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8A22798-6E4A-4E44-8C37-D67BA1CFAB83}"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<sst xmlns="http://schemas.openxmlformats.org/spreadsheetml/2006/main" count="1236" uniqueCount="598">
  <si>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</si>
  <si>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</si>
  <si>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</si>
  <si>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</si>
  <si>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</si>
  <si>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</si>
  <si>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</si>
  <si>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</si>
  <si>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</si>
  <si>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</si>
  <si>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</si>
  <si>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</si>
  <si>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</si>
  <si>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</si>
  <si>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</si>
  <si>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</si>
  <si>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</si>
  <si>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</si>
  <si>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</si>
  <si>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</si>
  <si>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</si>
  <si>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</si>
  <si>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</si>
  <si>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</si>
  <si>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</si>
  <si>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</si>
  <si>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</si>
  <si>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</si>
  <si>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</si>
  <si>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</si>
  <si>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</si>
  <si>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</si>
  <si>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</si>
  <si>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</si>
  <si>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</si>
  <si>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</si>
  <si>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</si>
  <si>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</si>
  <si>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</si>
  <si>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</si>
  <si>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</si>
  <si>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</si>
  <si>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</si>
  <si>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</si>
  <si>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</si>
  <si>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</si>
  <si>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</si>
  <si>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</si>
  <si>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</si>
  <si>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</si>
  <si>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</si>
  <si>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</si>
  <si>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</si>
  <si>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</si>
  <si>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</si>
  <si>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</si>
  <si>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</si>
  <si>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</si>
  <si>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</si>
  <si>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</si>
  <si>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</si>
  <si>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</si>
  <si>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</si>
  <si>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</si>
  <si>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</si>
  <si>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</si>
  <si>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</si>
  <si>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</si>
  <si>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</si>
  <si>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</si>
  <si>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</si>
  <si>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</si>
  <si>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</si>
  <si>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</si>
  <si>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</si>
  <si>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</si>
  <si>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</si>
  <si>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</si>
  <si>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</si>
  <si>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</si>
  <si>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</si>
  <si>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</si>
  <si>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</si>
  <si>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</si>
  <si>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</si>
  <si>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</si>
  <si>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</si>
  <si>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</si>
  <si>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</si>
  <si>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</si>
  <si>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</si>
  <si>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</si>
  <si>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</si>
  <si>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</si>
  <si>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</si>
  <si>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</si>
  <si>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</si>
  <si>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</si>
  <si>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</si>
  <si>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</si>
  <si>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</si>
  <si>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</si>
  <si>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</si>
  <si>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</si>
  <si>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</si>
  <si>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</si>
  <si>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</si>
  <si>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</si>
  <si>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</si>
  <si>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</si>
  <si>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</si>
  <si>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</si>
  <si>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</si>
  <si>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</si>
  <si>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</si>
  <si>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</si>
  <si>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</si>
  <si>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</si>
  <si>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</si>
  <si>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</si>
  <si>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</si>
  <si>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</si>
  <si>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</si>
  <si>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</si>
  <si>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</si>
  <si>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</si>
  <si>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</si>
  <si>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</si>
  <si>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</si>
  <si>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</si>
  <si>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</si>
  <si>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</si>
  <si>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</si>
  <si>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</si>
  <si>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</si>
  <si>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</si>
  <si>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</si>
  <si>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</si>
  <si>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</si>
  <si>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</si>
  <si>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</si>
  <si>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</si>
  <si>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</si>
  <si>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</si>
  <si>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</si>
  <si>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</si>
  <si>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</si>
  <si>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</si>
  <si>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</si>
  <si>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</si>
  <si>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</si>
  <si>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</si>
  <si>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</si>
  <si>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</si>
  <si>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</si>
  <si>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</si>
  <si>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</si>
  <si>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</si>
  <si>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</si>
  <si>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</si>
  <si>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</si>
  <si>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</si>
  <si>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</si>
  <si>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</si>
  <si>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</si>
  <si>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</si>
  <si>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</si>
  <si>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</si>
  <si>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</si>
  <si>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</si>
  <si>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</si>
  <si>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</si>
  <si>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</si>
  <si>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</si>
  <si>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</si>
  <si>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</si>
  <si>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</si>
  <si>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</si>
  <si>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</si>
  <si>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</si>
  <si>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</si>
  <si>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</si>
  <si>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</si>
  <si>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</si>
  <si>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</si>
  <si>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</si>
  <si>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</si>
  <si>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</si>
  <si>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</si>
  <si>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</si>
  <si>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</si>
  <si>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</si>
  <si>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</si>
  <si>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</si>
  <si>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</si>
  <si>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</si>
  <si>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</si>
  <si>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</si>
  <si>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</si>
  <si>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</si>
  <si>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</si>
  <si>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</si>
  <si>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</si>
  <si>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</si>
  <si>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</si>
  <si>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</si>
  <si>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</si>
  <si>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</si>
  <si>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</si>
  <si>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</si>
  <si>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</si>
  <si>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</si>
  <si>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</si>
  <si>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</si>
  <si>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千葉県四街道市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</si>
  <si>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</si>
  <si>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</si>
  <si>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</si>
  <si>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</si>
  <si>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</si>
  <si>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</si>
  <si>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</si>
  <si>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</si>
  <si>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</si>
  <si>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</si>
  <si>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</si>
  <si>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</si>
  <si>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</si>
  <si>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</si>
  <si>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</si>
  <si>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</si>
  <si>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</si>
  <si>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</si>
  <si>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</si>
  <si>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</si>
  <si>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</si>
  <si>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</si>
  <si>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</si>
  <si>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</si>
  <si>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</si>
  <si>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</si>
  <si>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</si>
  <si>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</si>
  <si>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</si>
  <si>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</si>
  <si>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</si>
  <si>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</si>
  <si>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</si>
  <si>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</si>
  <si>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</si>
  <si>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</si>
  <si>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</si>
  <si>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</si>
  <si>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</si>
  <si>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</si>
  <si>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</si>
  <si>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</si>
  <si>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</si>
  <si>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</si>
  <si>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</si>
  <si>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</si>
  <si>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</si>
  <si>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</si>
  <si>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</si>
  <si>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</si>
  <si>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</si>
  <si>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</si>
  <si>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</si>
  <si>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</si>
  <si>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</si>
  <si>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</si>
  <si>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</si>
  <si>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</si>
  <si>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</si>
  <si>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</si>
  <si>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</si>
  <si>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</si>
  <si>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</si>
  <si>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</si>
  <si>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</si>
  <si>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</si>
  <si>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</si>
  <si>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</si>
  <si>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</si>
  <si>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</si>
  <si>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</si>
  <si>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</si>
  <si>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</si>
  <si>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</si>
  <si>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</si>
  <si>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</si>
  <si>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</si>
  <si>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</si>
  <si>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</si>
  <si>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</si>
  <si>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</si>
  <si>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</si>
  <si>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</si>
  <si>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</si>
  <si>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</si>
  <si>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</si>
  <si>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</si>
  <si>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</si>
  <si>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</si>
  <si>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</si>
  <si>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</si>
  <si>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</si>
  <si>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</si>
  <si>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</si>
  <si>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</si>
  <si>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</si>
  <si>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</si>
  <si>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</si>
  <si>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</si>
  <si>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</si>
  <si>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</si>
  <si>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</si>
  <si>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</si>
  <si>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</si>
  <si>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</si>
  <si>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</si>
  <si>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</si>
  <si>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</si>
  <si>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</si>
  <si>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</si>
  <si>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</si>
  <si>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</si>
  <si>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</si>
  <si>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</si>
  <si>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</si>
  <si>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</si>
  <si>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</si>
  <si>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</si>
  <si>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</si>
  <si>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</si>
  <si>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</si>
  <si>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</si>
  <si>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</si>
  <si>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</si>
  <si>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</si>
  <si>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</si>
  <si>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</si>
  <si>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</si>
  <si>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</si>
  <si>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</si>
  <si>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</si>
  <si>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</si>
  <si>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</si>
  <si>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</si>
  <si>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</si>
  <si>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</si>
  <si>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</si>
  <si>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</si>
  <si>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</si>
  <si>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</si>
  <si>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</si>
  <si>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</si>
  <si>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</si>
  <si>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</si>
  <si>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</si>
  <si>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</si>
  <si>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</si>
  <si>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</si>
  <si>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</si>
  <si>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</si>
  <si>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</si>
  <si>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</si>
  <si>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</si>
  <si>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</si>
  <si>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</si>
  <si>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</si>
  <si>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</si>
  <si>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</si>
  <si>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</si>
  <si>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</si>
  <si>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</si>
  <si>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</si>
  <si>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</si>
  <si>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</si>
  <si>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</si>
  <si>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</si>
  <si>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</si>
  <si>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</si>
  <si>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</si>
  <si>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</si>
  <si>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</si>
  <si>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</si>
  <si>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</si>
  <si>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</si>
  <si>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</si>
  <si>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</si>
  <si>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</si>
  <si>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</si>
  <si>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</si>
  <si>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</si>
  <si>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</si>
  <si>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</si>
  <si>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</si>
  <si>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</si>
  <si>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</si>
  <si>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</si>
  <si>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</si>
  <si>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</si>
  <si>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</si>
  <si>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</si>
  <si>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</si>
  <si>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</si>
  <si>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</si>
  <si>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</si>
  <si>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</si>
  <si>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</si>
  <si>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</si>
  <si>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</si>
  <si>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</si>
  <si>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</si>
  <si>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</si>
  <si>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</si>
  <si>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</si>
  <si>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</si>
  <si>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</si>
  <si>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</si>
  <si>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</si>
  <si>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</si>
  <si>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</si>
  <si>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</si>
  <si>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</si>
  <si>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</si>
  <si>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</si>
  <si>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</si>
  <si>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</si>
  <si>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</si>
  <si>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</si>
  <si>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</si>
  <si>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</si>
  <si>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</si>
  <si>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</si>
  <si>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</si>
  <si>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</si>
  <si>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</si>
  <si>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</si>
  <si>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</si>
  <si>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</si>
  <si>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</si>
  <si>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</si>
  <si>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</si>
  <si>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</si>
  <si>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</si>
  <si>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</si>
  <si>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</si>
  <si>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</si>
  <si>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</si>
  <si>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</si>
  <si>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</si>
  <si>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</si>
  <si>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</si>
  <si>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</si>
  <si>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</si>
  <si>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</si>
  <si>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</si>
  <si>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</si>
  <si>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</si>
  <si>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</si>
  <si>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</si>
  <si>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</si>
  <si>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</si>
  <si>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</si>
  <si>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</si>
  <si>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</si>
  <si>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</si>
  <si>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</si>
  <si>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</si>
  <si>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</si>
  <si>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</si>
  <si>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</si>
  <si>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</si>
  <si>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</si>
  <si>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</si>
  <si>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</si>
  <si>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</si>
  <si>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</si>
  <si>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</si>
  <si>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</si>
  <si>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</si>
  <si>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</si>
  <si>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</si>
  <si>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</si>
  <si>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</si>
  <si>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</si>
  <si>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</si>
  <si>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</si>
  <si>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</si>
  <si>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</si>
  <si>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</si>
  <si>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</si>
  <si>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</si>
  <si>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</si>
  <si>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</si>
  <si>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</si>
  <si>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</si>
  <si>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</si>
  <si>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</si>
  <si>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</si>
  <si>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</si>
  <si>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</si>
  <si>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</si>
  <si>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</si>
  <si>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</si>
  <si>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</si>
  <si>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</si>
  <si>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</si>
  <si>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</si>
  <si>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</si>
  <si>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</si>
  <si>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</si>
  <si>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</si>
  <si>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</si>
  <si>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</si>
  <si>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</si>
  <si>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</si>
  <si>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</si>
  <si>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</si>
  <si>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</si>
  <si>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</si>
  <si>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</si>
  <si>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</si>
  <si>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</si>
  <si>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</si>
  <si>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</si>
  <si>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</si>
  <si>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</si>
  <si>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</si>
  <si>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</si>
  <si>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</si>
  <si>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</si>
  <si>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</si>
  <si>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</si>
  <si>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</si>
  <si>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</si>
  <si>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</si>
  <si>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</si>
  <si>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</si>
  <si>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</si>
  <si>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</si>
  <si>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</si>
  <si>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</si>
  <si>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</si>
  <si>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</si>
  <si>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</si>
  <si>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</si>
  <si>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</si>
  <si>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</si>
  <si>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</si>
  <si>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</si>
  <si>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</si>
  <si>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</si>
  <si>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</si>
  <si>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</si>
  <si>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</si>
  <si>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</si>
  <si>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</si>
  <si>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</si>
  <si>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</si>
  <si>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</si>
  <si>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</si>
  <si>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</si>
  <si>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</si>
  <si>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</si>
  <si>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</si>
  <si>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</si>
  <si>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印旛郡市広域市町村圏事務組合（一般会計）</t>
    <phoneticPr fontId="2"/>
  </si>
  <si>
    <t>印旛郡市広域市町村圏事務組合（水道用水供給事業会計）</t>
    <phoneticPr fontId="2"/>
  </si>
  <si>
    <t>印旛衛生施設管理組合（一般会計）</t>
    <phoneticPr fontId="2"/>
  </si>
  <si>
    <t>佐倉市、四街道市、酒々井町葬祭組合（一般会計）</t>
    <phoneticPr fontId="2"/>
  </si>
  <si>
    <t>印旛利根川水防事務組合（一般会計）</t>
    <phoneticPr fontId="2"/>
  </si>
  <si>
    <t>四街道市地域振興財団</t>
    <rPh sb="0" eb="4">
      <t>ヨツカイドウシ</t>
    </rPh>
    <rPh sb="4" eb="6">
      <t>チイキ</t>
    </rPh>
    <rPh sb="6" eb="8">
      <t>シンコウ</t>
    </rPh>
    <rPh sb="8" eb="10">
      <t>ザイダン</t>
    </rPh>
    <phoneticPr fontId="2"/>
  </si>
  <si>
    <t>-</t>
    <phoneticPr fontId="19"/>
  </si>
  <si>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</si>
  <si>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</si>
  <si>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</si>
  <si>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</si>
  <si>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</si>
  <si>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</si>
  <si>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住みよい豊かなまちづくり推進基金</t>
  </si>
  <si>
    <t>庁舎建設基金</t>
  </si>
  <si>
    <t>廃棄物処理施設建設基金</t>
  </si>
  <si>
    <t>花と緑の基金</t>
  </si>
  <si>
    <t>社会福祉基金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</si>
  <si>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</si>
  <si>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</si>
  <si>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ことから、将来負担比率は算定されていないが、有形固定資産の減価償却率は類似団体の概ね平均値であり、老朽化した施設を公共施設再配置計画で定めた継続、廃止等の方針に従い、施設の保有量を減らした上で、継続施設については公共施設個別施設計画に基づく改修等を実施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</si>
  <si>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</si>
  <si>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</si>
  <si>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</si>
  <si>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</si>
  <si>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</si>
  <si>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</si>
  <si>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から、将来負担比率は算定されていないが、実質公債費比率は類似団体と比較して低いものの、今後は公共施設の老朽化対策や脱炭素化の推進、次期ごみ処理施設問題の早期解決等に取り組む必要があり、地方債の新規発行や、減債基金・特定目的基金の取崩しが予定されていることから、将来負担比率、実質公債費比率ともに上昇していくことが考えられる。</t>
    <rPh sb="27" eb="29">
      <t>サンテイ</t>
    </rPh>
    <rPh sb="147" eb="149">
      <t>ショウライ</t>
    </rPh>
    <rPh sb="149" eb="151">
      <t>フタン</t>
    </rPh>
    <rPh sb="151" eb="153">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</si>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</sst>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BE5D3B-A967-4630-8CCF-5338FAE223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6834-465A-9837-2B7FA8EE3D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21671</c:v>
                </c:pt>
                <c:pt idx="1">
                  <c:v>17273</c:v>
                </c:pt>
                <c:pt idx="2">
                  <c:v>23220</c:v>
                </c:pt>
                <c:pt idx="3">
                  <c:v>25831</c:v>
                </c:pt>
                <c:pt idx="4">
                  <c:v>39543</c:v>
                </c:pt>
              </c:numCache>
            </c:numRef>
          </c:val>
          <c:smooth val="0"/>
          <c:extLst>
            <c:ext xmlns:c16="http://schemas.microsoft.com/office/drawing/2014/chart" uri="{C3380CC4-5D6E-409C-BE32-E72D297353CC}">
              <c16:uniqueId val="{00000001-6834-465A-9837-2B7FA8EE3D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7.31</c:v>
                </c:pt>
                <c:pt idx="2">
                  <c:v>7.58</c:v>
                </c:pt>
                <c:pt idx="3">
                  <c:v>10.5</c:v>
                </c:pt>
                <c:pt idx="4">
                  <c:v>13.81</c:v>
                </c:pt>
              </c:numCache>
            </c:numRef>
          </c:val>
          <c:extLst>
            <c:ext xmlns:c16="http://schemas.microsoft.com/office/drawing/2014/chart" uri="{C3380CC4-5D6E-409C-BE32-E72D297353CC}">
              <c16:uniqueId val="{00000000-21D9-4837-A5CA-32EFD9A975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19.61</c:v>
                </c:pt>
                <c:pt idx="1">
                  <c:v>18.27</c:v>
                </c:pt>
                <c:pt idx="2">
                  <c:v>18.600000000000001</c:v>
                </c:pt>
                <c:pt idx="3">
                  <c:v>22.81</c:v>
                </c:pt>
                <c:pt idx="4">
                  <c:v>25.64</c:v>
                </c:pt>
              </c:numCache>
            </c:numRef>
          </c:val>
          <c:extLst>
            <c:ext xmlns:c16="http://schemas.microsoft.com/office/drawing/2014/chart" uri="{C3380CC4-5D6E-409C-BE32-E72D297353CC}">
              <c16:uniqueId val="{00000001-21D9-4837-A5CA-32EFD9A975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0.3</c:v>
                </c:pt>
                <c:pt idx="2">
                  <c:v>1.39</c:v>
                </c:pt>
                <c:pt idx="3">
                  <c:v>9.2100000000000009</c:v>
                </c:pt>
                <c:pt idx="4">
                  <c:v>6.06</c:v>
                </c:pt>
              </c:numCache>
            </c:numRef>
          </c:val>
          <c:smooth val="0"/>
          <c:extLst>
            <c:ext xmlns:c16="http://schemas.microsoft.com/office/drawing/2014/chart" uri="{C3380CC4-5D6E-409C-BE32-E72D297353CC}">
              <c16:uniqueId val="{00000002-21D9-4837-A5CA-32EFD9A975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CA-4BC3-8237-7D9F49427B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CA-4BC3-8237-7D9F49427B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CA-4BC3-8237-7D9F49427B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CA-4BC3-8237-7D9F49427B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15CA-4BC3-8237-7D9F49427B3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0.54</c:v>
                </c:pt>
                <c:pt idx="4">
                  <c:v>#N/A</c:v>
                </c:pt>
                <c:pt idx="5">
                  <c:v>0.48</c:v>
                </c:pt>
                <c:pt idx="6">
                  <c:v>#N/A</c:v>
                </c:pt>
                <c:pt idx="7">
                  <c:v>0.8</c:v>
                </c:pt>
                <c:pt idx="8">
                  <c:v>#N/A</c:v>
                </c:pt>
                <c:pt idx="9">
                  <c:v>0.45</c:v>
                </c:pt>
              </c:numCache>
            </c:numRef>
          </c:val>
          <c:extLst>
            <c:ext xmlns:c16="http://schemas.microsoft.com/office/drawing/2014/chart" uri="{C3380CC4-5D6E-409C-BE32-E72D297353CC}">
              <c16:uniqueId val="{00000005-15CA-4BC3-8237-7D9F49427B3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1.27</c:v>
                </c:pt>
                <c:pt idx="4">
                  <c:v>#N/A</c:v>
                </c:pt>
                <c:pt idx="5">
                  <c:v>1.46</c:v>
                </c:pt>
                <c:pt idx="6">
                  <c:v>#N/A</c:v>
                </c:pt>
                <c:pt idx="7">
                  <c:v>1.53</c:v>
                </c:pt>
                <c:pt idx="8">
                  <c:v>#N/A</c:v>
                </c:pt>
                <c:pt idx="9">
                  <c:v>1.83</c:v>
                </c:pt>
              </c:numCache>
            </c:numRef>
          </c:val>
          <c:extLst>
            <c:ext xmlns:c16="http://schemas.microsoft.com/office/drawing/2014/chart" uri="{C3380CC4-5D6E-409C-BE32-E72D297353CC}">
              <c16:uniqueId val="{00000006-15CA-4BC3-8237-7D9F49427B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1.78</c:v>
                </c:pt>
                <c:pt idx="2">
                  <c:v>#N/A</c:v>
                </c:pt>
                <c:pt idx="3">
                  <c:v>1.64</c:v>
                </c:pt>
                <c:pt idx="4">
                  <c:v>#N/A</c:v>
                </c:pt>
                <c:pt idx="5">
                  <c:v>2.68</c:v>
                </c:pt>
                <c:pt idx="6">
                  <c:v>#N/A</c:v>
                </c:pt>
                <c:pt idx="7">
                  <c:v>2.0299999999999998</c:v>
                </c:pt>
                <c:pt idx="8">
                  <c:v>#N/A</c:v>
                </c:pt>
                <c:pt idx="9">
                  <c:v>2.23</c:v>
                </c:pt>
              </c:numCache>
            </c:numRef>
          </c:val>
          <c:extLst>
            <c:ext xmlns:c16="http://schemas.microsoft.com/office/drawing/2014/chart" uri="{C3380CC4-5D6E-409C-BE32-E72D297353CC}">
              <c16:uniqueId val="{00000007-15CA-4BC3-8237-7D9F49427B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23.1</c:v>
                </c:pt>
                <c:pt idx="2">
                  <c:v>#N/A</c:v>
                </c:pt>
                <c:pt idx="3">
                  <c:v>20.76</c:v>
                </c:pt>
                <c:pt idx="4">
                  <c:v>#N/A</c:v>
                </c:pt>
                <c:pt idx="5">
                  <c:v>19.38</c:v>
                </c:pt>
                <c:pt idx="6">
                  <c:v>#N/A</c:v>
                </c:pt>
                <c:pt idx="7">
                  <c:v>11.84</c:v>
                </c:pt>
                <c:pt idx="8">
                  <c:v>#N/A</c:v>
                </c:pt>
                <c:pt idx="9">
                  <c:v>12.89</c:v>
                </c:pt>
              </c:numCache>
            </c:numRef>
          </c:val>
          <c:extLst>
            <c:ext xmlns:c16="http://schemas.microsoft.com/office/drawing/2014/chart" uri="{C3380CC4-5D6E-409C-BE32-E72D297353CC}">
              <c16:uniqueId val="{00000008-15CA-4BC3-8237-7D9F49427B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5.78</c:v>
                </c:pt>
                <c:pt idx="2">
                  <c:v>#N/A</c:v>
                </c:pt>
                <c:pt idx="3">
                  <c:v>7.3</c:v>
                </c:pt>
                <c:pt idx="4">
                  <c:v>#N/A</c:v>
                </c:pt>
                <c:pt idx="5">
                  <c:v>7.58</c:v>
                </c:pt>
                <c:pt idx="6">
                  <c:v>#N/A</c:v>
                </c:pt>
                <c:pt idx="7">
                  <c:v>10.49</c:v>
                </c:pt>
                <c:pt idx="8">
                  <c:v>#N/A</c:v>
                </c:pt>
                <c:pt idx="9">
                  <c:v>13.81</c:v>
                </c:pt>
              </c:numCache>
            </c:numRef>
          </c:val>
          <c:extLst>
            <c:ext xmlns:c16="http://schemas.microsoft.com/office/drawing/2014/chart" uri="{C3380CC4-5D6E-409C-BE32-E72D297353CC}">
              <c16:uniqueId val="{00000009-15CA-4BC3-8237-7D9F49427B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2017</c:v>
                </c:pt>
                <c:pt idx="5">
                  <c:v>2038</c:v>
                </c:pt>
                <c:pt idx="8">
                  <c:v>2025</c:v>
                </c:pt>
                <c:pt idx="11">
                  <c:v>2010</c:v>
                </c:pt>
                <c:pt idx="14">
                  <c:v>2004</c:v>
                </c:pt>
              </c:numCache>
            </c:numRef>
          </c:val>
          <c:extLst>
            <c:ext xmlns:c16="http://schemas.microsoft.com/office/drawing/2014/chart" uri="{C3380CC4-5D6E-409C-BE32-E72D297353CC}">
              <c16:uniqueId val="{00000000-A620-4DF1-8E60-EEE668D8EC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20-4DF1-8E60-EEE668D8EC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620-4DF1-8E60-EEE668D8EC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18</c:v>
                </c:pt>
                <c:pt idx="6">
                  <c:v>7</c:v>
                </c:pt>
                <c:pt idx="9">
                  <c:v>0</c:v>
                </c:pt>
                <c:pt idx="12">
                  <c:v>0</c:v>
                </c:pt>
              </c:numCache>
            </c:numRef>
          </c:val>
          <c:extLst>
            <c:ext xmlns:c16="http://schemas.microsoft.com/office/drawing/2014/chart" uri="{C3380CC4-5D6E-409C-BE32-E72D297353CC}">
              <c16:uniqueId val="{00000003-A620-4DF1-8E60-EEE668D8EC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142</c:v>
                </c:pt>
                <c:pt idx="3">
                  <c:v>115</c:v>
                </c:pt>
                <c:pt idx="6">
                  <c:v>162</c:v>
                </c:pt>
                <c:pt idx="9">
                  <c:v>120</c:v>
                </c:pt>
                <c:pt idx="12">
                  <c:v>139</c:v>
                </c:pt>
              </c:numCache>
            </c:numRef>
          </c:val>
          <c:extLst>
            <c:ext xmlns:c16="http://schemas.microsoft.com/office/drawing/2014/chart" uri="{C3380CC4-5D6E-409C-BE32-E72D297353CC}">
              <c16:uniqueId val="{00000004-A620-4DF1-8E60-EEE668D8EC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20-4DF1-8E60-EEE668D8EC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20-4DF1-8E60-EEE668D8EC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2343</c:v>
                </c:pt>
                <c:pt idx="3">
                  <c:v>2241</c:v>
                </c:pt>
                <c:pt idx="6">
                  <c:v>2105</c:v>
                </c:pt>
                <c:pt idx="9">
                  <c:v>2129</c:v>
                </c:pt>
                <c:pt idx="12">
                  <c:v>2192</c:v>
                </c:pt>
              </c:numCache>
            </c:numRef>
          </c:val>
          <c:extLst>
            <c:ext xmlns:c16="http://schemas.microsoft.com/office/drawing/2014/chart" uri="{C3380CC4-5D6E-409C-BE32-E72D297353CC}">
              <c16:uniqueId val="{00000007-A620-4DF1-8E60-EEE668D8EC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476</c:v>
                </c:pt>
                <c:pt idx="2">
                  <c:v>#N/A</c:v>
                </c:pt>
                <c:pt idx="3">
                  <c:v>#N/A</c:v>
                </c:pt>
                <c:pt idx="4">
                  <c:v>337</c:v>
                </c:pt>
                <c:pt idx="5">
                  <c:v>#N/A</c:v>
                </c:pt>
                <c:pt idx="6">
                  <c:v>#N/A</c:v>
                </c:pt>
                <c:pt idx="7">
                  <c:v>250</c:v>
                </c:pt>
                <c:pt idx="8">
                  <c:v>#N/A</c:v>
                </c:pt>
                <c:pt idx="9">
                  <c:v>#N/A</c:v>
                </c:pt>
                <c:pt idx="10">
                  <c:v>240</c:v>
                </c:pt>
                <c:pt idx="11">
                  <c:v>#N/A</c:v>
                </c:pt>
                <c:pt idx="12">
                  <c:v>#N/A</c:v>
                </c:pt>
                <c:pt idx="13">
                  <c:v>328</c:v>
                </c:pt>
                <c:pt idx="14">
                  <c:v>#N/A</c:v>
                </c:pt>
              </c:numCache>
            </c:numRef>
          </c:val>
          <c:smooth val="0"/>
          <c:extLst>
            <c:ext xmlns:c16="http://schemas.microsoft.com/office/drawing/2014/chart" uri="{C3380CC4-5D6E-409C-BE32-E72D297353CC}">
              <c16:uniqueId val="{00000008-A620-4DF1-8E60-EEE668D8EC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19602</c:v>
                </c:pt>
                <c:pt idx="5">
                  <c:v>19466</c:v>
                </c:pt>
                <c:pt idx="8">
                  <c:v>19316</c:v>
                </c:pt>
                <c:pt idx="11">
                  <c:v>19164</c:v>
                </c:pt>
                <c:pt idx="14">
                  <c:v>18661</c:v>
                </c:pt>
              </c:numCache>
            </c:numRef>
          </c:val>
          <c:extLst>
            <c:ext xmlns:c16="http://schemas.microsoft.com/office/drawing/2014/chart" uri="{C3380CC4-5D6E-409C-BE32-E72D297353CC}">
              <c16:uniqueId val="{00000000-CB02-47BE-8734-C7BDCAEBE8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2461</c:v>
                </c:pt>
                <c:pt idx="5">
                  <c:v>2341</c:v>
                </c:pt>
                <c:pt idx="8">
                  <c:v>2217</c:v>
                </c:pt>
                <c:pt idx="11">
                  <c:v>2158</c:v>
                </c:pt>
                <c:pt idx="14">
                  <c:v>1833</c:v>
                </c:pt>
              </c:numCache>
            </c:numRef>
          </c:val>
          <c:extLst>
            <c:ext xmlns:c16="http://schemas.microsoft.com/office/drawing/2014/chart" uri="{C3380CC4-5D6E-409C-BE32-E72D297353CC}">
              <c16:uniqueId val="{00000001-CB02-47BE-8734-C7BDCAEBE8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9142</c:v>
                </c:pt>
                <c:pt idx="5">
                  <c:v>8854</c:v>
                </c:pt>
                <c:pt idx="8">
                  <c:v>9578</c:v>
                </c:pt>
                <c:pt idx="11">
                  <c:v>11676</c:v>
                </c:pt>
                <c:pt idx="14">
                  <c:v>12581</c:v>
                </c:pt>
              </c:numCache>
            </c:numRef>
          </c:val>
          <c:extLst>
            <c:ext xmlns:c16="http://schemas.microsoft.com/office/drawing/2014/chart" uri="{C3380CC4-5D6E-409C-BE32-E72D297353CC}">
              <c16:uniqueId val="{00000002-CB02-47BE-8734-C7BDCAEBE8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02-47BE-8734-C7BDCAEBE8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02-47BE-8734-C7BDCAEBE8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2-47BE-8734-C7BDCAEBE8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1979</c:v>
                </c:pt>
                <c:pt idx="3">
                  <c:v>1989</c:v>
                </c:pt>
                <c:pt idx="6">
                  <c:v>1930</c:v>
                </c:pt>
                <c:pt idx="9">
                  <c:v>2263</c:v>
                </c:pt>
                <c:pt idx="12">
                  <c:v>2150</c:v>
                </c:pt>
              </c:numCache>
            </c:numRef>
          </c:val>
          <c:extLst>
            <c:ext xmlns:c16="http://schemas.microsoft.com/office/drawing/2014/chart" uri="{C3380CC4-5D6E-409C-BE32-E72D297353CC}">
              <c16:uniqueId val="{00000006-CB02-47BE-8734-C7BDCAEBE8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02-47BE-8734-C7BDCAEBE8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1548</c:v>
                </c:pt>
                <c:pt idx="3">
                  <c:v>1218</c:v>
                </c:pt>
                <c:pt idx="6">
                  <c:v>1160</c:v>
                </c:pt>
                <c:pt idx="9">
                  <c:v>1077</c:v>
                </c:pt>
                <c:pt idx="12">
                  <c:v>1124</c:v>
                </c:pt>
              </c:numCache>
            </c:numRef>
          </c:val>
          <c:extLst>
            <c:ext xmlns:c16="http://schemas.microsoft.com/office/drawing/2014/chart" uri="{C3380CC4-5D6E-409C-BE32-E72D297353CC}">
              <c16:uniqueId val="{00000008-CB02-47BE-8734-C7BDCAEBE8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583</c:v>
                </c:pt>
                <c:pt idx="3">
                  <c:v>536</c:v>
                </c:pt>
                <c:pt idx="6">
                  <c:v>477</c:v>
                </c:pt>
                <c:pt idx="9">
                  <c:v>419</c:v>
                </c:pt>
                <c:pt idx="12">
                  <c:v>360</c:v>
                </c:pt>
              </c:numCache>
            </c:numRef>
          </c:val>
          <c:extLst>
            <c:ext xmlns:c16="http://schemas.microsoft.com/office/drawing/2014/chart" uri="{C3380CC4-5D6E-409C-BE32-E72D297353CC}">
              <c16:uniqueId val="{00000009-CB02-47BE-8734-C7BDCAEBE8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21261</c:v>
                </c:pt>
                <c:pt idx="3">
                  <c:v>20780</c:v>
                </c:pt>
                <c:pt idx="6">
                  <c:v>20578</c:v>
                </c:pt>
                <c:pt idx="9">
                  <c:v>21162</c:v>
                </c:pt>
                <c:pt idx="12">
                  <c:v>21660</c:v>
                </c:pt>
              </c:numCache>
            </c:numRef>
          </c:val>
          <c:extLst>
            <c:ext xmlns:c16="http://schemas.microsoft.com/office/drawing/2014/chart" uri="{C3380CC4-5D6E-409C-BE32-E72D297353CC}">
              <c16:uniqueId val="{0000000A-CB02-47BE-8734-C7BDCAEBE8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02-47BE-8734-C7BDCAEBE8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3121</c:v>
                </c:pt>
                <c:pt idx="1">
                  <c:v>4158</c:v>
                </c:pt>
                <c:pt idx="2">
                  <c:v>4664</c:v>
                </c:pt>
              </c:numCache>
            </c:numRef>
          </c:val>
          <c:extLst>
            <c:ext xmlns:c16="http://schemas.microsoft.com/office/drawing/2014/chart" uri="{C3380CC4-5D6E-409C-BE32-E72D297353CC}">
              <c16:uniqueId val="{00000000-BC2E-4237-AADF-CCCE7A2784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1001</c:v>
                </c:pt>
                <c:pt idx="1">
                  <c:v>2001</c:v>
                </c:pt>
                <c:pt idx="2">
                  <c:v>2501</c:v>
                </c:pt>
              </c:numCache>
            </c:numRef>
          </c:val>
          <c:extLst>
            <c:ext xmlns:c16="http://schemas.microsoft.com/office/drawing/2014/chart" uri="{C3380CC4-5D6E-409C-BE32-E72D297353CC}">
              <c16:uniqueId val="{00000001-BC2E-4237-AADF-CCCE7A2784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4608</c:v>
                </c:pt>
                <c:pt idx="1">
                  <c:v>4509</c:v>
                </c:pt>
                <c:pt idx="2">
                  <c:v>4331</c:v>
                </c:pt>
              </c:numCache>
            </c:numRef>
          </c:val>
          <c:extLst>
            <c:ext xmlns:c16="http://schemas.microsoft.com/office/drawing/2014/chart" uri="{C3380CC4-5D6E-409C-BE32-E72D297353CC}">
              <c16:uniqueId val="{00000002-BC2E-4237-AADF-CCCE7A2784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{421E68E4-DBC5-4235-8635-BB8388AA9C9A}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ED-4E4F-8AAA-9B08B7A7B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{F7BC7D16-D6FA-4E3B-A271-47D57B77225C}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ED-4E4F-8AAA-9B08B7A7B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{D6798780-4D22-4218-B520-364C9DD79B2F}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ED-4E4F-8AAA-9B08B7A7B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{A7BA20DC-92B7-4B63-B20D-8DD06A31F960}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ED-4E4F-8AAA-9B08B7A7B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{F726F92E-636C-45A6-8CCA-712DEA434E5E}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ED-4E4F-8AAA-9B08B7A7B7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{E43C9F4D-5097-4E2A-A9D8-F1A91F985BEB}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ED-4E4F-8AAA-9B08B7A7B7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{194F7F4E-850C-44E7-85E6-BB8BC3F74FC4}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ED-4E4F-8AAA-9B08B7A7B7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{07CBF551-700B-44D4-8250-1E073C51A9B6}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ED-4E4F-8AAA-9B08B7A7B7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{E26CFC9F-1924-4021-A73F-DCB1E586F4EA}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ED-4E4F-8AAA-9B08B7A7B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61.4</c:v>
                </c:pt>
                <c:pt idx="16">
                  <c:v>62.2</c:v>
                </c:pt>
                <c:pt idx="24">
                  <c:v>63.6</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ED-4E4F-8AAA-9B08B7A7B7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{A58DFC27-4353-4B65-A30B-87FCDB75C9CD}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ED-4E4F-8AAA-9B08B7A7B7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{8C4CC68F-694C-49E5-A39B-68C4344FB24B}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ED-4E4F-8AAA-9B08B7A7B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{A554D69B-7ABC-42F3-9EF6-23CA27367756}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ED-4E4F-8AAA-9B08B7A7B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{783055CE-1AC2-4448-8402-73C47D1E383C}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ED-4E4F-8AAA-9B08B7A7B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{42805FBF-2221-4C3B-9927-FA1B21AACB4A}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ED-4E4F-8AAA-9B08B7A7B7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{B0DD0BF5-D672-4BE9-B037-ADF11B4DE9E6}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ED-4E4F-8AAA-9B08B7A7B7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{B150329F-EA98-4E80-A9F7-CDE4840804F2}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ED-4E4F-8AAA-9B08B7A7B7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{498B9AE0-502E-4C7F-AE23-FA34F37EB99C}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ED-4E4F-8AAA-9B08B7A7B7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{E1564BCD-1104-4C09-AEB6-163F3EFEB07C}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ED-4E4F-8AAA-9B08B7A7B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7ED-4E4F-8AAA-9B08B7A7B7E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{12010B0F-1DC7-451D-A854-D18697BE9A0F}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32F-4055-9712-E4C0C1847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{50AAE311-F786-44D2-BA7C-DE30E0286C53}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F-4055-9712-E4C0C1847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{E96C8693-AF90-446C-A711-6CCB985BD107}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F-4055-9712-E4C0C1847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{DB154831-96DA-44E8-AE1D-BD733AA28F74}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F-4055-9712-E4C0C1847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{2920E7F6-690A-4F51-BFBA-C602A7531A5F}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F-4055-9712-E4C0C18473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{4250A202-95A3-4B3D-9F94-F410BBF76D6B}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32F-4055-9712-E4C0C18473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{D27E878F-AF38-4B5E-9103-6E0493DD0C18}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32F-4055-9712-E4C0C18473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{C020AD6D-4393-4CCC-B267-4B8A1A411083}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32F-4055-9712-E4C0C18473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{FD766412-20AD-453D-A595-B5E77D3122E4}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32F-4055-9712-E4C0C1847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2.9</c:v>
                </c:pt>
                <c:pt idx="16">
                  <c:v>2.4</c:v>
                </c:pt>
                <c:pt idx="24">
                  <c:v>1.8</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2F-4055-9712-E4C0C18473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{69D36F80-7B08-4FD5-B8F0-E7EA4E41C439}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32F-4055-9712-E4C0C18473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{B5E822D1-7ACD-4CC5-86B5-641E5547C3E8}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F-4055-9712-E4C0C1847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{5E311FA3-6BB1-4961-BEF8-3D15DD1919D4}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F-4055-9712-E4C0C1847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{B6AFC6D1-BFB2-4A4A-B3B8-CD8CB5695DA5}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F-4055-9712-E4C0C1847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{B11E91F9-C649-4625-855E-CA6AF8D8424D}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F-4055-9712-E4C0C184731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{C1F1E41E-BF16-4333-93E6-91E35BAFF087}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32F-4055-9712-E4C0C184731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{C266C31C-072E-4664-914B-2AD446273664}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32F-4055-9712-E4C0C18473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{37631602-8B0A-4308-9A8F-B38DF260A326}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32F-4055-9712-E4C0C18473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{68746617-32CE-47AA-B4EC-FB24E59AEF8A}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32F-4055-9712-E4C0C1847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32F-4055-9712-E4C0C1847315}"/>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92AD3F8-0FF3-46C8-838B-6A897B85D18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92C88D-341F-4BBE-9C08-E69759B649F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14D7200-5F12-4B0D-AFA9-15003C18A6C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3471B0-0E42-4847-A6C0-C4DAB60C0D7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53F275-146D-45BA-A437-04229A126E3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A7A41EE-8182-4544-A6C5-435FC1FA4DB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D0A1F5C-0165-481B-9415-7F118FE68C9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6D3301F-CE45-47FE-87E3-D06C484E3AB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31D08F-4B27-400A-AEAF-71C9A4F1838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B8991D-8F60-4776-8859-72817BE0695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1FD5C8-562D-4E39-9A8C-3909F473D20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EC4A06-4BC9-4B8A-8C2D-DE4EBE3DC87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EF074C9-5C50-492B-9203-36565438480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752B11-0689-4C35-BE71-C18612B7621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19BF602-B4AE-4165-A2ED-C0831B63130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F78DD18-A289-4EE4-9F2D-88C3759A37B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862A09C-A441-4DB4-B531-5FD25DD5B8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226FDCA-3940-46E2-9519-B9549C62159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AB9F3C6-12BB-46EA-BF22-AE161825B75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85D393D-C568-432F-9F64-96CDF6DFBB1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69362D-7E37-4012-B2B1-E37B53C20F7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D05749-61D7-47E5-869D-3FF1F2EB616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3C505A-B3A8-49BF-908B-480470C2918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6A2811-A33A-42C5-8AE3-0AE5005532B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4495764-8966-4CDD-B3AF-F9D2B915CB8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0F3D0AA-E3DF-4A76-A7E9-C6C0137315A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D79B193-A24F-457F-88E8-05AFE4A0F75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B366A1F-BCCB-4712-946A-DFB0C51752A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85928EE-8AEA-424C-94D1-1BB76A67751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CCAB4D-8D66-459E-84FC-B299267AF9E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5E61A85-6547-4456-889B-1FEC651BD3B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A4D0715-706E-40EA-8215-77F1296A853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3FDCE31-DA44-402C-89CA-BE150518C07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258FC08-7779-4F8C-B2AB-6C5DCAA975C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3125B43-43F2-4009-9A98-033097BAEDF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0C5671E-97D1-4E6E-AC50-9EF03571886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6D25341-5ACD-41DD-8CE5-BB954FAF36A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1FA421D-F486-4BC1-B117-6D7E90E82D7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4477434-9600-4C5F-B6C7-3DB91933A0E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410248-7076-41F9-9952-8435994EEE7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3873054-05DE-4C07-8578-E997AEF122D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36D30F-1727-4B78-BEC1-08E580D6001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DFCA67B-BD9D-4DFF-9D56-0CF1265BE5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76A061-F36D-453F-8E04-8B476BFF2C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F58D6E0-1B95-4BB8-89AA-A7C7F4BD81B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4CE9B3D-9304-4F97-B8C0-A3AED31B684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6E43ABD-38C4-4F99-9C05-3707F821BAB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財政力指数は、基準財政需要額が社会福祉費や高齢者保健福祉費の増加により、前年度より約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増加し、基準財政収入額が市町村民税（所得割）の増加に伴い前年度より約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％増加している。基準財政需要額の伸び率が収入額を上回っているため、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今後も、市税徴収率の向上や事業等の見直しにより、財政基盤の強化に努める。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AB3D7CD-7465-4EED-A1E4-D0C86A7BFC3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A605213-DC11-4557-8FFC-9503E1B5A10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31C872B-0C03-49D4-BB14-3EC3C481FA5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D5E38AB-7A8B-410D-96D8-C6C9CF6BD50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C2F1527-3D7F-42C5-89AE-F1908087389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11E851C-B177-4A26-96F6-901319A26AD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5A85811-598B-4C32-83DA-997B39DA2A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17CEB0C-53D8-49FD-8305-91AB8C74903B}"/>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D199E02-7D20-4CAC-9AC0-E0AF8372F3E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CA599E17-AC2E-413E-AA28-3C7E5F6D52C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DCED72F-5234-49F8-A0C6-64EB046CB15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C43EBEF-1C6D-49AD-A388-C023633F71B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06BB9B8-DD28-44B5-B6DF-ADE6CBD168D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05B6220-0CE2-4218-A7AA-CCDA17543C6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91530F6-FF5D-4F18-B479-263ABB07527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0CCA8F1-EEBD-4AC8-9999-E08D3B7D7F2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C3116FE2-8D37-4A6C-B288-1B000ADCC478}"/>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C7A53BC5-BCFF-4F9C-ACF2-8EE5CB9C1845}"/>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40AD3098-00D1-444C-9524-A9D87059BCA1}"/>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D432A113-14D9-4B51-9B8F-C00D18BF3FAD}"/>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F4CF6F6E-2664-47F1-A7C6-74ECFCC36234}"/>
            </a:ext>
          </a:extLst>
        </xdr:cNvPr>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EF0D3BE2-7E2D-4C30-BE41-86652780E528}"/>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5E33A3C5-546B-4FCA-BCEC-B45134C3711C}"/>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5594C40A-CCD3-4A1C-8DA3-04D79C2F6226}"/>
            </a:ext>
          </a:extLst>
        </xdr:cNvPr>
        <xdr:cNvCxnSpPr/>
      </xdr:nvCxnSpPr>
      <xdr:spPr>
        <a:xfrm>
          <a:off x="3225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2E41E540-0DD9-4C20-A9C4-572EDF241234}"/>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14D2C7C0-36C0-4803-9CFD-B6A2BB349A06}"/>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9DE69322-3475-44D8-B7F5-B72C755FC534}"/>
            </a:ext>
          </a:extLst>
        </xdr:cNvPr>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5FC83ACE-C37B-4FFA-9535-019E509AD89C}"/>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3643916-F3C4-4DDD-B213-4E2167B8B431}"/>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9D043A78-2C34-4426-BB4C-040820E8B5FC}"/>
            </a:ext>
          </a:extLst>
        </xdr:cNvPr>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93D3AB7E-5904-402B-9515-0CC241A15D9A}"/>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72F6F8DF-5E20-470E-B80F-28C41B625313}"/>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8C8A78F8-507E-45D1-A0AB-A9D298BADF23}"/>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7EC7CCED-8691-44DB-AE64-355E2A5B1BCD}"/>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1214B18-D539-4C87-892B-F2BEA294A14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AE46F8-92CE-4CBA-8602-9F6163612F7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DE334C7-0137-4083-811A-6931682775C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0EB5E18-C953-4E7C-BCEC-433B65405D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0D1CE75-E6B3-4349-BEB0-C630F184DB1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A70B4E54-E4F4-48F1-966F-6F5019DDE5D4}"/>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AACC5C11-CF81-48F6-9A63-0FFB8360EBBC}"/>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DD0DBFB2-77A7-466D-9C02-E3FF4A05D6BF}"/>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C9CD2B3D-F71C-4EAE-ABDB-7FA009F6D0D9}"/>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B0E31F3C-6802-4CF7-BADE-257B0759422B}"/>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60866DC6-F29E-4495-AE35-3E6E765EB57A}"/>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BA78D8D2-6CE4-45BA-AE25-640D2437A224}"/>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7F096EA9-ACE9-4CED-A797-199734BF552F}"/>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5ADF387F-FAD0-4554-A85B-28ADBCCC3902}"/>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B847FF4D-F25D-4E79-84FA-FB49D9583CB4}"/>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320DA15-F35D-498E-B45E-A97507FBC44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2A94071-C0EE-42AB-B036-A1DE6DF14E8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E8EE8E1-F6CC-4B85-8C61-DAE871770F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88E4832-6FDA-478D-A7A8-FA48645E54D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A426FF2-9A8F-4D3E-971C-2B0A4AEAAF4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46D1231-7667-4ACD-A550-88165611101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E692A4C-5EC9-4AA9-B7B5-092FDE86FF1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EFE7BAD-EEEE-4898-9470-1FEEA9D7E4A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13329AF-B3A5-4C30-B679-3BF1195490E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809A322-2FB9-48D8-881A-2E5220FAB53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17D6D1B-A1EC-40DF-9081-D74B2E08E26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5F7F3D4-E354-4D83-99A4-D6B4E28B275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4776343-8407-4741-A648-DCF5E813469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令和４年度は臨時財政対策債振替分を含む、実質的な地方交付税の総額の減少により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％増加したが、継続して類似団体平均を下回っている。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今後も収支改善への取組みをさらに促進することに加え、行財政改革推進計画に基づき、行政運営の効率化を進めていくことで、さらなる経費削減・財源確保に努める。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C93793-55AB-46F9-A977-A26480EB715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C8A68FB-67E2-461B-B27E-ED18302167C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422ACAA-8481-462E-B2AE-C2453CD83BF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13CC3DC-AEF8-48EE-B8FA-598F916F144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8DE7DEC8-EC29-4188-9F14-CBBE6691FC6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1538B997-2E2C-4F79-951F-CD19E46EA1C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C04F010-D275-4078-BC3B-FC56BEF4C41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8BFC208-B760-49D6-B0A6-4FF10AF6F27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366DED5-49D1-4B52-B5F8-297B5ADE720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49812D8-6935-4A5D-AD79-AF78C42FE4B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6B1E6DB-86DD-4A28-A04F-2A9D3EF33FB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94177EE-7288-4164-84FD-27003283349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9F75D6A-C525-49E6-B223-2EB58C56AF8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0F0744E-A400-4B8A-A159-25868806227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79BE61E-4A77-4922-93B6-DFEFB952CA1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A29A52E-DA88-414E-973E-7A7D2761E1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BAF85504-1B0F-497F-89E9-4559B5668306}"/>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226C49D-CDF4-4AAD-B23B-76A77298C72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7D6B586-09C6-4388-99F9-9B411CB5FF1F}"/>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F1E5F787-8932-469F-84C1-7064819F9B38}"/>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A9511577-ACAE-4077-A854-AEA1A74AECEE}"/>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id="{576CCCC0-3228-4097-9024-909B93BEDFD7}"/>
            </a:ext>
          </a:extLst>
        </xdr:cNvPr>
        <xdr:cNvCxnSpPr/>
      </xdr:nvCxnSpPr>
      <xdr:spPr>
        <a:xfrm>
          <a:off x="4114800" y="10272183"/>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8D238170-8395-45E2-AC06-CA915403A675}"/>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546FCC0E-B364-46F0-8026-87481A5652F3}"/>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64</xdr:row>
      <xdr:rowOff>71544</xdr:rowOff>
    </xdr:to>
    <xdr:cxnSp macro="">
      <xdr:nvCxnSpPr>
        <xdr:cNvPr id="135" name="直線コネクタ 134">
          <a:extLst>
            <a:ext uri="{FF2B5EF4-FFF2-40B4-BE49-F238E27FC236}">
              <a16:creationId xmlns:a16="http://schemas.microsoft.com/office/drawing/2014/main" id="{1B285E56-0B28-490F-8C24-C42126B85819}"/>
            </a:ext>
          </a:extLst>
        </xdr:cNvPr>
        <xdr:cNvCxnSpPr/>
      </xdr:nvCxnSpPr>
      <xdr:spPr>
        <a:xfrm flipV="1">
          <a:off x="3225800" y="1027218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4393007C-9163-4039-A170-8574418D8976}"/>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B0A8C8CA-EE5A-4C98-BCA6-BCF0E121B5EE}"/>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55F2AE2D-ED0E-48E6-92A8-BBCCC32F3495}"/>
            </a:ext>
          </a:extLst>
        </xdr:cNvPr>
        <xdr:cNvCxnSpPr/>
      </xdr:nvCxnSpPr>
      <xdr:spPr>
        <a:xfrm flipV="1">
          <a:off x="2336800" y="110443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A3ECFF13-3C1B-4292-BFF2-875B5AA44859}"/>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FD38FBF8-8D60-4095-B051-30D1F209AF7B}"/>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DD5CE0AA-7F68-47B4-BC69-D5E57F0BB9F2}"/>
            </a:ext>
          </a:extLst>
        </xdr:cNvPr>
        <xdr:cNvCxnSpPr/>
      </xdr:nvCxnSpPr>
      <xdr:spPr>
        <a:xfrm flipV="1">
          <a:off x="1447800" y="1123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23048414-6728-4984-BF30-7784ABCBD72C}"/>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F4E5AE29-D8FD-4DAA-80BC-C6B8171ECFCB}"/>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EB56A253-9FE8-484B-A495-27A126D47B48}"/>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499334B6-3B74-4E92-AF65-80625BAD375C}"/>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C3010E1-9C74-4616-B1A5-0BEDE5C9644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3EC088F-A1FE-4974-B86C-38AA0774E39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6D3EF73-8529-4F3E-85D1-2EE6D4F4EC3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AB531D1-3EC3-4E01-983D-1251BCFB32D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D55499C-534D-4DCE-9BA5-61E2F0AD25B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76E5B3F6-B9FF-47B6-8238-57688800AACA}"/>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a:extLst>
            <a:ext uri="{FF2B5EF4-FFF2-40B4-BE49-F238E27FC236}">
              <a16:creationId xmlns:a16="http://schemas.microsoft.com/office/drawing/2014/main" id="{34EC9346-AC06-46D2-B51A-7F01FABFDD52}"/>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3" name="楕円 152">
          <a:extLst>
            <a:ext uri="{FF2B5EF4-FFF2-40B4-BE49-F238E27FC236}">
              <a16:creationId xmlns:a16="http://schemas.microsoft.com/office/drawing/2014/main" id="{CC587D4B-78C4-40DD-9E8D-5E505866F93A}"/>
            </a:ext>
          </a:extLst>
        </xdr:cNvPr>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4" name="テキスト ボックス 153">
          <a:extLst>
            <a:ext uri="{FF2B5EF4-FFF2-40B4-BE49-F238E27FC236}">
              <a16:creationId xmlns:a16="http://schemas.microsoft.com/office/drawing/2014/main" id="{93413309-50F3-4A5D-B596-CF191536B96A}"/>
            </a:ext>
          </a:extLst>
        </xdr:cNvPr>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a:extLst>
            <a:ext uri="{FF2B5EF4-FFF2-40B4-BE49-F238E27FC236}">
              <a16:creationId xmlns:a16="http://schemas.microsoft.com/office/drawing/2014/main" id="{1B2BDE0F-193A-49DC-8DF4-C05486F249AB}"/>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132521</xdr:rowOff>
    </xdr:from>
    <xdr:ext cx="762000" cy="259045"/>
    <xdr:sp macro="" textlink="">
      <xdr:nvSpPr>
        <xdr:cNvPr id="156" name="テキスト ボックス 155">
          <a:extLst>
            <a:ext uri="{FF2B5EF4-FFF2-40B4-BE49-F238E27FC236}">
              <a16:creationId xmlns:a16="http://schemas.microsoft.com/office/drawing/2014/main" id="{A06D9C1A-11F0-47EC-9437-187B6D83B8FB}"/>
            </a:ext>
          </a:extLst>
        </xdr:cNvPr>
        <xdr:cNvSpPr txBox="1"/>
      </xdr:nvSpPr>
      <xdr:spPr>
        <a:xfrm>
          <a:off x="2844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0D2C4E75-4DA6-40E1-A11F-F69DAD5CD9AD}"/>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27963A97-F2E9-42C0-AC0C-B8057547DDB6}"/>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92FA5C28-C531-4CF7-AE7F-4412CA569E3F}"/>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FB88014D-E64E-41F5-BE4E-168D54FB77C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79E91D3-6F7E-4CF9-BC7C-6F18D1DCAAF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87887F1-7C91-43A0-A7E0-22B9622D79E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61C8825-4B06-4F1A-AEAF-D1FF03F6618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F40DB15-D9D5-4350-A31F-37F68CC6078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01D7812-156C-47BB-BC15-042A7BA4AC7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7E48041-9773-44BF-96BC-310FF83230E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63A3088-6DEC-4610-B95A-AC947B97A9A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E46DF6C-DB28-4082-A5B2-08D68C4B4EE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C9E56CF-BBAE-4FB4-A526-BA0588362BC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5C3C1A2-F286-4491-9C13-AED812155CD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6966BD5-31B0-422F-9BCA-51FD0C4D4F8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58DB54B-2054-45B6-8DFA-EC604F3F774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E332EFC-F52E-4E50-B8EA-0BC71ADF2F3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昨年度と同水準で、依然として類似団体平均よりも低い水準となっている。人件費については、今後も必要な業務量に応じた適正な定員管理を努めるとともに、適正な給与水準の確保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6AF8CBD5-B42D-4A95-A5C3-3751CF25A5F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2FE9D09-2BF6-432C-9D23-7B981256ACD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C5FC70D-0591-4677-9E44-A16FE75D5EE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CA67D87-6DE1-4B99-98AF-E9568A8FBE2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FBE57E9-2AC3-4004-95F6-8180FED4636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57BC8F21-E682-40A0-83BE-6B2ADC49C36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8745E8A0-9826-4A2D-BD71-1F1CE7EE9C9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FE99C84-AAFA-42AB-965C-60F6A9A866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505EB7BA-9A72-483C-B8B9-BFEE1689451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9DAF3BF-C0DF-40FD-9469-484C6E7C7D1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4204D5D-2CFE-40DA-9B77-FF4DBCCAFC7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1C31C26F-C3D0-438F-AFD6-AA059CAF8B1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E09286A-45C1-4A77-A472-DB50B36FC28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B1B944B-26B1-4D30-8ECF-20365AAD50E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0FE68A2-840B-4FC8-9373-5339096EEFB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9EEE3F3-C823-4E19-915D-A23DC801E40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B9E204-03D2-4D9B-9B5E-8016BC95BC0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7754490-A78B-4639-9AFE-9A4A92C073B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FDC751FC-3DF1-4AA2-9B7F-72D3CF8395F7}"/>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D60FC1F3-4564-48E7-BC65-A8DA2E8F91A8}"/>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A0A57F3A-4A63-46FC-972B-E8D2D2A84EC3}"/>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1B272BE5-2E20-4CB5-85CA-29CA1FF7F288}"/>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8B96CCFB-0EB9-420C-B5FD-16B63C2E1437}"/>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73910</xdr:rowOff>
    </xdr:from>
    <xdr:to>
      <xdr:col>23</xdr:col>
      <xdr:colOff>133350</xdr:colOff>
      <xdr:row>82</xdr:row>
      <xdr:rowOff>73991</xdr:rowOff>
    </xdr:to>
    <xdr:cxnSp macro="">
      <xdr:nvCxnSpPr>
        <xdr:cNvPr id="197" name="直線コネクタ 196">
          <a:extLst>
            <a:ext uri="{FF2B5EF4-FFF2-40B4-BE49-F238E27FC236}">
              <a16:creationId xmlns:a16="http://schemas.microsoft.com/office/drawing/2014/main" id="{8B09CE3D-D084-4870-AE22-40D5788E0F18}"/>
            </a:ext>
          </a:extLst>
        </xdr:cNvPr>
        <xdr:cNvCxnSpPr/>
      </xdr:nvCxnSpPr>
      <xdr:spPr>
        <a:xfrm flipV="1">
          <a:off x="4114800" y="14132810"/>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4953E797-430C-47B8-99A7-6CDAAF54961A}"/>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72C7E4C-3164-4175-89BD-B9628FABF357}"/>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110968</xdr:rowOff>
    </xdr:from>
    <xdr:to>
      <xdr:col>19</xdr:col>
      <xdr:colOff>133350</xdr:colOff>
      <xdr:row>82</xdr:row>
      <xdr:rowOff>73991</xdr:rowOff>
    </xdr:to>
    <xdr:cxnSp macro="">
      <xdr:nvCxnSpPr>
        <xdr:cNvPr id="200" name="直線コネクタ 199">
          <a:extLst>
            <a:ext uri="{FF2B5EF4-FFF2-40B4-BE49-F238E27FC236}">
              <a16:creationId xmlns:a16="http://schemas.microsoft.com/office/drawing/2014/main" id="{41A8B353-A7FB-4701-8715-A9886228B863}"/>
            </a:ext>
          </a:extLst>
        </xdr:cNvPr>
        <xdr:cNvCxnSpPr/>
      </xdr:nvCxnSpPr>
      <xdr:spPr>
        <a:xfrm>
          <a:off x="3225800" y="13998418"/>
          <a:ext cx="889000" cy="1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25CB3B27-CA23-415A-9199-1C4D8EFA0DCD}"/>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D7247C97-E542-4BE8-B868-8B08A1880B92}"/>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70222</xdr:rowOff>
    </xdr:from>
    <xdr:to>
      <xdr:col>15</xdr:col>
      <xdr:colOff>82550</xdr:colOff>
      <xdr:row>81</xdr:row>
      <xdr:rowOff>110968</xdr:rowOff>
    </xdr:to>
    <xdr:cxnSp macro="">
      <xdr:nvCxnSpPr>
        <xdr:cNvPr id="203" name="直線コネクタ 202">
          <a:extLst>
            <a:ext uri="{FF2B5EF4-FFF2-40B4-BE49-F238E27FC236}">
              <a16:creationId xmlns:a16="http://schemas.microsoft.com/office/drawing/2014/main" id="{98DBD902-3D55-409F-A0B6-C8240697B1F8}"/>
            </a:ext>
          </a:extLst>
        </xdr:cNvPr>
        <xdr:cNvCxnSpPr/>
      </xdr:nvCxnSpPr>
      <xdr:spPr>
        <a:xfrm>
          <a:off x="2336800" y="13957672"/>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9B7A41B5-1031-44B8-9E3A-0E831F88E1D3}"/>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370C843D-4B8D-4C8D-9AC3-566346C6ECC7}"/>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28569</xdr:rowOff>
    </xdr:from>
    <xdr:to>
      <xdr:col>11</xdr:col>
      <xdr:colOff>31750</xdr:colOff>
      <xdr:row>81</xdr:row>
      <xdr:rowOff>70222</xdr:rowOff>
    </xdr:to>
    <xdr:cxnSp macro="">
      <xdr:nvCxnSpPr>
        <xdr:cNvPr id="206" name="直線コネクタ 205">
          <a:extLst>
            <a:ext uri="{FF2B5EF4-FFF2-40B4-BE49-F238E27FC236}">
              <a16:creationId xmlns:a16="http://schemas.microsoft.com/office/drawing/2014/main" id="{657EF691-B4EF-4C2C-BD36-319A0ECAA7A6}"/>
            </a:ext>
          </a:extLst>
        </xdr:cNvPr>
        <xdr:cNvCxnSpPr/>
      </xdr:nvCxnSpPr>
      <xdr:spPr>
        <a:xfrm>
          <a:off x="1447800" y="13916019"/>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27521F48-19E8-4C9B-8328-2DF36F916313}"/>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8BD19D7D-D04E-4454-94D1-501171FDC0A8}"/>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92BA0CAD-B183-4344-AACE-7E43AC71DE7B}"/>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3E8055F6-C882-444E-AA6C-EABAEF11BC06}"/>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B34C55-B098-4CE4-AFBE-8F3EA84E3EE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89E83AF-221C-43A7-A427-16E19F92A4B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6C24500-FBFA-46CA-BB3A-989A69213E1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82FDC4E-9A2E-41A8-B9BA-1746BACBF6D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8BBFC53-42E8-4045-8E7B-09DA4415479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23110</xdr:rowOff>
    </xdr:from>
    <xdr:to>
      <xdr:col>23</xdr:col>
      <xdr:colOff>184150</xdr:colOff>
      <xdr:row>82</xdr:row>
      <xdr:rowOff>124710</xdr:rowOff>
    </xdr:to>
    <xdr:sp macro="" textlink="">
      <xdr:nvSpPr>
        <xdr:cNvPr id="216" name="楕円 215">
          <a:extLst>
            <a:ext uri="{FF2B5EF4-FFF2-40B4-BE49-F238E27FC236}">
              <a16:creationId xmlns:a16="http://schemas.microsoft.com/office/drawing/2014/main" id="{0CBC3F0F-06DA-4E96-967A-19622B6D74E7}"/>
            </a:ext>
          </a:extLst>
        </xdr:cNvPr>
        <xdr:cNvSpPr/>
      </xdr:nvSpPr>
      <xdr:spPr>
        <a:xfrm>
          <a:off x="4902200" y="14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39637</xdr:rowOff>
    </xdr:from>
    <xdr:ext cx="762000" cy="259045"/>
    <xdr:sp macro="" textlink="">
      <xdr:nvSpPr>
        <xdr:cNvPr id="217" name="人件費・物件費等の状況該当値テキスト">
          <a:extLst>
            <a:ext uri="{FF2B5EF4-FFF2-40B4-BE49-F238E27FC236}">
              <a16:creationId xmlns:a16="http://schemas.microsoft.com/office/drawing/2014/main" id="{B43E45EF-F625-4DB0-9AC5-3C264D06EDD9}"/>
            </a:ext>
          </a:extLst>
        </xdr:cNvPr>
        <xdr:cNvSpPr txBox="1"/>
      </xdr:nvSpPr>
      <xdr:spPr>
        <a:xfrm>
          <a:off x="5041900" y="139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23191</xdr:rowOff>
    </xdr:from>
    <xdr:to>
      <xdr:col>19</xdr:col>
      <xdr:colOff>184150</xdr:colOff>
      <xdr:row>82</xdr:row>
      <xdr:rowOff>124791</xdr:rowOff>
    </xdr:to>
    <xdr:sp macro="" textlink="">
      <xdr:nvSpPr>
        <xdr:cNvPr id="218" name="楕円 217">
          <a:extLst>
            <a:ext uri="{FF2B5EF4-FFF2-40B4-BE49-F238E27FC236}">
              <a16:creationId xmlns:a16="http://schemas.microsoft.com/office/drawing/2014/main" id="{409CAD88-AAEB-4022-96F5-B9E4709C78A4}"/>
            </a:ext>
          </a:extLst>
        </xdr:cNvPr>
        <xdr:cNvSpPr/>
      </xdr:nvSpPr>
      <xdr:spPr>
        <a:xfrm>
          <a:off x="4064000" y="140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134968</xdr:rowOff>
    </xdr:from>
    <xdr:ext cx="736600" cy="259045"/>
    <xdr:sp macro="" textlink="">
      <xdr:nvSpPr>
        <xdr:cNvPr id="219" name="テキスト ボックス 218">
          <a:extLst>
            <a:ext uri="{FF2B5EF4-FFF2-40B4-BE49-F238E27FC236}">
              <a16:creationId xmlns:a16="http://schemas.microsoft.com/office/drawing/2014/main" id="{6C554D60-023F-4C96-824B-8645FD8AD6E7}"/>
            </a:ext>
          </a:extLst>
        </xdr:cNvPr>
        <xdr:cNvSpPr txBox="1"/>
      </xdr:nvSpPr>
      <xdr:spPr>
        <a:xfrm>
          <a:off x="3733800" y="1385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60168</xdr:rowOff>
    </xdr:from>
    <xdr:to>
      <xdr:col>15</xdr:col>
      <xdr:colOff>133350</xdr:colOff>
      <xdr:row>81</xdr:row>
      <xdr:rowOff>161768</xdr:rowOff>
    </xdr:to>
    <xdr:sp macro="" textlink="">
      <xdr:nvSpPr>
        <xdr:cNvPr id="220" name="楕円 219">
          <a:extLst>
            <a:ext uri="{FF2B5EF4-FFF2-40B4-BE49-F238E27FC236}">
              <a16:creationId xmlns:a16="http://schemas.microsoft.com/office/drawing/2014/main" id="{F5649478-EC1C-42B1-803A-CFBD18B46BD7}"/>
            </a:ext>
          </a:extLst>
        </xdr:cNvPr>
        <xdr:cNvSpPr/>
      </xdr:nvSpPr>
      <xdr:spPr>
        <a:xfrm>
          <a:off x="3175000" y="13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495</xdr:rowOff>
    </xdr:from>
    <xdr:ext cx="762000" cy="259045"/>
    <xdr:sp macro="" textlink="">
      <xdr:nvSpPr>
        <xdr:cNvPr id="221" name="テキスト ボックス 220">
          <a:extLst>
            <a:ext uri="{FF2B5EF4-FFF2-40B4-BE49-F238E27FC236}">
              <a16:creationId xmlns:a16="http://schemas.microsoft.com/office/drawing/2014/main" id="{3C3A496F-FD39-4910-9E4E-F23548F58E23}"/>
            </a:ext>
          </a:extLst>
        </xdr:cNvPr>
        <xdr:cNvSpPr txBox="1"/>
      </xdr:nvSpPr>
      <xdr:spPr>
        <a:xfrm>
          <a:off x="2844800" y="1371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19422</xdr:rowOff>
    </xdr:from>
    <xdr:to>
      <xdr:col>11</xdr:col>
      <xdr:colOff>82550</xdr:colOff>
      <xdr:row>81</xdr:row>
      <xdr:rowOff>121022</xdr:rowOff>
    </xdr:to>
    <xdr:sp macro="" textlink="">
      <xdr:nvSpPr>
        <xdr:cNvPr id="222" name="楕円 221">
          <a:extLst>
            <a:ext uri="{FF2B5EF4-FFF2-40B4-BE49-F238E27FC236}">
              <a16:creationId xmlns:a16="http://schemas.microsoft.com/office/drawing/2014/main" id="{06B46221-E2B8-4045-A083-0E0C4F38A968}"/>
            </a:ext>
          </a:extLst>
        </xdr:cNvPr>
        <xdr:cNvSpPr/>
      </xdr:nvSpPr>
      <xdr:spPr>
        <a:xfrm>
          <a:off x="2286000" y="13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131199</xdr:rowOff>
    </xdr:from>
    <xdr:ext cx="762000" cy="259045"/>
    <xdr:sp macro="" textlink="">
      <xdr:nvSpPr>
        <xdr:cNvPr id="223" name="テキスト ボックス 222">
          <a:extLst>
            <a:ext uri="{FF2B5EF4-FFF2-40B4-BE49-F238E27FC236}">
              <a16:creationId xmlns:a16="http://schemas.microsoft.com/office/drawing/2014/main" id="{E0E371D6-5A4E-4F81-98D4-DAD9FBF46D10}"/>
            </a:ext>
          </a:extLst>
        </xdr:cNvPr>
        <xdr:cNvSpPr txBox="1"/>
      </xdr:nvSpPr>
      <xdr:spPr>
        <a:xfrm>
          <a:off x="1955800" y="136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149219</xdr:rowOff>
    </xdr:from>
    <xdr:to>
      <xdr:col>7</xdr:col>
      <xdr:colOff>31750</xdr:colOff>
      <xdr:row>81</xdr:row>
      <xdr:rowOff>79369</xdr:rowOff>
    </xdr:to>
    <xdr:sp macro="" textlink="">
      <xdr:nvSpPr>
        <xdr:cNvPr id="224" name="楕円 223">
          <a:extLst>
            <a:ext uri="{FF2B5EF4-FFF2-40B4-BE49-F238E27FC236}">
              <a16:creationId xmlns:a16="http://schemas.microsoft.com/office/drawing/2014/main" id="{955F2907-1C7D-4F66-9AA2-8073113BCBEA}"/>
            </a:ext>
          </a:extLst>
        </xdr:cNvPr>
        <xdr:cNvSpPr/>
      </xdr:nvSpPr>
      <xdr:spPr>
        <a:xfrm>
          <a:off x="1397000" y="13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89546</xdr:rowOff>
    </xdr:from>
    <xdr:ext cx="762000" cy="259045"/>
    <xdr:sp macro="" textlink="">
      <xdr:nvSpPr>
        <xdr:cNvPr id="225" name="テキスト ボックス 224">
          <a:extLst>
            <a:ext uri="{FF2B5EF4-FFF2-40B4-BE49-F238E27FC236}">
              <a16:creationId xmlns:a16="http://schemas.microsoft.com/office/drawing/2014/main" id="{525A2341-BEBF-48AC-9D22-23F43B21377E}"/>
            </a:ext>
          </a:extLst>
        </xdr:cNvPr>
        <xdr:cNvSpPr txBox="1"/>
      </xdr:nvSpPr>
      <xdr:spPr>
        <a:xfrm>
          <a:off x="1066800" y="1363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050518A-B25D-4508-81CC-4BCC4E1FB12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7BEBFD45-80CF-4E0A-BE5E-84224437E5E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2FF2C74-BC27-4EC4-98E2-90B03CBB25D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2C688AE-86A7-413E-8EE7-1F42814B52F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21CF9E-1962-4BA4-B13E-3B502EB8208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7185DE84-6922-42E3-B4BA-F0F262A5537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8FC77BE2-F3B9-4FB7-889D-B4E73C6E044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477E7E1-6CB9-45A8-846A-1BA0CE068E5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CB8AAF9-1315-42B4-8B31-452409DA042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86D08AB-AC65-4150-96AB-A58CAE90651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BE38C77-0CF2-4D4C-B9F1-D38B8ECA16A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8F59FE4C-2CDC-46F5-972F-FB9F035F3CC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CF953FC-80C3-4869-ADE2-DA17AD306ED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職員構成の変動などから、ラスパイレス指数は前年度より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増加した。また、類似団体の平均よりも高い数値で推移している。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E1EA44D-B4B6-4476-85A8-A02840A8149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88636D5-F077-4F7A-85BA-C36E39E4ADF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108B231-819E-49B0-A1D5-05E7FFDF889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3A458A77-E75F-4535-9FC7-EE125A5745C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D25C881-D645-441B-9C45-5CCF5497402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1DC3EEAE-B6B3-4F13-9BCB-1D864025BF6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4E10530-77F1-427F-BE5C-CD751B19DF8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3AC2B7A5-410D-426D-9585-C42FF4C6959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C0A435E3-2274-4E2B-9516-16290E8255A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C4DF1EC4-B06F-4D5B-9093-649B8D4BC05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B90B7353-50EA-4527-8A51-92080D872B5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E29AD85-AF5C-43D8-92C9-EC99F88BD6C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692A2AC-A8BC-4316-8C01-3D571603F2A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A1654996-F9BC-4740-9E06-66FB65DF6DE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E2C0824A-2D34-48D8-8C0E-8D0E3E23E66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2AA72E61-A61E-4C53-AF1D-5E54EF8A6E3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2FE4B8D-6580-4FD7-8437-0126F1C114F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743AA688-654F-442B-AF30-645CE1A2FE81}"/>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B01E0F43-6D55-460A-877A-7671AD80B829}"/>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C20D941F-C093-4F6A-B0DD-52A90AAFC43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B68EED26-18DD-4C92-B461-848AB2D64F5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79A20800-CAF1-409C-8DA8-97A6847D3E4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68943</xdr:rowOff>
    </xdr:to>
    <xdr:cxnSp macro="">
      <xdr:nvCxnSpPr>
        <xdr:cNvPr id="261" name="直線コネクタ 260">
          <a:extLst>
            <a:ext uri="{FF2B5EF4-FFF2-40B4-BE49-F238E27FC236}">
              <a16:creationId xmlns:a16="http://schemas.microsoft.com/office/drawing/2014/main" id="{1EFA93A1-B3A0-4D2D-AE67-5ADE550EF0F3}"/>
            </a:ext>
          </a:extLst>
        </xdr:cNvPr>
        <xdr:cNvCxnSpPr/>
      </xdr:nvCxnSpPr>
      <xdr:spPr>
        <a:xfrm>
          <a:off x="16179800" y="151220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4E6FFC1C-F4F5-48ED-ABA6-29D918563423}"/>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BE3902DC-C1A4-44C3-844F-A4210369505A}"/>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34471</xdr:rowOff>
    </xdr:to>
    <xdr:cxnSp macro="">
      <xdr:nvCxnSpPr>
        <xdr:cNvPr id="264" name="直線コネクタ 263">
          <a:extLst>
            <a:ext uri="{FF2B5EF4-FFF2-40B4-BE49-F238E27FC236}">
              <a16:creationId xmlns:a16="http://schemas.microsoft.com/office/drawing/2014/main" id="{63822369-1C62-44C2-9539-D09FDDD47457}"/>
            </a:ext>
          </a:extLst>
        </xdr:cNvPr>
        <xdr:cNvCxnSpPr/>
      </xdr:nvCxnSpPr>
      <xdr:spPr>
        <a:xfrm>
          <a:off x="15290800" y="149669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7F6795BF-0575-4BEE-9A46-05CEC7EFC72A}"/>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86D97641-985A-48BB-B5B2-CB6740E5C521}"/>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77C44291-3651-48CC-A5E1-23693FA267D3}"/>
            </a:ext>
          </a:extLst>
        </xdr:cNvPr>
        <xdr:cNvCxnSpPr/>
      </xdr:nvCxnSpPr>
      <xdr:spPr>
        <a:xfrm flipV="1">
          <a:off x="14401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1E349452-131D-4909-8A98-763D60AF8704}"/>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667C175D-35CC-47C7-8AD3-5A466B79A29E}"/>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68943</xdr:rowOff>
    </xdr:to>
    <xdr:cxnSp macro="">
      <xdr:nvCxnSpPr>
        <xdr:cNvPr id="270" name="直線コネクタ 269">
          <a:extLst>
            <a:ext uri="{FF2B5EF4-FFF2-40B4-BE49-F238E27FC236}">
              <a16:creationId xmlns:a16="http://schemas.microsoft.com/office/drawing/2014/main" id="{0997BB3C-6057-4ADE-85B3-F888B3C7D966}"/>
            </a:ext>
          </a:extLst>
        </xdr:cNvPr>
        <xdr:cNvCxnSpPr/>
      </xdr:nvCxnSpPr>
      <xdr:spPr>
        <a:xfrm flipV="1">
          <a:off x="13512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6E42A55A-6A3E-4C96-AEE5-E92DA70AAF6B}"/>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365A0C30-DCB6-4AFB-93AC-CE214771688A}"/>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3C2FA9CA-3741-45F8-A20B-B9CDA2597FE9}"/>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4ECB09B5-D654-474C-943E-C0EF817E79B9}"/>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CF2B68E-D6FF-47CE-9914-BDBF92F0FC3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8A98AD4-76A6-4710-9412-648D6884A7D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A03FEE2-72DD-4768-B0B3-42919D06E6D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96BD22A4-2857-4641-BB1C-18031DD98F2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864F967-B687-4D45-B9C1-808DFE6852D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a:extLst>
            <a:ext uri="{FF2B5EF4-FFF2-40B4-BE49-F238E27FC236}">
              <a16:creationId xmlns:a16="http://schemas.microsoft.com/office/drawing/2014/main" id="{AF2E3ABD-0066-4378-A865-A4031EC5F4AF}"/>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a:extLst>
            <a:ext uri="{FF2B5EF4-FFF2-40B4-BE49-F238E27FC236}">
              <a16:creationId xmlns:a16="http://schemas.microsoft.com/office/drawing/2014/main" id="{0AC643BF-510E-44CD-8010-A5F9C1E2C16F}"/>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a:extLst>
            <a:ext uri="{FF2B5EF4-FFF2-40B4-BE49-F238E27FC236}">
              <a16:creationId xmlns:a16="http://schemas.microsoft.com/office/drawing/2014/main" id="{A2B49716-9DC1-437D-916C-863D204A3A31}"/>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a:extLst>
            <a:ext uri="{FF2B5EF4-FFF2-40B4-BE49-F238E27FC236}">
              <a16:creationId xmlns:a16="http://schemas.microsoft.com/office/drawing/2014/main" id="{0D7F9736-A903-4395-826F-4AA5204BAAD2}"/>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B549008D-43F4-4C41-97E8-C87B93AB4BC3}"/>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29F61D5-A1D5-4FC3-B734-1FE9AC732DBD}"/>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97738CA3-C47D-4BCA-8E04-1A12B3A0C852}"/>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4387E2C9-FAAC-4606-8461-0DEA3E6C7225}"/>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a:extLst>
            <a:ext uri="{FF2B5EF4-FFF2-40B4-BE49-F238E27FC236}">
              <a16:creationId xmlns:a16="http://schemas.microsoft.com/office/drawing/2014/main" id="{A0E686AF-FE64-4AC0-9441-5B6012450DB8}"/>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DBBFC22-30DD-42CB-93EA-ABA42A5215C1}"/>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535DC1C-6D70-4C02-9A68-3C4A16A18D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F89202AB-E325-4C36-81FC-ABF270EFF5B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CB3AD89-074D-4627-9CB2-D7FD7062E87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D264D66-AC7B-447C-BAAD-5753ADD3F9B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A7197E-15C6-4BDE-A57E-05D7EFACB20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5CDE0F6-95A8-48E3-B2D7-3A7286BF9BB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AA7A1D39-47BC-4E61-9C75-78CC99B38F7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68398AD-4139-4BD8-AD4A-AFD53D7C1E5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3259101-BD6C-4BBF-95EB-EE50F580DDE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96702B5E-474F-45BD-AB1F-E6A7C59A677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552A4237-22D8-4EDF-A677-85ADD5D69B1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223FFDE2-20F7-437D-A372-A66BCE92998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E6E77708-A6CA-41D1-A3CB-66AC1087A74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人当たりの職員数は、前年度よりも増加し、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人となっているが、これまでの定員適正化の取り組みにより、類似団体の平均を下回る状況が続いている。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今後も、拡大する行政需要や、複雑化・多様化する行政課題に対応するため、必要な業務量に応じた適正な定員管理に努める。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6D88C734-9983-4CC7-BA00-6BAF2C3F209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BAC0C96-229A-46F2-8F3A-FB47E3016BB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255C05D-8BB4-49FE-BF1C-0397A3731F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DECEF180-318A-4B3F-A758-6D8C75BF4D2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EC046EAC-678C-4178-8019-79B48930202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8E8B7E4B-1213-42B7-A7EF-6F342E8D2F9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365728E-5000-40AE-A8CF-AB81799754F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88D574A2-87AA-4360-884E-908FFA7A9B7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1FD804FC-7EAC-4E51-8708-057D36617E6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FCDDD0EA-1B97-42C3-A52E-C934A274672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676619FE-BFAE-4074-AC30-9E7449C80FD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0A094D9-4945-41D2-9BCA-7F153376BF7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2A9C29FC-0F8C-4744-9456-6FE20F62074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9D700D1-1BDF-4BCD-AC30-3158F62B932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66ACB7F-02F7-45C7-BC5C-08D6FBD102F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848CBDAB-CD6C-4B9A-9BB3-0D5515D3C99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9EBEE856-D488-4F6C-B891-63C65389064F}"/>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604CCBF-FE59-4CA8-AADF-CE4FB757F523}"/>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1009BF5B-9FD6-4349-9F63-1F7838770AF8}"/>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9438F6D-D28F-4015-A684-37A9DFA687A1}"/>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F3D66D14-6F72-4497-A6A1-747B2352C5A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140018</xdr:rowOff>
    </xdr:to>
    <xdr:cxnSp macro="">
      <xdr:nvCxnSpPr>
        <xdr:cNvPr id="324" name="直線コネクタ 323">
          <a:extLst>
            <a:ext uri="{FF2B5EF4-FFF2-40B4-BE49-F238E27FC236}">
              <a16:creationId xmlns:a16="http://schemas.microsoft.com/office/drawing/2014/main" id="{8676C9AC-4410-4855-A37E-8087E63509C4}"/>
            </a:ext>
          </a:extLst>
        </xdr:cNvPr>
        <xdr:cNvCxnSpPr/>
      </xdr:nvCxnSpPr>
      <xdr:spPr>
        <a:xfrm>
          <a:off x="16179800" y="1041093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FB56DBBF-DDB0-457F-803D-0A2EDE591E57}"/>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8DE05F34-3794-4D31-BE39-5B0C8EEDCE81}"/>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129963</xdr:rowOff>
    </xdr:to>
    <xdr:cxnSp macro="">
      <xdr:nvCxnSpPr>
        <xdr:cNvPr id="327" name="直線コネクタ 326">
          <a:extLst>
            <a:ext uri="{FF2B5EF4-FFF2-40B4-BE49-F238E27FC236}">
              <a16:creationId xmlns:a16="http://schemas.microsoft.com/office/drawing/2014/main" id="{5A4E0134-FABE-4AB7-A778-1306814A5330}"/>
            </a:ext>
          </a:extLst>
        </xdr:cNvPr>
        <xdr:cNvCxnSpPr/>
      </xdr:nvCxnSpPr>
      <xdr:spPr>
        <a:xfrm flipV="1">
          <a:off x="15290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E1CC634A-59A9-47D4-A972-AB873C0F7D78}"/>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1630BB8C-20C5-4161-BCDD-2F6672EBD326}"/>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129963</xdr:rowOff>
    </xdr:to>
    <xdr:cxnSp macro="">
      <xdr:nvCxnSpPr>
        <xdr:cNvPr id="330" name="直線コネクタ 329">
          <a:extLst>
            <a:ext uri="{FF2B5EF4-FFF2-40B4-BE49-F238E27FC236}">
              <a16:creationId xmlns:a16="http://schemas.microsoft.com/office/drawing/2014/main" id="{FA9553F0-95DF-4166-B99B-AC1A70AAE5C5}"/>
            </a:ext>
          </a:extLst>
        </xdr:cNvPr>
        <xdr:cNvCxnSpPr/>
      </xdr:nvCxnSpPr>
      <xdr:spPr>
        <a:xfrm>
          <a:off x="14401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B6AEB2B-A2CF-472A-9139-D301E66A77DE}"/>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32DB3A97-85B8-4699-83D7-A7E128D40215}"/>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123931</xdr:rowOff>
    </xdr:to>
    <xdr:cxnSp macro="">
      <xdr:nvCxnSpPr>
        <xdr:cNvPr id="333" name="直線コネクタ 332">
          <a:extLst>
            <a:ext uri="{FF2B5EF4-FFF2-40B4-BE49-F238E27FC236}">
              <a16:creationId xmlns:a16="http://schemas.microsoft.com/office/drawing/2014/main" id="{1D0BC93C-D643-4EFA-BE21-26A4D3DC3C40}"/>
            </a:ext>
          </a:extLst>
        </xdr:cNvPr>
        <xdr:cNvCxnSpPr/>
      </xdr:nvCxnSpPr>
      <xdr:spPr>
        <a:xfrm>
          <a:off x="13512800" y="1039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71F9775A-93B5-495C-8C6E-4BA039A6DFCE}"/>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77BB2228-0238-4446-B2E2-D603A0B0443D}"/>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FF329288-FA16-4084-A2D6-FC65063221FA}"/>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A9541AFB-8B50-489C-8F0F-85FDFA44569E}"/>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F6E5D73-6193-46F5-901E-EDE9D68335B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CE2E652-D740-478B-980D-2373F912EB1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4E105F0-735C-44F9-A5A9-B17B64D0817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5050BA6-EDBE-49A1-851C-DAC580E9479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DB0D9347-EE02-47BF-A472-7A6400F2A9F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43" name="楕円 342">
          <a:extLst>
            <a:ext uri="{FF2B5EF4-FFF2-40B4-BE49-F238E27FC236}">
              <a16:creationId xmlns:a16="http://schemas.microsoft.com/office/drawing/2014/main" id="{EE5CE54C-4552-49EC-9C32-97B1D2F8C56F}"/>
            </a:ext>
          </a:extLst>
        </xdr:cNvPr>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44" name="定員管理の状況該当値テキスト">
          <a:extLst>
            <a:ext uri="{FF2B5EF4-FFF2-40B4-BE49-F238E27FC236}">
              <a16:creationId xmlns:a16="http://schemas.microsoft.com/office/drawing/2014/main" id="{AFA0E210-3DCE-48A2-A729-14C74569A4E0}"/>
            </a:ext>
          </a:extLst>
        </xdr:cNvPr>
        <xdr:cNvSpPr txBox="1"/>
      </xdr:nvSpPr>
      <xdr:spPr>
        <a:xfrm>
          <a:off x="17106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BC23FC2-8046-4580-8C25-8E22DB868979}"/>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DDEEEC99-FF64-4567-A5E2-69A14B0514D8}"/>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7" name="楕円 346">
          <a:extLst>
            <a:ext uri="{FF2B5EF4-FFF2-40B4-BE49-F238E27FC236}">
              <a16:creationId xmlns:a16="http://schemas.microsoft.com/office/drawing/2014/main" id="{8D81C5EA-881E-4BEE-A02C-4B16F16540A7}"/>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8" name="テキスト ボックス 347">
          <a:extLst>
            <a:ext uri="{FF2B5EF4-FFF2-40B4-BE49-F238E27FC236}">
              <a16:creationId xmlns:a16="http://schemas.microsoft.com/office/drawing/2014/main" id="{0812D69F-7818-4D4B-8100-AD4062855F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9" name="楕円 348">
          <a:extLst>
            <a:ext uri="{FF2B5EF4-FFF2-40B4-BE49-F238E27FC236}">
              <a16:creationId xmlns:a16="http://schemas.microsoft.com/office/drawing/2014/main" id="{47D006E6-87B8-4F28-AFD7-C72A1988F2F2}"/>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BC109A8-A2CB-4FDA-B953-48B84850CB2E}"/>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51" name="楕円 350">
          <a:extLst>
            <a:ext uri="{FF2B5EF4-FFF2-40B4-BE49-F238E27FC236}">
              <a16:creationId xmlns:a16="http://schemas.microsoft.com/office/drawing/2014/main" id="{6BAF1BD0-A454-4AED-83F8-5FC9A70D2B94}"/>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2" name="テキスト ボックス 351">
          <a:extLst>
            <a:ext uri="{FF2B5EF4-FFF2-40B4-BE49-F238E27FC236}">
              <a16:creationId xmlns:a16="http://schemas.microsoft.com/office/drawing/2014/main" id="{8A1298C1-C4A1-4636-AD6D-BD614533141E}"/>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21E01B1E-C37A-4705-BF1D-8A42BBD9958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37616AB7-6C22-4357-9942-C23E339E981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C962E3A-FA30-4A3A-B65C-B6AC6C27001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F908D45F-7351-4996-8CBA-55AC99EA30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2B6DE4CB-E07D-4B6F-B65B-63D08FA5CF2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0E7251B-E5CD-4780-9FA2-DB7FA88A300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CB28E06B-A61F-4663-8F4E-997C8FA24C9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BC425E75-6CE1-4F41-A852-201FC266924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C972082-4CD7-4AC2-9033-0150FE67F4C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1504F52-A172-47B3-AE1E-A62BBBDD1C1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513ED6D-E423-4A3A-A5C3-FC591464D5B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5AE5CF8-3430-42E0-8A3D-E68918D2898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997ECE3E-9166-4B97-85A6-C61A2231D36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新庁舎建設などの大型事業や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なども予定されているため、国・県支出金や基金の活用により発行額を抑制しつつ、有利な起債を活用することなどにより、負担を抑制していく。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89FF3D2-23C6-4817-B2A9-C097AE49914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AA6D1DC-B6DB-488D-93B4-F3A35402237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ACB6E740-B757-403E-B1F5-0A1DDF97ED0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3A600894-61D1-4493-BD04-439BA161BAA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3FFE3680-9CB8-4B41-BED0-D83B835DB6E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FD5BAFE-00A5-4772-A59F-6DE9065C8D3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E70F60FA-BBB6-4072-83B9-94C8CC124AC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32C87E5-662F-4EE0-9AFF-B8BA1FFE86F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DF4A155-A896-40C9-9B67-6716B5564AB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87082740-F777-48EF-93DA-D2698CCE146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85913CC-11B4-452E-9D16-E5496212904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5516A78-954C-4EBC-A1BA-8B319A902CC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0FAC05D-0B62-422B-A3DB-1B0DA76BAD3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86CDA23-5089-4194-86C1-3B7FB6CFE23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4E6127F4-65BD-4915-B89B-E4388586015E}"/>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AD826CA2-AF41-46DD-BA80-D8A5583882C1}"/>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52A71535-A6FD-4D10-A42D-236D15584D84}"/>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6A051034-6CC4-442F-A5E0-7B12AE15420C}"/>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184BE12A-0342-4C68-9E68-8485CF26C24A}"/>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58DD58F6-E29F-4A9B-BB38-E8321E9C669C}"/>
            </a:ext>
          </a:extLst>
        </xdr:cNvPr>
        <xdr:cNvCxnSpPr/>
      </xdr:nvCxnSpPr>
      <xdr:spPr>
        <a:xfrm flipV="1">
          <a:off x="16179800" y="671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9ECE4C84-021E-474A-ADA1-60C1E039B5E5}"/>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BC6E000E-582A-43EE-8A22-F04C556DB8A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89323</xdr:rowOff>
    </xdr:to>
    <xdr:cxnSp macro="">
      <xdr:nvCxnSpPr>
        <xdr:cNvPr id="388" name="直線コネクタ 387">
          <a:extLst>
            <a:ext uri="{FF2B5EF4-FFF2-40B4-BE49-F238E27FC236}">
              <a16:creationId xmlns:a16="http://schemas.microsoft.com/office/drawing/2014/main" id="{4A1E03BA-F98E-4BE9-A582-50DB24371FEF}"/>
            </a:ext>
          </a:extLst>
        </xdr:cNvPr>
        <xdr:cNvCxnSpPr/>
      </xdr:nvCxnSpPr>
      <xdr:spPr>
        <a:xfrm flipV="1">
          <a:off x="15290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381EA2A5-3C0F-47CD-A507-C76250E422A4}"/>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4FB9DDBE-7462-4880-B9D3-917DFF1564FF}"/>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CF1A00CB-03DF-45BD-A9AC-5E52C44D12FE}"/>
            </a:ext>
          </a:extLst>
        </xdr:cNvPr>
        <xdr:cNvCxnSpPr/>
      </xdr:nvCxnSpPr>
      <xdr:spPr>
        <a:xfrm flipV="1">
          <a:off x="14401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504CDD7-A4AF-48F0-ACE7-E4A31DB45285}"/>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F74888AB-D916-4212-B4BD-075527551116}"/>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B2362180-F73F-41BD-B389-A4E2AE79E6BE}"/>
            </a:ext>
          </a:extLst>
        </xdr:cNvPr>
        <xdr:cNvCxnSpPr/>
      </xdr:nvCxnSpPr>
      <xdr:spPr>
        <a:xfrm flipV="1">
          <a:off x="13512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957D21E2-0ADE-4462-A5D6-9A27B639B13F}"/>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FD240ED-11B2-42BD-A31C-4DB4D134BF4B}"/>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7D358961-6D0E-4E2B-B752-3718C57B6C92}"/>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23C99EB0-0554-4BC7-9D75-18E5FD0B1B73}"/>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C1A3129-9A12-435E-A412-4DA7CA2037F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8549F94-2807-465A-AB4F-7EE1F23CFEC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A559E56-C2CF-4113-B236-3A180B29440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B9B02AC-27BB-4C22-927B-EC2F9AD1257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217F6DC-4FA5-455B-932A-21DDF960323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4" name="楕円 403">
          <a:extLst>
            <a:ext uri="{FF2B5EF4-FFF2-40B4-BE49-F238E27FC236}">
              <a16:creationId xmlns:a16="http://schemas.microsoft.com/office/drawing/2014/main" id="{EAC4321F-C566-4BB9-9DAC-1A226C05DFB9}"/>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5" name="公債費負担の状況該当値テキスト">
          <a:extLst>
            <a:ext uri="{FF2B5EF4-FFF2-40B4-BE49-F238E27FC236}">
              <a16:creationId xmlns:a16="http://schemas.microsoft.com/office/drawing/2014/main" id="{1E234C68-F938-4A35-A949-8327FC6CFE16}"/>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6" name="楕円 405">
          <a:extLst>
            <a:ext uri="{FF2B5EF4-FFF2-40B4-BE49-F238E27FC236}">
              <a16:creationId xmlns:a16="http://schemas.microsoft.com/office/drawing/2014/main" id="{758C2DCB-2085-48D6-835B-5C42862B98E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7" name="テキスト ボックス 406">
          <a:extLst>
            <a:ext uri="{FF2B5EF4-FFF2-40B4-BE49-F238E27FC236}">
              <a16:creationId xmlns:a16="http://schemas.microsoft.com/office/drawing/2014/main" id="{C4173AED-B3E3-47D1-9659-C677ABD80516}"/>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a:extLst>
            <a:ext uri="{FF2B5EF4-FFF2-40B4-BE49-F238E27FC236}">
              <a16:creationId xmlns:a16="http://schemas.microsoft.com/office/drawing/2014/main" id="{19414A14-8C3A-4DBA-8400-17CAD837E2E9}"/>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a:extLst>
            <a:ext uri="{FF2B5EF4-FFF2-40B4-BE49-F238E27FC236}">
              <a16:creationId xmlns:a16="http://schemas.microsoft.com/office/drawing/2014/main" id="{2E4FC713-FAB2-4504-8437-B1A1144E2102}"/>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a:extLst>
            <a:ext uri="{FF2B5EF4-FFF2-40B4-BE49-F238E27FC236}">
              <a16:creationId xmlns:a16="http://schemas.microsoft.com/office/drawing/2014/main" id="{7E46F240-AF83-47BD-AF64-05C58C62FE87}"/>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4ACDEB59-1FFD-4E1B-B11C-DF21A1155B1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a:extLst>
            <a:ext uri="{FF2B5EF4-FFF2-40B4-BE49-F238E27FC236}">
              <a16:creationId xmlns:a16="http://schemas.microsoft.com/office/drawing/2014/main" id="{30482377-C2F9-4554-B97F-539E275459C4}"/>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a:extLst>
            <a:ext uri="{FF2B5EF4-FFF2-40B4-BE49-F238E27FC236}">
              <a16:creationId xmlns:a16="http://schemas.microsoft.com/office/drawing/2014/main" id="{1E222B56-203D-485C-9491-4A4C372AAB32}"/>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2E5C775-BBD4-4990-BA4D-71C46FBFBFF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5091E04-2099-467C-8CF7-5FB56341A95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53872E1-355A-4745-A99C-66DF3C55CD5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0897EA9-8073-4C03-9738-CD39BD385CC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75AC661-3AC8-467F-9DD4-7793D96AC05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BE382FE-F29B-422C-A41F-1728AEA36D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12CD648-91BB-4C9F-BA5C-66E38A06CFE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B2A821F-E080-4B48-9D4D-608DD001B9B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49D694B-46C8-4882-9F09-FD19FCDC8DD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AC79E5A-C144-45FB-B1FE-9821C6C3F97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35D93C6-9404-420C-A299-A24816AB6E7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C3D82F9-3A71-4938-8A73-C5B7E30B4E3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3235AFE-E62C-4DCF-B51F-FAB23C0E5E4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25,294,548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33,075,399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今後も行財政改革推進計画に則り、引き続き事業の見直しを行い、持続可能な財政基盤を維持していく。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B22856A-5412-4810-A8DE-B614A3BAE3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27B9DCB7-B147-47B4-B850-46D38FAB6CC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C4F1209-3032-467A-A383-3B011B7542C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50C44FFF-C555-4394-8E66-3B845B627E1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5BE27C2A-8625-43F4-84EA-82120828B9C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F71DD023-C9EB-447F-8BC0-B83401BEE3A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CC22229D-F4FD-4AD6-A33A-40537381655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61C40FDD-3000-4E0C-8630-D826305EC29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2783F3F3-E25D-4FDB-A14D-6C920E596A2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2AE87C5-44CD-4E2B-B3BD-A4DACBF18BA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F403A2BC-DB9A-4407-9BF8-1E7126E54BE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2A60B8E-F0FC-4ACB-A0D1-65151EC7D44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3E40148B-5D60-4AB1-BD69-B79FAE0FF99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64EE50B-C2E9-4D01-B303-674A97C12A7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654FAEC4-330C-4AE4-A096-B831A2395C9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950B2B4F-62DE-411D-9794-547CB0CC2E85}"/>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2B158F33-FD79-4DD7-80A3-8CB6F84A93F8}"/>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5108AD7A-708F-4801-9489-5522E2CDB308}"/>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7AE1E4D3-1EA5-4ECF-8E4D-6C5C1EC40CB8}"/>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5017AF01-CF33-4CD6-BD6D-9C65E7FAF01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58BD781-AF0A-4FD9-8AC1-48526C109F99}"/>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60AD0B4D-46A3-42EB-A185-629711AF2E2C}"/>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E171F371-0072-41BA-9DC8-698AD132B6E9}"/>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1E1C9CE6-2095-42F5-BD2A-8DC57D6AA034}"/>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D3ABCCD-ED03-44EA-9C58-F1DAA49FC06A}"/>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58685CC6-703E-4197-BFA6-5A48F5F8A55C}"/>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9D21CDE-F9CF-4632-94FA-CCB654535A06}"/>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2F6A2602-37A1-4FC1-9A63-04179B915D4A}"/>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8CB120A2-E6CC-45BB-9FD8-87046086DE83}"/>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5A76C0E8-D44A-4209-992A-0C4FB300715C}"/>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D36FEF8-D50F-4FC3-8422-889A05F70F1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7594EC1-48A0-43AD-83D1-7B172E832F0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5370987-0664-4175-A401-54A67D85CBF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A5D3BC4-0C69-40F5-BEDE-5FE0FFB1590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91F62DB-5D1F-4290-95C6-BD0D0C65BC3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ポイント増加しており、類似団体との比較においても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ポイント高くなっている。これは、ごみ処理業務及び消防業務を直営していることに加え、行政需要の拡大や、複雑・多様化する行政課題への対応により、業務量が増加したことが主な原因である。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今後も必要な業務量に応じた適正な定員管理に努めるとともに、給与水準の適正化に努める。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ごみ処理業務を市単独で担っていることから、ごみ処理施設の運転管理などの委託料のウエイトが大きいため、依然として類似団体内平均より大幅に高い。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物件費は庁舎や各施設の光熱水費の増加などにより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7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576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03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136144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保育所や子ども医療費等の子育て施策に力を入れていることから児童福祉費のウエイトが高く、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平均よりも高い水準で推移している。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生活扶助費や医療扶助費などが増加したことから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なお、扶助費全体決算額としては年々増加傾向であることから、適正な運用を徹底し、縮減に努める。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57</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9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57</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29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39370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39370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63517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その他の主な構成項目は特別会計への繰出金である。令和４年度は、国民健康保険特別会計及び介護保険特別会計への繰出金は減少したが、後期高齢者医療広域連合への負担金が増加したことから前年度より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高齢化の進展などから、繰出金の増加傾向は継続すると予想されるため、他の費目で縮減し、経常収支比率の改善に努める。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101600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59</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07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9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82550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消防業務やごみ処理業務を市単独で担っていることから、一部事務組合等に対する負担金額が少なく、類似団体内平均よりも低い値で推移している。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補助費等は下水道事業会計負担金が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28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60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+74,617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年に借り入れた一般廃棄物処理事業債の増（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新庁舎建設などの大型事業や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なども予定されているため、国・県支出金や基金の活用により発行額を抑制しつつ、有利な起債を活用することなどにより、負担を抑制して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77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臨時財政対策債振替分を含む、実質的な地方交付税の総額の減少に伴い、一般財源総額が減少（▲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327,723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今後、一般財源の大幅増は見込めないため、既存事業の見直しや経費の縮減をしながら、収支改善に努める。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144145</xdr:rowOff>
    </xdr:from>
    <xdr:to>
      <xdr:col>82</xdr:col>
      <xdr:colOff>107950</xdr:colOff>
      <xdr:row>76</xdr:row>
      <xdr:rowOff>75564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31445"/>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144145</xdr:rowOff>
    </xdr:from>
    <xdr:to>
      <xdr:col>78</xdr:col>
      <xdr:colOff>69850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3144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172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18414</xdr:rowOff>
    </xdr:from>
    <xdr:to>
      <xdr:col>69</xdr:col>
      <xdr:colOff>92075</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3915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24764</xdr:rowOff>
    </xdr:from>
    <xdr:to>
      <xdr:col>82</xdr:col>
      <xdr:colOff>158750</xdr:colOff>
      <xdr:row>76</xdr:row>
      <xdr:rowOff>126364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41292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93345</xdr:rowOff>
    </xdr:from>
    <xdr:to>
      <xdr:col>78</xdr:col>
      <xdr:colOff>120650</xdr:colOff>
      <xdr:row>75</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33672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139064</xdr:rowOff>
    </xdr:from>
    <xdr:to>
      <xdr:col>69</xdr:col>
      <xdr:colOff>142875</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110503</xdr:rowOff>
    </xdr:from>
    <xdr:to>
      <xdr:col>29</xdr:col>
      <xdr:colOff>127000</xdr:colOff>
      <xdr:row>19</xdr:row>
      <xdr:rowOff>120175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15678"/>
          <a:ext cx="647700" cy="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120175</xdr:rowOff>
    </xdr:from>
    <xdr:to>
      <xdr:col>26</xdr:col>
      <xdr:colOff>50800</xdr:colOff>
      <xdr:row>19</xdr:row>
      <xdr:rowOff>120761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425350"/>
          <a:ext cx="6985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120761</xdr:rowOff>
    </xdr:from>
    <xdr:to>
      <xdr:col>22</xdr:col>
      <xdr:colOff>114300</xdr:colOff>
      <xdr:row>19</xdr:row>
      <xdr:rowOff>128319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25936"/>
          <a:ext cx="698500" cy="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120818</xdr:rowOff>
    </xdr:from>
    <xdr:to>
      <xdr:col>18</xdr:col>
      <xdr:colOff>177800</xdr:colOff>
      <xdr:row>19</xdr:row>
      <xdr:rowOff>128319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425993"/>
          <a:ext cx="698500" cy="7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59703</xdr:rowOff>
    </xdr:from>
    <xdr:to>
      <xdr:col>29</xdr:col>
      <xdr:colOff>177800</xdr:colOff>
      <xdr:row>19</xdr:row>
      <xdr:rowOff>161303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6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139730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69375</xdr:rowOff>
    </xdr:from>
    <xdr:to>
      <xdr:col>26</xdr:col>
      <xdr:colOff>101600</xdr:colOff>
      <xdr:row>19</xdr:row>
      <xdr:rowOff>170975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7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155752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69961</xdr:rowOff>
    </xdr:from>
    <xdr:to>
      <xdr:col>22</xdr:col>
      <xdr:colOff>165100</xdr:colOff>
      <xdr:row>20</xdr:row>
      <xdr:rowOff>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7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77519</xdr:rowOff>
    </xdr:from>
    <xdr:to>
      <xdr:col>19</xdr:col>
      <xdr:colOff>38100</xdr:colOff>
      <xdr:row>20</xdr:row>
      <xdr:rowOff>7669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8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163896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70018</xdr:rowOff>
    </xdr:from>
    <xdr:to>
      <xdr:col>15</xdr:col>
      <xdr:colOff>101600</xdr:colOff>
      <xdr:row>20</xdr:row>
      <xdr:rowOff>168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75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156395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6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48655</xdr:rowOff>
    </xdr:from>
    <xdr:to>
      <xdr:col>29</xdr:col>
      <xdr:colOff>127000</xdr:colOff>
      <xdr:row>37</xdr:row>
      <xdr:rowOff>77884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73355"/>
          <a:ext cx="647700" cy="2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74749</xdr:rowOff>
    </xdr:from>
    <xdr:to>
      <xdr:col>26</xdr:col>
      <xdr:colOff>50800</xdr:colOff>
      <xdr:row>37</xdr:row>
      <xdr:rowOff>77884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199449"/>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43593</xdr:rowOff>
    </xdr:from>
    <xdr:to>
      <xdr:col>22</xdr:col>
      <xdr:colOff>114300</xdr:colOff>
      <xdr:row>37</xdr:row>
      <xdr:rowOff>74749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68293"/>
          <a:ext cx="6985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165633</xdr:rowOff>
    </xdr:from>
    <xdr:to>
      <xdr:col>18</xdr:col>
      <xdr:colOff>177800</xdr:colOff>
      <xdr:row>37</xdr:row>
      <xdr:rowOff>43593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118883"/>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169305</xdr:rowOff>
    </xdr:from>
    <xdr:to>
      <xdr:col>29</xdr:col>
      <xdr:colOff>177800</xdr:colOff>
      <xdr:row>37</xdr:row>
      <xdr:rowOff>99455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141382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27084</xdr:rowOff>
    </xdr:from>
    <xdr:to>
      <xdr:col>26</xdr:col>
      <xdr:colOff>101600</xdr:colOff>
      <xdr:row>37</xdr:row>
      <xdr:rowOff>128684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113461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3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23949</xdr:rowOff>
    </xdr:from>
    <xdr:to>
      <xdr:col>22</xdr:col>
      <xdr:colOff>165100</xdr:colOff>
      <xdr:row>37</xdr:row>
      <xdr:rowOff>125549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164243</xdr:rowOff>
    </xdr:from>
    <xdr:to>
      <xdr:col>19</xdr:col>
      <xdr:colOff>38100</xdr:colOff>
      <xdr:row>37</xdr:row>
      <xdr:rowOff>94393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79170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114833</xdr:rowOff>
    </xdr:from>
    <xdr:to>
      <xdr:col>15</xdr:col>
      <xdr:colOff>101600</xdr:colOff>
      <xdr:row>37</xdr:row>
      <xdr:rowOff>44983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29760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141738</xdr:rowOff>
    </xdr:from>
    <xdr:to>
      <xdr:col>24</xdr:col>
      <xdr:colOff>63500</xdr:colOff>
      <xdr:row>37</xdr:row>
      <xdr:rowOff>166008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5388"/>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158178</xdr:rowOff>
    </xdr:from>
    <xdr:to>
      <xdr:col>19</xdr:col>
      <xdr:colOff>177800</xdr:colOff>
      <xdr:row>37</xdr:row>
      <xdr:rowOff>166008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182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158178</xdr:rowOff>
    </xdr:from>
    <xdr:to>
      <xdr:col>15</xdr:col>
      <xdr:colOff>50800</xdr:colOff>
      <xdr:row>38</xdr:row>
      <xdr:rowOff>13265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1828"/>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150882</xdr:rowOff>
    </xdr:from>
    <xdr:to>
      <xdr:col>10</xdr:col>
      <xdr:colOff>114300</xdr:colOff>
      <xdr:row>38</xdr:row>
      <xdr:rowOff>13265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45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90938</xdr:rowOff>
    </xdr:from>
    <xdr:to>
      <xdr:col>24</xdr:col>
      <xdr:colOff>114300</xdr:colOff>
      <xdr:row>38</xdr:row>
      <xdr:rowOff>21089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5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115208</xdr:rowOff>
    </xdr:from>
    <xdr:to>
      <xdr:col>20</xdr:col>
      <xdr:colOff>38100</xdr:colOff>
      <xdr:row>38</xdr:row>
      <xdr:rowOff>45358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36485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107378</xdr:rowOff>
    </xdr:from>
    <xdr:to>
      <xdr:col>15</xdr:col>
      <xdr:colOff>101600</xdr:colOff>
      <xdr:row>38</xdr:row>
      <xdr:rowOff>37528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133915</xdr:rowOff>
    </xdr:from>
    <xdr:to>
      <xdr:col>10</xdr:col>
      <xdr:colOff>165100</xdr:colOff>
      <xdr:row>38</xdr:row>
      <xdr:rowOff>64065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55192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100082</xdr:rowOff>
    </xdr:from>
    <xdr:to>
      <xdr:col>6</xdr:col>
      <xdr:colOff>38100</xdr:colOff>
      <xdr:row>38</xdr:row>
      <xdr:rowOff>30232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21359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41849</xdr:rowOff>
    </xdr:from>
    <xdr:to>
      <xdr:col>24</xdr:col>
      <xdr:colOff>63500</xdr:colOff>
      <xdr:row>57</xdr:row>
      <xdr:rowOff>52777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14499"/>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41849</xdr:rowOff>
    </xdr:from>
    <xdr:to>
      <xdr:col>19</xdr:col>
      <xdr:colOff>177800</xdr:colOff>
      <xdr:row>57</xdr:row>
      <xdr:rowOff>169952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499"/>
          <a:ext cx="889000" cy="1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169952</xdr:rowOff>
    </xdr:from>
    <xdr:to>
      <xdr:col>15</xdr:col>
      <xdr:colOff>50800</xdr:colOff>
      <xdr:row>58</xdr:row>
      <xdr:rowOff>18847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2602"/>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18847</xdr:rowOff>
    </xdr:from>
    <xdr:to>
      <xdr:col>10</xdr:col>
      <xdr:colOff>114300</xdr:colOff>
      <xdr:row>58</xdr:row>
      <xdr:rowOff>68583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2947"/>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1977</xdr:rowOff>
    </xdr:from>
    <xdr:to>
      <xdr:col>24</xdr:col>
      <xdr:colOff>114300</xdr:colOff>
      <xdr:row>57</xdr:row>
      <xdr:rowOff>103577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151854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162499</xdr:rowOff>
    </xdr:from>
    <xdr:to>
      <xdr:col>20</xdr:col>
      <xdr:colOff>38100</xdr:colOff>
      <xdr:row>57</xdr:row>
      <xdr:rowOff>92649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119152</xdr:rowOff>
    </xdr:from>
    <xdr:to>
      <xdr:col>15</xdr:col>
      <xdr:colOff>101600</xdr:colOff>
      <xdr:row>58</xdr:row>
      <xdr:rowOff>49302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40429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139497</xdr:rowOff>
    </xdr:from>
    <xdr:to>
      <xdr:col>10</xdr:col>
      <xdr:colOff>165100</xdr:colOff>
      <xdr:row>58</xdr:row>
      <xdr:rowOff>69647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17783</xdr:rowOff>
    </xdr:from>
    <xdr:to>
      <xdr:col>6</xdr:col>
      <xdr:colOff>38100</xdr:colOff>
      <xdr:row>58</xdr:row>
      <xdr:rowOff>119383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110510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23076</xdr:rowOff>
    </xdr:from>
    <xdr:to>
      <xdr:col>24</xdr:col>
      <xdr:colOff>63500</xdr:colOff>
      <xdr:row>78</xdr:row>
      <xdr:rowOff>28866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6176"/>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22161</xdr:rowOff>
    </xdr:from>
    <xdr:to>
      <xdr:col>19</xdr:col>
      <xdr:colOff>177800</xdr:colOff>
      <xdr:row>78</xdr:row>
      <xdr:rowOff>23076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52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22161</xdr:rowOff>
    </xdr:from>
    <xdr:to>
      <xdr:col>15</xdr:col>
      <xdr:colOff>50800</xdr:colOff>
      <xdr:row>78</xdr:row>
      <xdr:rowOff>33553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526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29400</xdr:rowOff>
    </xdr:from>
    <xdr:to>
      <xdr:col>10</xdr:col>
      <xdr:colOff>114300</xdr:colOff>
      <xdr:row>78</xdr:row>
      <xdr:rowOff>33553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50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149516</xdr:rowOff>
    </xdr:from>
    <xdr:to>
      <xdr:col>24</xdr:col>
      <xdr:colOff>114300</xdr:colOff>
      <xdr:row>78</xdr:row>
      <xdr:rowOff>79666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143726</xdr:rowOff>
    </xdr:from>
    <xdr:to>
      <xdr:col>20</xdr:col>
      <xdr:colOff>38100</xdr:colOff>
      <xdr:row>78</xdr:row>
      <xdr:rowOff>73876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90403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142811</xdr:rowOff>
    </xdr:from>
    <xdr:to>
      <xdr:col>15</xdr:col>
      <xdr:colOff>101600</xdr:colOff>
      <xdr:row>78</xdr:row>
      <xdr:rowOff>72961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154203</xdr:rowOff>
    </xdr:from>
    <xdr:to>
      <xdr:col>10</xdr:col>
      <xdr:colOff>165100</xdr:colOff>
      <xdr:row>78</xdr:row>
      <xdr:rowOff>84353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150050</xdr:rowOff>
    </xdr:from>
    <xdr:to>
      <xdr:col>6</xdr:col>
      <xdr:colOff>38100</xdr:colOff>
      <xdr:row>78</xdr:row>
      <xdr:rowOff>80200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96727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134322</xdr:rowOff>
    </xdr:from>
    <xdr:to>
      <xdr:col>24</xdr:col>
      <xdr:colOff>63500</xdr:colOff>
      <xdr:row>96</xdr:row>
      <xdr:rowOff>68616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2072"/>
          <a:ext cx="8382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134322</xdr:rowOff>
    </xdr:from>
    <xdr:to>
      <xdr:col>19</xdr:col>
      <xdr:colOff>177800</xdr:colOff>
      <xdr:row>97</xdr:row>
      <xdr:rowOff>92064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2072"/>
          <a:ext cx="8890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92064</xdr:rowOff>
    </xdr:from>
    <xdr:to>
      <xdr:col>15</xdr:col>
      <xdr:colOff>50800</xdr:colOff>
      <xdr:row>97</xdr:row>
      <xdr:rowOff>153383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2714"/>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153383</xdr:rowOff>
    </xdr:from>
    <xdr:to>
      <xdr:col>10</xdr:col>
      <xdr:colOff>114300</xdr:colOff>
      <xdr:row>98</xdr:row>
      <xdr:rowOff>41935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4033"/>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17816</xdr:rowOff>
    </xdr:from>
    <xdr:to>
      <xdr:col>24</xdr:col>
      <xdr:colOff>114300</xdr:colOff>
      <xdr:row>96</xdr:row>
      <xdr:rowOff>119416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83522</xdr:rowOff>
    </xdr:from>
    <xdr:to>
      <xdr:col>20</xdr:col>
      <xdr:colOff>38100</xdr:colOff>
      <xdr:row>96</xdr:row>
      <xdr:rowOff>13672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4799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41264</xdr:rowOff>
    </xdr:from>
    <xdr:to>
      <xdr:col>15</xdr:col>
      <xdr:colOff>101600</xdr:colOff>
      <xdr:row>97</xdr:row>
      <xdr:rowOff>142864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102583</xdr:rowOff>
    </xdr:from>
    <xdr:to>
      <xdr:col>10</xdr:col>
      <xdr:colOff>165100</xdr:colOff>
      <xdr:row>98</xdr:row>
      <xdr:rowOff>32733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23860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162585</xdr:rowOff>
    </xdr:from>
    <xdr:to>
      <xdr:col>6</xdr:col>
      <xdr:colOff>38100</xdr:colOff>
      <xdr:row>98</xdr:row>
      <xdr:rowOff>92735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83862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165423</xdr:rowOff>
    </xdr:from>
    <xdr:to>
      <xdr:col>55</xdr:col>
      <xdr:colOff>0</xdr:colOff>
      <xdr:row>38</xdr:row>
      <xdr:rowOff>95645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509073"/>
          <a:ext cx="8382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36307</xdr:rowOff>
    </xdr:from>
    <xdr:to>
      <xdr:col>50</xdr:col>
      <xdr:colOff>114300</xdr:colOff>
      <xdr:row>38</xdr:row>
      <xdr:rowOff>95645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22707"/>
          <a:ext cx="889000" cy="10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36307</xdr:rowOff>
    </xdr:from>
    <xdr:to>
      <xdr:col>45</xdr:col>
      <xdr:colOff>177800</xdr:colOff>
      <xdr:row>38</xdr:row>
      <xdr:rowOff>122392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522707"/>
          <a:ext cx="889000" cy="11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122392</xdr:rowOff>
    </xdr:from>
    <xdr:to>
      <xdr:col>41</xdr:col>
      <xdr:colOff>50800</xdr:colOff>
      <xdr:row>38</xdr:row>
      <xdr:rowOff>136521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37492"/>
          <a:ext cx="8890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114623</xdr:rowOff>
    </xdr:from>
    <xdr:to>
      <xdr:col>55</xdr:col>
      <xdr:colOff>50800</xdr:colOff>
      <xdr:row>38</xdr:row>
      <xdr:rowOff>44772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5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29550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44845</xdr:rowOff>
    </xdr:from>
    <xdr:to>
      <xdr:col>50</xdr:col>
      <xdr:colOff>165100</xdr:colOff>
      <xdr:row>38</xdr:row>
      <xdr:rowOff>146445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137572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156957</xdr:rowOff>
    </xdr:from>
    <xdr:to>
      <xdr:col>46</xdr:col>
      <xdr:colOff>38100</xdr:colOff>
      <xdr:row>32</xdr:row>
      <xdr:rowOff>87107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78234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56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71592</xdr:rowOff>
    </xdr:from>
    <xdr:to>
      <xdr:col>41</xdr:col>
      <xdr:colOff>101600</xdr:colOff>
      <xdr:row>39</xdr:row>
      <xdr:rowOff>1742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164319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85721</xdr:rowOff>
    </xdr:from>
    <xdr:to>
      <xdr:col>36</xdr:col>
      <xdr:colOff>165100</xdr:colOff>
      <xdr:row>39</xdr:row>
      <xdr:rowOff>15871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6998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86032</xdr:rowOff>
    </xdr:from>
    <xdr:to>
      <xdr:col>55</xdr:col>
      <xdr:colOff>0</xdr:colOff>
      <xdr:row>58</xdr:row>
      <xdr:rowOff>19068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8682"/>
          <a:ext cx="838200" cy="10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19068</xdr:rowOff>
    </xdr:from>
    <xdr:to>
      <xdr:col>50</xdr:col>
      <xdr:colOff>114300</xdr:colOff>
      <xdr:row>58</xdr:row>
      <xdr:rowOff>38964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3168"/>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38964</xdr:rowOff>
    </xdr:from>
    <xdr:to>
      <xdr:col>45</xdr:col>
      <xdr:colOff>177800</xdr:colOff>
      <xdr:row>58</xdr:row>
      <xdr:rowOff>84280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83064"/>
          <a:ext cx="889000" cy="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50767</xdr:rowOff>
    </xdr:from>
    <xdr:to>
      <xdr:col>41</xdr:col>
      <xdr:colOff>50800</xdr:colOff>
      <xdr:row>58</xdr:row>
      <xdr:rowOff>84280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94867"/>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35232</xdr:rowOff>
    </xdr:from>
    <xdr:to>
      <xdr:col>55</xdr:col>
      <xdr:colOff>50800</xdr:colOff>
      <xdr:row>57</xdr:row>
      <xdr:rowOff>136832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139718</xdr:rowOff>
    </xdr:from>
    <xdr:to>
      <xdr:col>50</xdr:col>
      <xdr:colOff>165100</xdr:colOff>
      <xdr:row>58</xdr:row>
      <xdr:rowOff>69868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60995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159614</xdr:rowOff>
    </xdr:from>
    <xdr:to>
      <xdr:col>46</xdr:col>
      <xdr:colOff>38100</xdr:colOff>
      <xdr:row>58</xdr:row>
      <xdr:rowOff>89764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33480</xdr:rowOff>
    </xdr:from>
    <xdr:to>
      <xdr:col>41</xdr:col>
      <xdr:colOff>101600</xdr:colOff>
      <xdr:row>58</xdr:row>
      <xdr:rowOff>135080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7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171417</xdr:rowOff>
    </xdr:from>
    <xdr:to>
      <xdr:col>36</xdr:col>
      <xdr:colOff>165100</xdr:colOff>
      <xdr:row>58</xdr:row>
      <xdr:rowOff>101567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92694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165405</xdr:rowOff>
    </xdr:from>
    <xdr:to>
      <xdr:col>55</xdr:col>
      <xdr:colOff>0</xdr:colOff>
      <xdr:row>79</xdr:row>
      <xdr:rowOff>7138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8505"/>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136182</xdr:rowOff>
    </xdr:from>
    <xdr:to>
      <xdr:col>50</xdr:col>
      <xdr:colOff>114300</xdr:colOff>
      <xdr:row>78</xdr:row>
      <xdr:rowOff>165405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09282"/>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136182</xdr:rowOff>
    </xdr:from>
    <xdr:to>
      <xdr:col>45</xdr:col>
      <xdr:colOff>177800</xdr:colOff>
      <xdr:row>78</xdr:row>
      <xdr:rowOff>161010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09282"/>
          <a:ext cx="889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61595</xdr:rowOff>
    </xdr:from>
    <xdr:to>
      <xdr:col>41</xdr:col>
      <xdr:colOff>50800</xdr:colOff>
      <xdr:row>78</xdr:row>
      <xdr:rowOff>161010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34695"/>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127788</xdr:rowOff>
    </xdr:from>
    <xdr:to>
      <xdr:col>55</xdr:col>
      <xdr:colOff>50800</xdr:colOff>
      <xdr:row>79</xdr:row>
      <xdr:rowOff>57938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42715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114605</xdr:rowOff>
    </xdr:from>
    <xdr:to>
      <xdr:col>50</xdr:col>
      <xdr:colOff>165100</xdr:colOff>
      <xdr:row>79</xdr:row>
      <xdr:rowOff>44755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35882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85382</xdr:rowOff>
    </xdr:from>
    <xdr:to>
      <xdr:col>46</xdr:col>
      <xdr:colOff>38100</xdr:colOff>
      <xdr:row>79</xdr:row>
      <xdr:rowOff>15532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110210</xdr:rowOff>
    </xdr:from>
    <xdr:to>
      <xdr:col>41</xdr:col>
      <xdr:colOff>101600</xdr:colOff>
      <xdr:row>79</xdr:row>
      <xdr:rowOff>40360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103522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118517</xdr:rowOff>
    </xdr:from>
    <xdr:to>
      <xdr:col>55</xdr:col>
      <xdr:colOff>0</xdr:colOff>
      <xdr:row>97</xdr:row>
      <xdr:rowOff>144653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77717"/>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144653</xdr:rowOff>
    </xdr:from>
    <xdr:to>
      <xdr:col>50</xdr:col>
      <xdr:colOff>114300</xdr:colOff>
      <xdr:row>98</xdr:row>
      <xdr:rowOff>45059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75303"/>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45059</xdr:rowOff>
    </xdr:from>
    <xdr:to>
      <xdr:col>45</xdr:col>
      <xdr:colOff>177800</xdr:colOff>
      <xdr:row>98</xdr:row>
      <xdr:rowOff>67704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47159"/>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67704</xdr:rowOff>
    </xdr:from>
    <xdr:to>
      <xdr:col>41</xdr:col>
      <xdr:colOff>50800</xdr:colOff>
      <xdr:row>98</xdr:row>
      <xdr:rowOff>105487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69804"/>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67717</xdr:rowOff>
    </xdr:from>
    <xdr:to>
      <xdr:col>55</xdr:col>
      <xdr:colOff>50800</xdr:colOff>
      <xdr:row>96</xdr:row>
      <xdr:rowOff>169317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90594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93853</xdr:rowOff>
    </xdr:from>
    <xdr:to>
      <xdr:col>50</xdr:col>
      <xdr:colOff>165100</xdr:colOff>
      <xdr:row>98</xdr:row>
      <xdr:rowOff>24003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165709</xdr:rowOff>
    </xdr:from>
    <xdr:to>
      <xdr:col>46</xdr:col>
      <xdr:colOff>38100</xdr:colOff>
      <xdr:row>98</xdr:row>
      <xdr:rowOff>95859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16904</xdr:rowOff>
    </xdr:from>
    <xdr:to>
      <xdr:col>41</xdr:col>
      <xdr:colOff>101600</xdr:colOff>
      <xdr:row>98</xdr:row>
      <xdr:rowOff>118504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109631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54687</xdr:rowOff>
    </xdr:from>
    <xdr:to>
      <xdr:col>36</xdr:col>
      <xdr:colOff>165100</xdr:colOff>
      <xdr:row>98</xdr:row>
      <xdr:rowOff>156287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147414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4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126075</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1175"/>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119675</xdr:rowOff>
    </xdr:from>
    <xdr:to>
      <xdr:col>76</xdr:col>
      <xdr:colOff>114300</xdr:colOff>
      <xdr:row>38</xdr:row>
      <xdr:rowOff>126075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3477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119675</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3477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75275</xdr:rowOff>
    </xdr:from>
    <xdr:to>
      <xdr:col>76</xdr:col>
      <xdr:colOff>165100</xdr:colOff>
      <xdr:row>39</xdr:row>
      <xdr:rowOff>5425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168002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68875</xdr:rowOff>
    </xdr:from>
    <xdr:to>
      <xdr:col>72</xdr:col>
      <xdr:colOff>38100</xdr:colOff>
      <xdr:row>38</xdr:row>
      <xdr:rowOff>170475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161602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98031</xdr:rowOff>
    </xdr:from>
    <xdr:to>
      <xdr:col>85</xdr:col>
      <xdr:colOff>127000</xdr:colOff>
      <xdr:row>77</xdr:row>
      <xdr:rowOff>105208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99681"/>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105208</xdr:rowOff>
    </xdr:from>
    <xdr:to>
      <xdr:col>81</xdr:col>
      <xdr:colOff>50800</xdr:colOff>
      <xdr:row>77</xdr:row>
      <xdr:rowOff>107074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06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87237</xdr:rowOff>
    </xdr:from>
    <xdr:to>
      <xdr:col>76</xdr:col>
      <xdr:colOff>114300</xdr:colOff>
      <xdr:row>77</xdr:row>
      <xdr:rowOff>107074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88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70904</xdr:rowOff>
    </xdr:from>
    <xdr:to>
      <xdr:col>71</xdr:col>
      <xdr:colOff>177800</xdr:colOff>
      <xdr:row>77</xdr:row>
      <xdr:rowOff>87237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72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47231</xdr:rowOff>
    </xdr:from>
    <xdr:to>
      <xdr:col>85</xdr:col>
      <xdr:colOff>177800</xdr:colOff>
      <xdr:row>77</xdr:row>
      <xdr:rowOff>148831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25658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54408</xdr:rowOff>
    </xdr:from>
    <xdr:to>
      <xdr:col>81</xdr:col>
      <xdr:colOff>101600</xdr:colOff>
      <xdr:row>77</xdr:row>
      <xdr:rowOff>156008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147135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56274</xdr:rowOff>
    </xdr:from>
    <xdr:to>
      <xdr:col>76</xdr:col>
      <xdr:colOff>165100</xdr:colOff>
      <xdr:row>77</xdr:row>
      <xdr:rowOff>157874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149001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36437</xdr:rowOff>
    </xdr:from>
    <xdr:to>
      <xdr:col>72</xdr:col>
      <xdr:colOff>38100</xdr:colOff>
      <xdr:row>77</xdr:row>
      <xdr:rowOff>138037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129164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20104</xdr:rowOff>
    </xdr:from>
    <xdr:to>
      <xdr:col>67</xdr:col>
      <xdr:colOff>101600</xdr:colOff>
      <xdr:row>77</xdr:row>
      <xdr:rowOff>121704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117311</xdr:rowOff>
    </xdr:from>
    <xdr:to>
      <xdr:col>85</xdr:col>
      <xdr:colOff>127000</xdr:colOff>
      <xdr:row>98</xdr:row>
      <xdr:rowOff>21997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47961"/>
          <a:ext cx="838200" cy="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117311</xdr:rowOff>
    </xdr:from>
    <xdr:to>
      <xdr:col>81</xdr:col>
      <xdr:colOff>50800</xdr:colOff>
      <xdr:row>98</xdr:row>
      <xdr:rowOff>77749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47961"/>
          <a:ext cx="889000" cy="1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77749</xdr:rowOff>
    </xdr:from>
    <xdr:to>
      <xdr:col>76</xdr:col>
      <xdr:colOff>114300</xdr:colOff>
      <xdr:row>98</xdr:row>
      <xdr:rowOff>151168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9849"/>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134773</xdr:rowOff>
    </xdr:from>
    <xdr:to>
      <xdr:col>71</xdr:col>
      <xdr:colOff>177800</xdr:colOff>
      <xdr:row>98</xdr:row>
      <xdr:rowOff>151168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36873"/>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142647</xdr:rowOff>
    </xdr:from>
    <xdr:to>
      <xdr:col>85</xdr:col>
      <xdr:colOff>177800</xdr:colOff>
      <xdr:row>98</xdr:row>
      <xdr:rowOff>72797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121074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66511</xdr:rowOff>
    </xdr:from>
    <xdr:to>
      <xdr:col>81</xdr:col>
      <xdr:colOff>101600</xdr:colOff>
      <xdr:row>97</xdr:row>
      <xdr:rowOff>168111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159238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26949</xdr:rowOff>
    </xdr:from>
    <xdr:to>
      <xdr:col>76</xdr:col>
      <xdr:colOff>165100</xdr:colOff>
      <xdr:row>98</xdr:row>
      <xdr:rowOff>128549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100368</xdr:rowOff>
    </xdr:from>
    <xdr:to>
      <xdr:col>72</xdr:col>
      <xdr:colOff>38100</xdr:colOff>
      <xdr:row>99</xdr:row>
      <xdr:rowOff>30518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21645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83973</xdr:rowOff>
    </xdr:from>
    <xdr:to>
      <xdr:col>67</xdr:col>
      <xdr:colOff>101600</xdr:colOff>
      <xdr:row>99</xdr:row>
      <xdr:rowOff>14123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10704</xdr:rowOff>
    </xdr:from>
    <xdr:to>
      <xdr:col>116</xdr:col>
      <xdr:colOff>63500</xdr:colOff>
      <xdr:row>39</xdr:row>
      <xdr:rowOff>49566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972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10704</xdr:rowOff>
    </xdr:from>
    <xdr:to>
      <xdr:col>111</xdr:col>
      <xdr:colOff>177800</xdr:colOff>
      <xdr:row>39</xdr:row>
      <xdr:rowOff>18542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725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157335</xdr:rowOff>
    </xdr:from>
    <xdr:to>
      <xdr:col>107</xdr:col>
      <xdr:colOff>50800</xdr:colOff>
      <xdr:row>39</xdr:row>
      <xdr:rowOff>18542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7243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86306</xdr:rowOff>
    </xdr:from>
    <xdr:to>
      <xdr:col>102</xdr:col>
      <xdr:colOff>114300</xdr:colOff>
      <xdr:row>38</xdr:row>
      <xdr:rowOff>157335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01406"/>
          <a:ext cx="8890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170216</xdr:rowOff>
    </xdr:from>
    <xdr:to>
      <xdr:col>116</xdr:col>
      <xdr:colOff>114300</xdr:colOff>
      <xdr:row>39</xdr:row>
      <xdr:rowOff>100366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85143</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0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131354</xdr:rowOff>
    </xdr:from>
    <xdr:to>
      <xdr:col>112</xdr:col>
      <xdr:colOff>38100</xdr:colOff>
      <xdr:row>39</xdr:row>
      <xdr:rowOff>61504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52631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139192</xdr:rowOff>
    </xdr:from>
    <xdr:to>
      <xdr:col>107</xdr:col>
      <xdr:colOff>101600</xdr:colOff>
      <xdr:row>39</xdr:row>
      <xdr:rowOff>69342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60469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106535</xdr:rowOff>
    </xdr:from>
    <xdr:to>
      <xdr:col>102</xdr:col>
      <xdr:colOff>165100</xdr:colOff>
      <xdr:row>39</xdr:row>
      <xdr:rowOff>36685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27812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35506</xdr:rowOff>
    </xdr:from>
    <xdr:to>
      <xdr:col>98</xdr:col>
      <xdr:colOff>38100</xdr:colOff>
      <xdr:row>38</xdr:row>
      <xdr:rowOff>137106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153633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24562</xdr:rowOff>
    </xdr:from>
    <xdr:to>
      <xdr:col>116</xdr:col>
      <xdr:colOff>63500</xdr:colOff>
      <xdr:row>59</xdr:row>
      <xdr:rowOff>24638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011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24485</xdr:rowOff>
    </xdr:from>
    <xdr:to>
      <xdr:col>111</xdr:col>
      <xdr:colOff>177800</xdr:colOff>
      <xdr:row>59</xdr:row>
      <xdr:rowOff>24562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003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24371</xdr:rowOff>
    </xdr:from>
    <xdr:to>
      <xdr:col>107</xdr:col>
      <xdr:colOff>50800</xdr:colOff>
      <xdr:row>59</xdr:row>
      <xdr:rowOff>24485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992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24181</xdr:rowOff>
    </xdr:from>
    <xdr:to>
      <xdr:col>102</xdr:col>
      <xdr:colOff>114300</xdr:colOff>
      <xdr:row>59</xdr:row>
      <xdr:rowOff>24371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397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145288</xdr:rowOff>
    </xdr:from>
    <xdr:to>
      <xdr:col>116</xdr:col>
      <xdr:colOff>114300</xdr:colOff>
      <xdr:row>59</xdr:row>
      <xdr:rowOff>75438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145212</xdr:rowOff>
    </xdr:from>
    <xdr:to>
      <xdr:col>112</xdr:col>
      <xdr:colOff>38100</xdr:colOff>
      <xdr:row>59</xdr:row>
      <xdr:rowOff>75362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66489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145135</xdr:rowOff>
    </xdr:from>
    <xdr:to>
      <xdr:col>107</xdr:col>
      <xdr:colOff>101600</xdr:colOff>
      <xdr:row>59</xdr:row>
      <xdr:rowOff>75285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66412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145021</xdr:rowOff>
    </xdr:from>
    <xdr:to>
      <xdr:col>102</xdr:col>
      <xdr:colOff>165100</xdr:colOff>
      <xdr:row>59</xdr:row>
      <xdr:rowOff>75171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66298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144831</xdr:rowOff>
    </xdr:from>
    <xdr:to>
      <xdr:col>98</xdr:col>
      <xdr:colOff>38100</xdr:colOff>
      <xdr:row>59</xdr:row>
      <xdr:rowOff>74981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66108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154625</xdr:rowOff>
    </xdr:from>
    <xdr:to>
      <xdr:col>116</xdr:col>
      <xdr:colOff>63500</xdr:colOff>
      <xdr:row>78</xdr:row>
      <xdr:rowOff>4631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356275"/>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4631</xdr:rowOff>
    </xdr:from>
    <xdr:to>
      <xdr:col>111</xdr:col>
      <xdr:colOff>177800</xdr:colOff>
      <xdr:row>78</xdr:row>
      <xdr:rowOff>34708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37773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34708</xdr:rowOff>
    </xdr:from>
    <xdr:to>
      <xdr:col>107</xdr:col>
      <xdr:colOff>50800</xdr:colOff>
      <xdr:row>78</xdr:row>
      <xdr:rowOff>88364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407808"/>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88364</xdr:rowOff>
    </xdr:from>
    <xdr:to>
      <xdr:col>102</xdr:col>
      <xdr:colOff>114300</xdr:colOff>
      <xdr:row>78</xdr:row>
      <xdr:rowOff>120041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46146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103825</xdr:rowOff>
    </xdr:from>
    <xdr:to>
      <xdr:col>116</xdr:col>
      <xdr:colOff>114300</xdr:colOff>
      <xdr:row>78</xdr:row>
      <xdr:rowOff>33975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3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82252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125281</xdr:rowOff>
    </xdr:from>
    <xdr:to>
      <xdr:col>112</xdr:col>
      <xdr:colOff>38100</xdr:colOff>
      <xdr:row>78</xdr:row>
      <xdr:rowOff>55431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46558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155358</xdr:rowOff>
    </xdr:from>
    <xdr:to>
      <xdr:col>107</xdr:col>
      <xdr:colOff>101600</xdr:colOff>
      <xdr:row>78</xdr:row>
      <xdr:rowOff>85508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76635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4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37564</xdr:rowOff>
    </xdr:from>
    <xdr:to>
      <xdr:col>102</xdr:col>
      <xdr:colOff>165100</xdr:colOff>
      <xdr:row>78</xdr:row>
      <xdr:rowOff>139164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130291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69241</xdr:rowOff>
    </xdr:from>
    <xdr:to>
      <xdr:col>98</xdr:col>
      <xdr:colOff>38100</xdr:colOff>
      <xdr:row>78</xdr:row>
      <xdr:rowOff>170841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161968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円となっており、類似団体内平均値より低い状況ではあるが、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年々増加しており平均値に近づいている。扶助費の令和４年度決算額は子育て世帯への臨時特別給費金の減少などにより前年度と比較して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当市は保育所や子ども医療費等の子育て施策に力を入れていることから、児童福祉費のウエイトが高く、今後も増加が見込まれるため、適正な運用を徹底し、縮減に努める。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165760</xdr:rowOff>
    </xdr:from>
    <xdr:to>
      <xdr:col>24</xdr:col>
      <xdr:colOff>63500</xdr:colOff>
      <xdr:row>37</xdr:row>
      <xdr:rowOff>23114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7960"/>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165760</xdr:rowOff>
    </xdr:from>
    <xdr:to>
      <xdr:col>19</xdr:col>
      <xdr:colOff>177800</xdr:colOff>
      <xdr:row>37</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379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122326</xdr:rowOff>
    </xdr:from>
    <xdr:to>
      <xdr:col>15</xdr:col>
      <xdr:colOff>50800</xdr:colOff>
      <xdr:row>37</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452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39573</xdr:rowOff>
    </xdr:from>
    <xdr:to>
      <xdr:col>10</xdr:col>
      <xdr:colOff>114300</xdr:colOff>
      <xdr:row>36</xdr:row>
      <xdr:rowOff>122326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1773"/>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143764</xdr:rowOff>
    </xdr:from>
    <xdr:to>
      <xdr:col>24</xdr:col>
      <xdr:colOff>114300</xdr:colOff>
      <xdr:row>37</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114960</xdr:rowOff>
    </xdr:from>
    <xdr:to>
      <xdr:col>20</xdr:col>
      <xdr:colOff>38100</xdr:colOff>
      <xdr:row>37</xdr:row>
      <xdr:rowOff>45110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36237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71526</xdr:rowOff>
    </xdr:from>
    <xdr:to>
      <xdr:col>10</xdr:col>
      <xdr:colOff>165100</xdr:colOff>
      <xdr:row>37</xdr:row>
      <xdr:rowOff>1676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160223</xdr:rowOff>
    </xdr:from>
    <xdr:to>
      <xdr:col>6</xdr:col>
      <xdr:colOff>38100</xdr:colOff>
      <xdr:row>36</xdr:row>
      <xdr:rowOff>90373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81500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120445</xdr:rowOff>
    </xdr:from>
    <xdr:to>
      <xdr:col>24</xdr:col>
      <xdr:colOff>63500</xdr:colOff>
      <xdr:row>57</xdr:row>
      <xdr:rowOff>8918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1645"/>
          <a:ext cx="838200" cy="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8461</xdr:rowOff>
    </xdr:from>
    <xdr:to>
      <xdr:col>19</xdr:col>
      <xdr:colOff>177800</xdr:colOff>
      <xdr:row>57</xdr:row>
      <xdr:rowOff>8918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95311"/>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8461</xdr:rowOff>
    </xdr:from>
    <xdr:to>
      <xdr:col>15</xdr:col>
      <xdr:colOff>50800</xdr:colOff>
      <xdr:row>57</xdr:row>
      <xdr:rowOff>134427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95311"/>
          <a:ext cx="889000" cy="8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116855</xdr:rowOff>
    </xdr:from>
    <xdr:to>
      <xdr:col>10</xdr:col>
      <xdr:colOff>114300</xdr:colOff>
      <xdr:row>57</xdr:row>
      <xdr:rowOff>134427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89505"/>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69645</xdr:rowOff>
    </xdr:from>
    <xdr:to>
      <xdr:col>24</xdr:col>
      <xdr:colOff>114300</xdr:colOff>
      <xdr:row>56</xdr:row>
      <xdr:rowOff>171245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48072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129568</xdr:rowOff>
    </xdr:from>
    <xdr:to>
      <xdr:col>20</xdr:col>
      <xdr:colOff>38100</xdr:colOff>
      <xdr:row>57</xdr:row>
      <xdr:rowOff>59718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50845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129111</xdr:rowOff>
    </xdr:from>
    <xdr:to>
      <xdr:col>15</xdr:col>
      <xdr:colOff>101600</xdr:colOff>
      <xdr:row>53</xdr:row>
      <xdr:rowOff>59261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50388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83627</xdr:rowOff>
    </xdr:from>
    <xdr:to>
      <xdr:col>10</xdr:col>
      <xdr:colOff>165100</xdr:colOff>
      <xdr:row>58</xdr:row>
      <xdr:rowOff>13777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66055</xdr:rowOff>
    </xdr:from>
    <xdr:to>
      <xdr:col>6</xdr:col>
      <xdr:colOff>38100</xdr:colOff>
      <xdr:row>57</xdr:row>
      <xdr:rowOff>167655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65808</xdr:rowOff>
    </xdr:from>
    <xdr:to>
      <xdr:col>24</xdr:col>
      <xdr:colOff>63500</xdr:colOff>
      <xdr:row>76</xdr:row>
      <xdr:rowOff>103879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6008"/>
          <a:ext cx="838200" cy="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65808</xdr:rowOff>
    </xdr:from>
    <xdr:to>
      <xdr:col>19</xdr:col>
      <xdr:colOff>177800</xdr:colOff>
      <xdr:row>77</xdr:row>
      <xdr:rowOff>125893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6008"/>
          <a:ext cx="8890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125893</xdr:rowOff>
    </xdr:from>
    <xdr:to>
      <xdr:col>15</xdr:col>
      <xdr:colOff>50800</xdr:colOff>
      <xdr:row>78</xdr:row>
      <xdr:rowOff>30803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7543"/>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30803</xdr:rowOff>
    </xdr:from>
    <xdr:to>
      <xdr:col>10</xdr:col>
      <xdr:colOff>114300</xdr:colOff>
      <xdr:row>78</xdr:row>
      <xdr:rowOff>70960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390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53079</xdr:rowOff>
    </xdr:from>
    <xdr:to>
      <xdr:col>24</xdr:col>
      <xdr:colOff>114300</xdr:colOff>
      <xdr:row>76</xdr:row>
      <xdr:rowOff>154679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15008</xdr:rowOff>
    </xdr:from>
    <xdr:to>
      <xdr:col>20</xdr:col>
      <xdr:colOff>38100</xdr:colOff>
      <xdr:row>76</xdr:row>
      <xdr:rowOff>116608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107735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75093</xdr:rowOff>
    </xdr:from>
    <xdr:to>
      <xdr:col>15</xdr:col>
      <xdr:colOff>101600</xdr:colOff>
      <xdr:row>78</xdr:row>
      <xdr:rowOff>5243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151453</xdr:rowOff>
    </xdr:from>
    <xdr:to>
      <xdr:col>10</xdr:col>
      <xdr:colOff>165100</xdr:colOff>
      <xdr:row>78</xdr:row>
      <xdr:rowOff>81603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72730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20160</xdr:rowOff>
    </xdr:from>
    <xdr:to>
      <xdr:col>6</xdr:col>
      <xdr:colOff>38100</xdr:colOff>
      <xdr:row>78</xdr:row>
      <xdr:rowOff>121760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3237</xdr:rowOff>
    </xdr:from>
    <xdr:to>
      <xdr:col>24</xdr:col>
      <xdr:colOff>63500</xdr:colOff>
      <xdr:row>99</xdr:row>
      <xdr:rowOff>25901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76787"/>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3237</xdr:rowOff>
    </xdr:from>
    <xdr:to>
      <xdr:col>19</xdr:col>
      <xdr:colOff>177800</xdr:colOff>
      <xdr:row>99</xdr:row>
      <xdr:rowOff>131525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76787"/>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131525</xdr:rowOff>
    </xdr:from>
    <xdr:to>
      <xdr:col>15</xdr:col>
      <xdr:colOff>50800</xdr:colOff>
      <xdr:row>99</xdr:row>
      <xdr:rowOff>145306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507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145306</xdr:rowOff>
    </xdr:from>
    <xdr:to>
      <xdr:col>10</xdr:col>
      <xdr:colOff>114300</xdr:colOff>
      <xdr:row>99</xdr:row>
      <xdr:rowOff>155735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8856"/>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146551</xdr:rowOff>
    </xdr:from>
    <xdr:to>
      <xdr:col>24</xdr:col>
      <xdr:colOff>114300</xdr:colOff>
      <xdr:row>99</xdr:row>
      <xdr:rowOff>76701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124978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123887</xdr:rowOff>
    </xdr:from>
    <xdr:to>
      <xdr:col>20</xdr:col>
      <xdr:colOff>38100</xdr:colOff>
      <xdr:row>99</xdr:row>
      <xdr:rowOff>54037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45164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80725</xdr:rowOff>
    </xdr:from>
    <xdr:to>
      <xdr:col>15</xdr:col>
      <xdr:colOff>101600</xdr:colOff>
      <xdr:row>100</xdr:row>
      <xdr:rowOff>10875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2002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4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94506</xdr:rowOff>
    </xdr:from>
    <xdr:to>
      <xdr:col>10</xdr:col>
      <xdr:colOff>165100</xdr:colOff>
      <xdr:row>100</xdr:row>
      <xdr:rowOff>24656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15783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104935</xdr:rowOff>
    </xdr:from>
    <xdr:to>
      <xdr:col>6</xdr:col>
      <xdr:colOff>38100</xdr:colOff>
      <xdr:row>100</xdr:row>
      <xdr:rowOff>35085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26212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41783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46355</xdr:rowOff>
    </xdr:from>
    <xdr:to>
      <xdr:col>50</xdr:col>
      <xdr:colOff>114300</xdr:colOff>
      <xdr:row>39</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90005"/>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46355</xdr:rowOff>
    </xdr:from>
    <xdr:to>
      <xdr:col>45</xdr:col>
      <xdr:colOff>177800</xdr:colOff>
      <xdr:row>37</xdr:row>
      <xdr:rowOff>61976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9000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34925</xdr:rowOff>
    </xdr:from>
    <xdr:to>
      <xdr:col>41</xdr:col>
      <xdr:colOff>50800</xdr:colOff>
      <xdr:row>37</xdr:row>
      <xdr:rowOff>61976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7857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167005</xdr:rowOff>
    </xdr:from>
    <xdr:to>
      <xdr:col>46</xdr:col>
      <xdr:colOff>38100</xdr:colOff>
      <xdr:row>37</xdr:row>
      <xdr:rowOff>97155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113682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1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xdr:rowOff>
    </xdr:from>
    <xdr:to>
      <xdr:col>41</xdr:col>
      <xdr:colOff>101600</xdr:colOff>
      <xdr:row>37</xdr:row>
      <xdr:rowOff>112776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155575</xdr:rowOff>
    </xdr:from>
    <xdr:to>
      <xdr:col>36</xdr:col>
      <xdr:colOff>165100</xdr:colOff>
      <xdr:row>37</xdr:row>
      <xdr:rowOff>85725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102252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122803</xdr:rowOff>
    </xdr:from>
    <xdr:to>
      <xdr:col>55</xdr:col>
      <xdr:colOff>0</xdr:colOff>
      <xdr:row>59</xdr:row>
      <xdr:rowOff>18923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6903"/>
          <a:ext cx="8382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2598</xdr:rowOff>
    </xdr:from>
    <xdr:to>
      <xdr:col>50</xdr:col>
      <xdr:colOff>114300</xdr:colOff>
      <xdr:row>59</xdr:row>
      <xdr:rowOff>18923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8148"/>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2598</xdr:rowOff>
    </xdr:from>
    <xdr:to>
      <xdr:col>45</xdr:col>
      <xdr:colOff>177800</xdr:colOff>
      <xdr:row>59</xdr:row>
      <xdr:rowOff>19838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8148"/>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19114</xdr:rowOff>
    </xdr:from>
    <xdr:to>
      <xdr:col>41</xdr:col>
      <xdr:colOff>50800</xdr:colOff>
      <xdr:row>59</xdr:row>
      <xdr:rowOff>19838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466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72003</xdr:rowOff>
    </xdr:from>
    <xdr:to>
      <xdr:col>55</xdr:col>
      <xdr:colOff>50800</xdr:colOff>
      <xdr:row>59</xdr:row>
      <xdr:rowOff>2153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139573</xdr:rowOff>
    </xdr:from>
    <xdr:to>
      <xdr:col>50</xdr:col>
      <xdr:colOff>165100</xdr:colOff>
      <xdr:row>59</xdr:row>
      <xdr:rowOff>69723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123248</xdr:rowOff>
    </xdr:from>
    <xdr:to>
      <xdr:col>46</xdr:col>
      <xdr:colOff>38100</xdr:colOff>
      <xdr:row>59</xdr:row>
      <xdr:rowOff>53398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44525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140488</xdr:rowOff>
    </xdr:from>
    <xdr:to>
      <xdr:col>41</xdr:col>
      <xdr:colOff>101600</xdr:colOff>
      <xdr:row>59</xdr:row>
      <xdr:rowOff>70638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61765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139764</xdr:rowOff>
    </xdr:from>
    <xdr:to>
      <xdr:col>36</xdr:col>
      <xdr:colOff>165100</xdr:colOff>
      <xdr:row>59</xdr:row>
      <xdr:rowOff>69914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61041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154636</xdr:rowOff>
    </xdr:from>
    <xdr:to>
      <xdr:col>55</xdr:col>
      <xdr:colOff>0</xdr:colOff>
      <xdr:row>78</xdr:row>
      <xdr:rowOff>106553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6286"/>
          <a:ext cx="8382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106553</xdr:rowOff>
    </xdr:from>
    <xdr:to>
      <xdr:col>50</xdr:col>
      <xdr:colOff>114300</xdr:colOff>
      <xdr:row>78</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965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107125</xdr:rowOff>
    </xdr:from>
    <xdr:to>
      <xdr:col>45</xdr:col>
      <xdr:colOff>177800</xdr:colOff>
      <xdr:row>78</xdr:row>
      <xdr:rowOff>132080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022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107125</xdr:rowOff>
    </xdr:from>
    <xdr:to>
      <xdr:col>41</xdr:col>
      <xdr:colOff>50800</xdr:colOff>
      <xdr:row>78</xdr:row>
      <xdr:rowOff>169760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0225"/>
          <a:ext cx="8890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103836</xdr:rowOff>
    </xdr:from>
    <xdr:to>
      <xdr:col>55</xdr:col>
      <xdr:colOff>50800</xdr:colOff>
      <xdr:row>78</xdr:row>
      <xdr:rowOff>33986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55753</xdr:rowOff>
    </xdr:from>
    <xdr:to>
      <xdr:col>50</xdr:col>
      <xdr:colOff>165100</xdr:colOff>
      <xdr:row>78</xdr:row>
      <xdr:rowOff>157353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148480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81280</xdr:rowOff>
    </xdr:from>
    <xdr:to>
      <xdr:col>46</xdr:col>
      <xdr:colOff>38100</xdr:colOff>
      <xdr:row>79</xdr:row>
      <xdr:rowOff>11430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56325</xdr:rowOff>
    </xdr:from>
    <xdr:to>
      <xdr:col>41</xdr:col>
      <xdr:colOff>101600</xdr:colOff>
      <xdr:row>78</xdr:row>
      <xdr:rowOff>157925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149052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118960</xdr:rowOff>
    </xdr:from>
    <xdr:to>
      <xdr:col>36</xdr:col>
      <xdr:colOff>165100</xdr:colOff>
      <xdr:row>79</xdr:row>
      <xdr:rowOff>49110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40237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89164</xdr:rowOff>
    </xdr:from>
    <xdr:to>
      <xdr:col>55</xdr:col>
      <xdr:colOff>0</xdr:colOff>
      <xdr:row>99</xdr:row>
      <xdr:rowOff>109100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62714"/>
          <a:ext cx="838200" cy="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73374</xdr:rowOff>
    </xdr:from>
    <xdr:to>
      <xdr:col>50</xdr:col>
      <xdr:colOff>114300</xdr:colOff>
      <xdr:row>99</xdr:row>
      <xdr:rowOff>109100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4692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73374</xdr:rowOff>
    </xdr:from>
    <xdr:to>
      <xdr:col>45</xdr:col>
      <xdr:colOff>177800</xdr:colOff>
      <xdr:row>99</xdr:row>
      <xdr:rowOff>130001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46924"/>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51901</xdr:rowOff>
    </xdr:from>
    <xdr:to>
      <xdr:col>41</xdr:col>
      <xdr:colOff>50800</xdr:colOff>
      <xdr:row>99</xdr:row>
      <xdr:rowOff>130001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7025451"/>
          <a:ext cx="889000" cy="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38364</xdr:rowOff>
    </xdr:from>
    <xdr:to>
      <xdr:col>55</xdr:col>
      <xdr:colOff>50800</xdr:colOff>
      <xdr:row>99</xdr:row>
      <xdr:rowOff>139964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70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124741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58300</xdr:rowOff>
    </xdr:from>
    <xdr:to>
      <xdr:col>50</xdr:col>
      <xdr:colOff>165100</xdr:colOff>
      <xdr:row>99</xdr:row>
      <xdr:rowOff>159900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70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151027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1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22574</xdr:rowOff>
    </xdr:from>
    <xdr:to>
      <xdr:col>46</xdr:col>
      <xdr:colOff>38100</xdr:colOff>
      <xdr:row>99</xdr:row>
      <xdr:rowOff>124174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115301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79201</xdr:rowOff>
    </xdr:from>
    <xdr:to>
      <xdr:col>41</xdr:col>
      <xdr:colOff>101600</xdr:colOff>
      <xdr:row>100</xdr:row>
      <xdr:rowOff>9351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478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1101</xdr:rowOff>
    </xdr:from>
    <xdr:to>
      <xdr:col>36</xdr:col>
      <xdr:colOff>165100</xdr:colOff>
      <xdr:row>99</xdr:row>
      <xdr:rowOff>102701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93828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11227</xdr:rowOff>
    </xdr:from>
    <xdr:to>
      <xdr:col>85</xdr:col>
      <xdr:colOff>127000</xdr:colOff>
      <xdr:row>38</xdr:row>
      <xdr:rowOff>33081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54877"/>
          <a:ext cx="8382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11227</xdr:rowOff>
    </xdr:from>
    <xdr:to>
      <xdr:col>81</xdr:col>
      <xdr:colOff>50800</xdr:colOff>
      <xdr:row>38</xdr:row>
      <xdr:rowOff>50454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54877"/>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29697</xdr:rowOff>
    </xdr:from>
    <xdr:to>
      <xdr:col>76</xdr:col>
      <xdr:colOff>114300</xdr:colOff>
      <xdr:row>38</xdr:row>
      <xdr:rowOff>50454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44797"/>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29606</xdr:rowOff>
    </xdr:from>
    <xdr:to>
      <xdr:col>71</xdr:col>
      <xdr:colOff>177800</xdr:colOff>
      <xdr:row>38</xdr:row>
      <xdr:rowOff>29697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4470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153731</xdr:rowOff>
    </xdr:from>
    <xdr:to>
      <xdr:col>85</xdr:col>
      <xdr:colOff>177800</xdr:colOff>
      <xdr:row>38</xdr:row>
      <xdr:rowOff>83881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132158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131877</xdr:rowOff>
    </xdr:from>
    <xdr:to>
      <xdr:col>81</xdr:col>
      <xdr:colOff>101600</xdr:colOff>
      <xdr:row>37</xdr:row>
      <xdr:rowOff>62027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78554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171104</xdr:rowOff>
    </xdr:from>
    <xdr:to>
      <xdr:col>76</xdr:col>
      <xdr:colOff>165100</xdr:colOff>
      <xdr:row>38</xdr:row>
      <xdr:rowOff>101254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92381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150348</xdr:rowOff>
    </xdr:from>
    <xdr:to>
      <xdr:col>72</xdr:col>
      <xdr:colOff>38100</xdr:colOff>
      <xdr:row>38</xdr:row>
      <xdr:rowOff>80497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71624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150256</xdr:rowOff>
    </xdr:from>
    <xdr:to>
      <xdr:col>67</xdr:col>
      <xdr:colOff>101600</xdr:colOff>
      <xdr:row>38</xdr:row>
      <xdr:rowOff>80406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71533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122803</xdr:rowOff>
    </xdr:from>
    <xdr:to>
      <xdr:col>85</xdr:col>
      <xdr:colOff>127000</xdr:colOff>
      <xdr:row>57</xdr:row>
      <xdr:rowOff>15722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4003"/>
          <a:ext cx="838200" cy="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5741</xdr:rowOff>
    </xdr:from>
    <xdr:to>
      <xdr:col>81</xdr:col>
      <xdr:colOff>50800</xdr:colOff>
      <xdr:row>57</xdr:row>
      <xdr:rowOff>15722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8391"/>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5741</xdr:rowOff>
    </xdr:from>
    <xdr:to>
      <xdr:col>76</xdr:col>
      <xdr:colOff>114300</xdr:colOff>
      <xdr:row>57</xdr:row>
      <xdr:rowOff>77578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78391"/>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77578</xdr:rowOff>
    </xdr:from>
    <xdr:to>
      <xdr:col>71</xdr:col>
      <xdr:colOff>177800</xdr:colOff>
      <xdr:row>57</xdr:row>
      <xdr:rowOff>150768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50228"/>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72003</xdr:rowOff>
    </xdr:from>
    <xdr:to>
      <xdr:col>85</xdr:col>
      <xdr:colOff>177800</xdr:colOff>
      <xdr:row>57</xdr:row>
      <xdr:rowOff>2153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50430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136372</xdr:rowOff>
    </xdr:from>
    <xdr:to>
      <xdr:col>81</xdr:col>
      <xdr:colOff>101600</xdr:colOff>
      <xdr:row>57</xdr:row>
      <xdr:rowOff>66522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57649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126391</xdr:rowOff>
    </xdr:from>
    <xdr:to>
      <xdr:col>76</xdr:col>
      <xdr:colOff>165100</xdr:colOff>
      <xdr:row>57</xdr:row>
      <xdr:rowOff>56541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26778</xdr:rowOff>
    </xdr:from>
    <xdr:to>
      <xdr:col>72</xdr:col>
      <xdr:colOff>38100</xdr:colOff>
      <xdr:row>57</xdr:row>
      <xdr:rowOff>128378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119505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99968</xdr:rowOff>
    </xdr:from>
    <xdr:to>
      <xdr:col>67</xdr:col>
      <xdr:colOff>101600</xdr:colOff>
      <xdr:row>58</xdr:row>
      <xdr:rowOff>30118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126076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917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119675</xdr:rowOff>
    </xdr:from>
    <xdr:to>
      <xdr:col>76</xdr:col>
      <xdr:colOff>114300</xdr:colOff>
      <xdr:row>78</xdr:row>
      <xdr:rowOff>126076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27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119675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277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75276</xdr:rowOff>
    </xdr:from>
    <xdr:to>
      <xdr:col>76</xdr:col>
      <xdr:colOff>165100</xdr:colOff>
      <xdr:row>79</xdr:row>
      <xdr:rowOff>5426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168003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68875</xdr:rowOff>
    </xdr:from>
    <xdr:to>
      <xdr:col>72</xdr:col>
      <xdr:colOff>38100</xdr:colOff>
      <xdr:row>78</xdr:row>
      <xdr:rowOff>170475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161602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98031</xdr:rowOff>
    </xdr:from>
    <xdr:to>
      <xdr:col>85</xdr:col>
      <xdr:colOff>127000</xdr:colOff>
      <xdr:row>97</xdr:row>
      <xdr:rowOff>105208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28681"/>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105208</xdr:rowOff>
    </xdr:from>
    <xdr:to>
      <xdr:col>81</xdr:col>
      <xdr:colOff>50800</xdr:colOff>
      <xdr:row>97</xdr:row>
      <xdr:rowOff>107074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35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87237</xdr:rowOff>
    </xdr:from>
    <xdr:to>
      <xdr:col>76</xdr:col>
      <xdr:colOff>114300</xdr:colOff>
      <xdr:row>97</xdr:row>
      <xdr:rowOff>107074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17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70904</xdr:rowOff>
    </xdr:from>
    <xdr:to>
      <xdr:col>71</xdr:col>
      <xdr:colOff>177800</xdr:colOff>
      <xdr:row>97</xdr:row>
      <xdr:rowOff>87237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01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47231</xdr:rowOff>
    </xdr:from>
    <xdr:to>
      <xdr:col>85</xdr:col>
      <xdr:colOff>177800</xdr:colOff>
      <xdr:row>97</xdr:row>
      <xdr:rowOff>148831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25658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54408</xdr:rowOff>
    </xdr:from>
    <xdr:to>
      <xdr:col>81</xdr:col>
      <xdr:colOff>101600</xdr:colOff>
      <xdr:row>97</xdr:row>
      <xdr:rowOff>156008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147135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56274</xdr:rowOff>
    </xdr:from>
    <xdr:to>
      <xdr:col>76</xdr:col>
      <xdr:colOff>165100</xdr:colOff>
      <xdr:row>97</xdr:row>
      <xdr:rowOff>157874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149001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36437</xdr:rowOff>
    </xdr:from>
    <xdr:to>
      <xdr:col>72</xdr:col>
      <xdr:colOff>38100</xdr:colOff>
      <xdr:row>97</xdr:row>
      <xdr:rowOff>138037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129164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20104</xdr:rowOff>
    </xdr:from>
    <xdr:to>
      <xdr:col>67</xdr:col>
      <xdr:colOff>101600</xdr:colOff>
      <xdr:row>97</xdr:row>
      <xdr:rowOff>121704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159,701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円となっている。決算額全体でみると、民生費のうち児童福祉行政に要する経費である児童福祉費が平成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年度から増嵩していることが要因となっている。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これは、保育所や、子ども医療費等の子育て施策に力を入れていることから、これらに関する事業に重点的に取り組んできたことによるものである。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を着実に進めていることから、実質収支額は継続的に黒字を確保している。実質単年度収支については、経営改革会議による経常経費の見直しや、第８次行財政改革推進計画（令和元年度～令和５年度）に基づく取り組みにより経費削減に努めていることから、令和３年度に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各会計とも実質収支が黒字である。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国民健康保険、介護保険及び後期高齢者医療の各特別会計などに対する繰出金の増加が継続すると想定されるため、経費の節減や合理化を進め黒字を維持していく。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また、水道事業や公共下水道事業においても、引き続き決算剰余金を計上できるよう、健全運営に努める。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+74,617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年に借り入れた一般廃棄物処理事業債の増（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千円）などにより元利償還金が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し、実質公債費比率の分子は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新庁舎建設などの大型事業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ども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予定されているため、国・県支出金や基金の活用により発行額を抑制しつつ、有利な起債を活用することなどにより、負担を抑制していく。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満期一括償還地方債に係る減債基金の積み立ては行っていない。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将来負担すべき債務に対し、充当可能基金などによる充当可能財源が上回るため、将来負担比率は算定されない状況を維持している。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年度中の地方債発行額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償還額を上回り地方債の現在高が増加した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一方、財政調整基金及び市債管理基金への積み立てを行ったため、充当可能財源等が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前年度剰余金等の財政調整基金への積み立て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千円や大型事業の実施に伴う公債費の増に備えた市債管理基金（減債基金）への積み立て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千円など、基金の積立額が取崩額を上回ったため、基金全体としては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827,394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整備や次期ごみ処理施設建設に伴い、庁舎建設基金、廃棄物処理施設建設基金が、これらの市債の償還に伴い市債管理基金が取り崩される予定である。また、併せて大型事業に伴う公債費の増に備え、市債管理基金に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住みよい豊かなまちづくり推進基金・・・分権型社会に対応し、住みよい豊かな地域社会の形成に資する事業の資金に充てる。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庁舎建設基金・・・庁舎の建設の資金に充てる。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廃棄物処理施設建設基金・・・廃棄物処理施設の建設の資金に充てる。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花と緑の基金・・・市民と行政が一体となった花と緑の緑化事業を推進し、うるおいとやすらぎのあるまちづくりを実現するための資金に充てる。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社会福祉基金・・・社会福祉の増進に資する事業の資金に充てる。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歴史民俗資料施設整備事業基金に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千円の積み立てなどを行ったが、社会福祉基金の老人福祉施設整備事業（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千円充当）、住みよい豊かなまちづくり推進基金の小学校施設設大規模改造事業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(101,397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千円充当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への充当などにより、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177,808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庁舎整備や次期ごみ処理施設建設に伴い、庁舎建設基金、廃棄物処理施設建設基金が繰入される予定。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総務費（庁舎整備事業等）や教育費（小学校施設大規模改造事業等）の増により歳出全体が増となったため、財政調整基金において、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454,798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千円の取り崩しを行ったが、前年度剰余金等の積立額が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千円となり取崩額を上回ったため、財政調整基金残高が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505,202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今後に控えている庁舎整備や次期ごみ処理施設建設などにより、財政調整基金残高は減少する見込みである。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既存事業の見直しや経費の節減を徹底し、財政調整基金の残高を維持できるよう努めていく。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市債管理基金は、今後に控えている庁舎整備や次期ごみ処理施設建設などの大型事業に伴う公債費の増に備え、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2,501,121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庁舎整備について、市債の償還のため取り崩しを行う。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併せて、現在実施中の庁舎整備や今後に控えている次期ごみ処理施設建設などの大型事業に伴う公債費の増に備え、積み立てを行っていく。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C1548B-0746-4647-B6B2-899CE2CF8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9AD6F3-3B82-452C-B7BF-438A7B896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EA4C551-B403-4B6F-BBFD-44D2C4C7629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E802B39-4106-4629-A842-DDEC5E8351ED}"/>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C9963A6-FC46-4565-83FF-338784ED9079}"/>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1260A48-DEC9-4A91-A343-D536824DE7F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8F9B701-3FA1-4F9D-B84B-C93A0E93F9A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C3A18FC-F502-4529-8D43-7B9CDCAC296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8969902-38C9-470E-ABDA-F41143561A2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313CD3F-0F25-418D-8433-570E173CAF8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626B578-8396-439F-BAA2-99FC36211242}"/>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50321D9-F976-48DE-8F0A-7D99D0ED6B03}"/>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AD21538-1C36-48CE-BB78-303494110F2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328BEBA-3922-4779-94BF-833C3339A0C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D64FE9B-501A-4066-B701-8FA03CFBEC5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A526C74-DAD8-4196-930B-93C9CD079D3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B59AB9F-629D-45B0-891B-EBF417E5896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ACA57BB-5EBF-45E8-A8DA-99E5FFBA24C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B8F481C-4E42-4B09-912A-8479589F6D4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7291D4B-CB01-4AFE-AD8C-68F059DD370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0DB0FDD-71A1-47FD-96C6-C3772818FA4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3B99DF7-AA42-4A83-BF65-AACA33DCAEC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98B2641-A77B-4128-BBA8-F8A84A21FB8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259516F-15E1-4ADD-91A4-B0EFD2D29E1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86EC7A1-89DA-44DF-BF34-1F5C959FA48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5271337-1A21-4413-B721-F2A8E42A701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1D8D7AB-63DD-4BC9-A473-671E2C56C13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29432B4-F440-40DD-AE56-0184FF7343B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4478308-3D6F-4F04-8C89-E419C75BB0C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788DB00-9718-4BE7-9A73-E978CBDF4F8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C048AE0-C0F6-498D-A747-71C371E1706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CAEA354-7DA4-4B6F-A43A-B206AB4A1DD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661AFB2-25C4-4C4E-9E56-1602C3289AD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D44E2F1-0DA4-456F-9C9F-3612148D27F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F1A8CD6-CD12-4653-8E6F-454F3583E45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02EB7B2-8940-4400-997A-BBF437C4671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8913251-25B2-486C-9017-9608000DCBC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9404E69-F754-45CF-85B1-ACA5D9A371E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FE67123-F543-4883-B55D-0996334E1F7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4B7924C-C9B2-47DD-B9F6-EC1E4ACBA6C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F7258C-2CF3-42F1-9A82-C51FAC33036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DCB7BC9-0512-489B-B57A-AA7DB0EE189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C3EEBD5-7523-4072-991C-F27939B8C42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27561EB-BD0E-4D5F-BF26-FE99083796D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34165BD-2C1B-4D9C-8F63-7EB19F20B11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B4ED253-DEDB-40FB-8CDB-826A4A6AF33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C58EEEA-D352-41DB-B6F0-CE886ADDF9F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674A8CE-65BB-4FA7-8E3B-59B085FEC51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7B2C8D1-A291-4E7B-8749-EAC4D6E7741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79DB768-E705-43AD-A37E-00416720F9C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5ED5F79-F604-441C-8B63-CF804484584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743E876-EF60-457C-B9E0-7C44BC487EB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4C1FD30-34F4-42BD-9312-5DE88EB5D20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62888F3-F9A6-4914-8FCD-DCA0BAC6B48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96C3968-18DA-4358-B28A-577871F7450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08A5D28-8B54-4814-80E8-1FC9919F486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E0B25E0-459F-4057-A4A2-5E2AEE8F511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有形固定資産の減価償却率は概ね類似団体の平均値となっているが、経年に伴う各施設の老朽化は進んでおり、公共施設個別施設計画に基づく改修等を実施して施設の長寿命化を図っていく。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4D2AD11-F547-4020-9AC4-E9475C690CD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4E23B63-49A5-402F-9C13-0A9DD8E2677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84FA6E4-90EB-4E28-BD04-7B994DEEFCF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FE8B281-7F76-45A2-ACEB-70AB8A703EBD}"/>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7948CEE-5169-48CC-8D89-FEA4DC208092}"/>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3DD6FA49-3514-46EA-ADE6-55D4B7FB52E3}"/>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1D6C7747-97D8-4C48-8949-D75B27C80F97}"/>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C0E44E00-09E9-4DB5-ACE0-87E4E91441EF}"/>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AA673076-63CE-4FDF-8A33-E09380E1B54E}"/>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500250BF-5070-400D-9C3C-19B4BB06057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A6C0E0EA-95D0-45DF-BCDF-EC509467234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B5549404-69EF-4EDE-8884-4556A5F3B04F}"/>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E0FDDD78-B367-45DD-9761-36046708B7EE}"/>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640C6B5D-C88C-43B9-8D99-C4D48C3674AA}"/>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22523720-884A-48A5-8F59-36EF8C229EC0}"/>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B0B85A21-064A-4C31-B925-F6E66261123F}"/>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7C929305-6FAF-4211-B37D-DBF7595865B4}"/>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A0720460-0BB8-40BE-9170-24FFA72D8EF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7EE889EE-1570-4357-B847-A3BD90620D1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6AA8A4EE-A11F-41CE-A567-89336B3D07D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A70B404A-EFCE-478B-A32A-25E00875F0AE}"/>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1E43C8B9-5B60-477D-AC76-AE1CF1632CE2}"/>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67CD1D02-54ED-49DB-ACF0-3D8082ECA1F3}"/>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67FCF439-19BF-465D-9960-578BD1823035}"/>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85F724B7-B013-4C34-BDB9-FD130763658B}"/>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EEA699BC-8BE6-40E8-BA4F-F8B0B5A245B0}"/>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9EE6F3AA-9C78-4758-8C9F-B41A1CD5BFB3}"/>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FA8B09E0-1769-4126-AE2E-AB6BC8CC416F}"/>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33E314F6-6751-4BC3-A967-70AC3EF88AAD}"/>
            </a:ext>
          </a:extLst>
        </xdr:cNvPr>
        <xdr:cNvSpPr/>
      </xdr:nvSpPr>
      <xdr:spPr>
        <a:xfrm>
          <a:off x="2867025" y="59464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A8016AC7-2A97-4F2B-ACA4-10CB597FB147}"/>
            </a:ext>
          </a:extLst>
        </xdr:cNvPr>
        <xdr:cNvSpPr/>
      </xdr:nvSpPr>
      <xdr:spPr>
        <a:xfrm>
          <a:off x="219646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E51AAB2-88EA-4065-8591-368C6FF206B7}"/>
            </a:ext>
          </a:extLst>
        </xdr:cNvPr>
        <xdr:cNvSpPr/>
      </xdr:nvSpPr>
      <xdr:spPr>
        <a:xfrm>
          <a:off x="152590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99B4303-4AEE-4F0F-A5F7-DE408E9843E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941BD16-4F33-4640-BF08-898D905847A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B662C9C-2A6E-4B32-973B-DBF58F084D7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34F5A0AD-5FF3-4CC9-A409-539CDB2A0639}"/>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79BD3432-A50F-492F-8CF1-2C5288FA8DC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95" name="楕円 94">
          <a:extLst>
            <a:ext uri="{FF2B5EF4-FFF2-40B4-BE49-F238E27FC236}">
              <a16:creationId xmlns:a16="http://schemas.microsoft.com/office/drawing/2014/main" id="{9157957A-9BDC-4827-85A2-5E22B94E8BD2}"/>
            </a:ext>
          </a:extLst>
        </xdr:cNvPr>
        <xdr:cNvSpPr/>
      </xdr:nvSpPr>
      <xdr:spPr>
        <a:xfrm>
          <a:off x="4157345"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96" name="有形固定資産減価償却率該当値テキスト">
          <a:extLst>
            <a:ext uri="{FF2B5EF4-FFF2-40B4-BE49-F238E27FC236}">
              <a16:creationId xmlns:a16="http://schemas.microsoft.com/office/drawing/2014/main" id="{509D3A64-047A-461C-AE59-60D3A24E3931}"/>
            </a:ext>
          </a:extLst>
        </xdr:cNvPr>
        <xdr:cNvSpPr txBox="1"/>
      </xdr:nvSpPr>
      <xdr:spPr>
        <a:xfrm>
          <a:off x="4258945"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97" name="楕円 96">
          <a:extLst>
            <a:ext uri="{FF2B5EF4-FFF2-40B4-BE49-F238E27FC236}">
              <a16:creationId xmlns:a16="http://schemas.microsoft.com/office/drawing/2014/main" id="{684EC5CE-DA7B-40EA-B2EA-6CB901D68937}"/>
            </a:ext>
          </a:extLst>
        </xdr:cNvPr>
        <xdr:cNvSpPr/>
      </xdr:nvSpPr>
      <xdr:spPr>
        <a:xfrm>
          <a:off x="3537585"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86360</xdr:rowOff>
    </xdr:to>
    <xdr:cxnSp macro="">
      <xdr:nvCxnSpPr>
        <xdr:cNvPr id="98" name="直線コネクタ 97">
          <a:extLst>
            <a:ext uri="{FF2B5EF4-FFF2-40B4-BE49-F238E27FC236}">
              <a16:creationId xmlns:a16="http://schemas.microsoft.com/office/drawing/2014/main" id="{C502BDF4-E48A-4B95-80E5-60864628583E}"/>
            </a:ext>
          </a:extLst>
        </xdr:cNvPr>
        <xdr:cNvCxnSpPr/>
      </xdr:nvCxnSpPr>
      <xdr:spPr>
        <a:xfrm>
          <a:off x="3588385" y="6009640"/>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99" name="楕円 98">
          <a:extLst>
            <a:ext uri="{FF2B5EF4-FFF2-40B4-BE49-F238E27FC236}">
              <a16:creationId xmlns:a16="http://schemas.microsoft.com/office/drawing/2014/main" id="{AEE51194-B4E5-4B45-8018-C3547A5F2FBE}"/>
            </a:ext>
          </a:extLst>
        </xdr:cNvPr>
        <xdr:cNvSpPr/>
      </xdr:nvSpPr>
      <xdr:spPr>
        <a:xfrm>
          <a:off x="2867025" y="5924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43180</xdr:rowOff>
    </xdr:to>
    <xdr:cxnSp macro="">
      <xdr:nvCxnSpPr>
        <xdr:cNvPr id="100" name="直線コネクタ 99">
          <a:extLst>
            <a:ext uri="{FF2B5EF4-FFF2-40B4-BE49-F238E27FC236}">
              <a16:creationId xmlns:a16="http://schemas.microsoft.com/office/drawing/2014/main" id="{F35FDB35-F60E-4F12-9E16-DA415853849A}"/>
            </a:ext>
          </a:extLst>
        </xdr:cNvPr>
        <xdr:cNvCxnSpPr/>
      </xdr:nvCxnSpPr>
      <xdr:spPr>
        <a:xfrm>
          <a:off x="2917825" y="5971857"/>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104458</xdr:rowOff>
    </xdr:from>
    <xdr:to>
      <xdr:col>11</xdr:col>
      <xdr:colOff>187325</xdr:colOff>
      <xdr:row>31</xdr:row>
      <xdr:rowOff>34608</xdr:rowOff>
    </xdr:to>
    <xdr:sp macro="" textlink="">
      <xdr:nvSpPr>
        <xdr:cNvPr id="101" name="楕円 100">
          <a:extLst>
            <a:ext uri="{FF2B5EF4-FFF2-40B4-BE49-F238E27FC236}">
              <a16:creationId xmlns:a16="http://schemas.microsoft.com/office/drawing/2014/main" id="{257EFDD5-219C-476D-865B-36D6EE04E769}"/>
            </a:ext>
          </a:extLst>
        </xdr:cNvPr>
        <xdr:cNvSpPr/>
      </xdr:nvSpPr>
      <xdr:spPr>
        <a:xfrm>
          <a:off x="2196465" y="5903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155258</xdr:rowOff>
    </xdr:from>
    <xdr:to>
      <xdr:col>15</xdr:col>
      <xdr:colOff>136525</xdr:colOff>
      <xdr:row>31</xdr:row>
      <xdr:rowOff>5397</xdr:rowOff>
    </xdr:to>
    <xdr:cxnSp macro="">
      <xdr:nvCxnSpPr>
        <xdr:cNvPr id="102" name="直線コネクタ 101">
          <a:extLst>
            <a:ext uri="{FF2B5EF4-FFF2-40B4-BE49-F238E27FC236}">
              <a16:creationId xmlns:a16="http://schemas.microsoft.com/office/drawing/2014/main" id="{8B67D8C9-8B95-40F7-A370-75A33A6823C7}"/>
            </a:ext>
          </a:extLst>
        </xdr:cNvPr>
        <xdr:cNvCxnSpPr/>
      </xdr:nvCxnSpPr>
      <xdr:spPr>
        <a:xfrm>
          <a:off x="2247265" y="5954078"/>
          <a:ext cx="67056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103" name="楕円 102">
          <a:extLst>
            <a:ext uri="{FF2B5EF4-FFF2-40B4-BE49-F238E27FC236}">
              <a16:creationId xmlns:a16="http://schemas.microsoft.com/office/drawing/2014/main" id="{761E81D1-1948-42D9-8D00-79E48C1286BC}"/>
            </a:ext>
          </a:extLst>
        </xdr:cNvPr>
        <xdr:cNvSpPr/>
      </xdr:nvSpPr>
      <xdr:spPr>
        <a:xfrm>
          <a:off x="1525905" y="5843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155258</xdr:rowOff>
    </xdr:to>
    <xdr:cxnSp macro="">
      <xdr:nvCxnSpPr>
        <xdr:cNvPr id="104" name="直線コネクタ 103">
          <a:extLst>
            <a:ext uri="{FF2B5EF4-FFF2-40B4-BE49-F238E27FC236}">
              <a16:creationId xmlns:a16="http://schemas.microsoft.com/office/drawing/2014/main" id="{074FB88D-2BA7-44BE-9AE2-075F55E76C3A}"/>
            </a:ext>
          </a:extLst>
        </xdr:cNvPr>
        <xdr:cNvCxnSpPr/>
      </xdr:nvCxnSpPr>
      <xdr:spPr>
        <a:xfrm>
          <a:off x="1576705" y="5894705"/>
          <a:ext cx="67056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3303138F-41B7-4F83-9D23-C807D9748D13}"/>
            </a:ext>
          </a:extLst>
        </xdr:cNvPr>
        <xdr:cNvSpPr txBox="1"/>
      </xdr:nvSpPr>
      <xdr:spPr>
        <a:xfrm>
          <a:off x="339598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5D270596-AAEB-498E-A619-52DD05D9ECCE}"/>
            </a:ext>
          </a:extLst>
        </xdr:cNvPr>
        <xdr:cNvSpPr txBox="1"/>
      </xdr:nvSpPr>
      <xdr:spPr>
        <a:xfrm>
          <a:off x="2738129" y="603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E1510AD4-C594-4D8D-9115-7E745A44DEA0}"/>
            </a:ext>
          </a:extLst>
        </xdr:cNvPr>
        <xdr:cNvSpPr txBox="1"/>
      </xdr:nvSpPr>
      <xdr:spPr>
        <a:xfrm>
          <a:off x="2067569" y="599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0171F81F-03CF-46D0-87B0-F407E0D1B4F3}"/>
            </a:ext>
          </a:extLst>
        </xdr:cNvPr>
        <xdr:cNvSpPr txBox="1"/>
      </xdr:nvSpPr>
      <xdr:spPr>
        <a:xfrm>
          <a:off x="1397009" y="596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109" name="n_1mainValue有形固定資産減価償却率">
          <a:extLst>
            <a:ext uri="{FF2B5EF4-FFF2-40B4-BE49-F238E27FC236}">
              <a16:creationId xmlns:a16="http://schemas.microsoft.com/office/drawing/2014/main" id="{BB7A5AF2-ED35-4321-A225-BF2138B89611}"/>
            </a:ext>
          </a:extLst>
        </xdr:cNvPr>
        <xdr:cNvSpPr txBox="1"/>
      </xdr:nvSpPr>
      <xdr:spPr>
        <a:xfrm>
          <a:off x="339598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72724</xdr:rowOff>
    </xdr:from>
    <xdr:ext cx="405111" cy="259045"/>
    <xdr:sp macro="" textlink="">
      <xdr:nvSpPr>
        <xdr:cNvPr id="110" name="n_2mainValue有形固定資産減価償却率">
          <a:extLst>
            <a:ext uri="{FF2B5EF4-FFF2-40B4-BE49-F238E27FC236}">
              <a16:creationId xmlns:a16="http://schemas.microsoft.com/office/drawing/2014/main" id="{33E88CA2-A96C-4C77-9BE1-3012CAF074C1}"/>
            </a:ext>
          </a:extLst>
        </xdr:cNvPr>
        <xdr:cNvSpPr txBox="1"/>
      </xdr:nvSpPr>
      <xdr:spPr>
        <a:xfrm>
          <a:off x="2738129" y="570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51135</xdr:rowOff>
    </xdr:from>
    <xdr:ext cx="405111" cy="259045"/>
    <xdr:sp macro="" textlink="">
      <xdr:nvSpPr>
        <xdr:cNvPr id="111" name="n_3mainValue有形固定資産減価償却率">
          <a:extLst>
            <a:ext uri="{FF2B5EF4-FFF2-40B4-BE49-F238E27FC236}">
              <a16:creationId xmlns:a16="http://schemas.microsoft.com/office/drawing/2014/main" id="{1BC34549-7CCC-48DB-BA0D-B29001BD0B7B}"/>
            </a:ext>
          </a:extLst>
        </xdr:cNvPr>
        <xdr:cNvSpPr txBox="1"/>
      </xdr:nvSpPr>
      <xdr:spPr>
        <a:xfrm>
          <a:off x="2067569" y="568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12" name="n_4mainValue有形固定資産減価償却率">
          <a:extLst>
            <a:ext uri="{FF2B5EF4-FFF2-40B4-BE49-F238E27FC236}">
              <a16:creationId xmlns:a16="http://schemas.microsoft.com/office/drawing/2014/main" id="{85D61B20-B104-4976-ABDB-2D90904FC8FA}"/>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52E9667E-3722-4610-B793-D883912DB69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D7641090-A6A3-4D13-81D2-894BC2BC019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70736E3E-6BA9-44F6-96FD-4FCC5BDF609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129419A0-CE10-484E-9846-E6A3BDB34B6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B6505D24-0B69-4912-A6CE-FC851E78582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C31FED22-BE32-460C-B5E2-AE3CD535B74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A7993238-6210-4B41-999E-2539BA1D77B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6D2D0C34-DEF7-492C-89C4-D59ABF0AADB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6A21FE1C-092F-4DB4-831D-B730563B54A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D9FC4853-423A-44BC-9889-28A56CFA8F0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73185DE5-D0D3-4194-BC0D-4913112C367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59A70E52-950B-40F8-9DE4-477C1717C6D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61A6920B-AF74-4404-9E95-876F60295C8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令和４年度に庁舎整備にかかる庁舎債の借入を行ったことに伴い、昨年度より増加している。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24ED8069-A70B-482C-AA7D-D819025FB31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4927A7D-41A5-4768-A1DD-8F2C6277249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8F5656B0-71F1-4205-B595-51E06D29E55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8C89AD28-0EDB-494E-AD53-18E1C5ADF60C}"/>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77C41378-8373-44F0-9865-E3F55DF92006}"/>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E365D155-1A09-4659-8F03-0478958E46B8}"/>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DF1801EB-CEEE-4F60-B391-A6DD21D28E3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CA7E8954-6FD6-4527-AC36-983AAB3C6D33}"/>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EACBCF4-DA59-4A21-B262-31D5EA009E3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F8BAB44-4EBA-4A55-9FB1-EEEFD2B9389A}"/>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20D349B1-7D36-4771-86CF-E45A68759B39}"/>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DD1E9B5A-2AC9-4AF6-8000-99C316F67E4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F4A03A60-2D74-4D23-A1AF-4FA909321D05}"/>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DB8AAD39-EB3C-43A3-87B1-63F019DD52C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89B0E64E-6DC8-466C-AD8F-F0A7C7E1186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B5431B42-7BDA-433E-8E4F-D11BC868A37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D513960B-D80D-4AC7-A407-D14D90D738C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214CEEFB-D40B-416E-BA68-4B66E6C6CB1A}"/>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1F2548B4-01E0-41C3-8AC2-37B51ADB63C1}"/>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D7853061-89F6-4F33-B20B-8F4D1BEFDC03}"/>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24725858-80CB-417B-909F-48DCBD6793F9}"/>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6274AD5C-EDCC-48E3-B1E6-559100246717}"/>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3FE723FB-79F3-4AC2-B38C-43BA396A29DC}"/>
            </a:ext>
          </a:extLst>
        </xdr:cNvPr>
        <xdr:cNvSpPr txBox="1"/>
      </xdr:nvSpPr>
      <xdr:spPr>
        <a:xfrm>
          <a:off x="13080365" y="58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2A6423B7-FC5F-4C18-977A-A811BB5C707F}"/>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DBD3CCFE-40EB-4D2E-8668-0D0FB6A7E030}"/>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F35585AB-AF71-4961-9C21-5F74CD842F6A}"/>
            </a:ext>
          </a:extLst>
        </xdr:cNvPr>
        <xdr:cNvSpPr/>
      </xdr:nvSpPr>
      <xdr:spPr>
        <a:xfrm>
          <a:off x="1168844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490A5BC-D89C-4FAC-A990-3DA2700A637A}"/>
            </a:ext>
          </a:extLst>
        </xdr:cNvPr>
        <xdr:cNvSpPr/>
      </xdr:nvSpPr>
      <xdr:spPr>
        <a:xfrm>
          <a:off x="1101788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7D35117C-5E7B-4B1C-8AB4-E85CFDDA7E58}"/>
            </a:ext>
          </a:extLst>
        </xdr:cNvPr>
        <xdr:cNvSpPr/>
      </xdr:nvSpPr>
      <xdr:spPr>
        <a:xfrm>
          <a:off x="1034732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CEA5D0D-D41A-4298-B2CC-7BB06C4829D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73031B6-0AAE-4650-9FE7-EA0AB5EC777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D426CEB-F265-45D2-ADBE-AF4AA994D16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61838B21-3207-41BA-AA52-5DE78D52959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7F577421-EC4F-4A91-BFCE-39CB7A079E5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24656</xdr:rowOff>
    </xdr:from>
    <xdr:to>
      <xdr:col>76</xdr:col>
      <xdr:colOff>73025</xdr:colOff>
      <xdr:row>28</xdr:row>
      <xdr:rowOff>126256</xdr:rowOff>
    </xdr:to>
    <xdr:sp macro="" textlink="">
      <xdr:nvSpPr>
        <xdr:cNvPr id="159" name="楕円 158">
          <a:extLst>
            <a:ext uri="{FF2B5EF4-FFF2-40B4-BE49-F238E27FC236}">
              <a16:creationId xmlns:a16="http://schemas.microsoft.com/office/drawing/2014/main" id="{EA3D9CDA-7334-4CD7-BA25-60E807D887E6}"/>
            </a:ext>
          </a:extLst>
        </xdr:cNvPr>
        <xdr:cNvSpPr/>
      </xdr:nvSpPr>
      <xdr:spPr>
        <a:xfrm>
          <a:off x="13001625" y="5488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47533</xdr:rowOff>
    </xdr:from>
    <xdr:ext cx="469744" cy="259045"/>
    <xdr:sp macro="" textlink="">
      <xdr:nvSpPr>
        <xdr:cNvPr id="160" name="債務償還比率該当値テキスト">
          <a:extLst>
            <a:ext uri="{FF2B5EF4-FFF2-40B4-BE49-F238E27FC236}">
              <a16:creationId xmlns:a16="http://schemas.microsoft.com/office/drawing/2014/main" id="{752433F5-98B2-46E4-9039-774AF65624EC}"/>
            </a:ext>
          </a:extLst>
        </xdr:cNvPr>
        <xdr:cNvSpPr txBox="1"/>
      </xdr:nvSpPr>
      <xdr:spPr>
        <a:xfrm>
          <a:off x="13080365" y="534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132107</xdr:rowOff>
    </xdr:from>
    <xdr:to>
      <xdr:col>72</xdr:col>
      <xdr:colOff>123825</xdr:colOff>
      <xdr:row>28</xdr:row>
      <xdr:rowOff>62257</xdr:rowOff>
    </xdr:to>
    <xdr:sp macro="" textlink="">
      <xdr:nvSpPr>
        <xdr:cNvPr id="161" name="楕円 160">
          <a:extLst>
            <a:ext uri="{FF2B5EF4-FFF2-40B4-BE49-F238E27FC236}">
              <a16:creationId xmlns:a16="http://schemas.microsoft.com/office/drawing/2014/main" id="{76945324-E6AD-4D78-9375-854A2C99CAEC}"/>
            </a:ext>
          </a:extLst>
        </xdr:cNvPr>
        <xdr:cNvSpPr/>
      </xdr:nvSpPr>
      <xdr:spPr>
        <a:xfrm>
          <a:off x="12359005" y="542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11457</xdr:rowOff>
    </xdr:from>
    <xdr:to>
      <xdr:col>76</xdr:col>
      <xdr:colOff>22225</xdr:colOff>
      <xdr:row>28</xdr:row>
      <xdr:rowOff>75456</xdr:rowOff>
    </xdr:to>
    <xdr:cxnSp macro="">
      <xdr:nvCxnSpPr>
        <xdr:cNvPr id="162" name="直線コネクタ 161">
          <a:extLst>
            <a:ext uri="{FF2B5EF4-FFF2-40B4-BE49-F238E27FC236}">
              <a16:creationId xmlns:a16="http://schemas.microsoft.com/office/drawing/2014/main" id="{8FEC0FC6-A5AF-48A7-8746-B7C4D0CF4880}"/>
            </a:ext>
          </a:extLst>
        </xdr:cNvPr>
        <xdr:cNvCxnSpPr/>
      </xdr:nvCxnSpPr>
      <xdr:spPr>
        <a:xfrm>
          <a:off x="12409805" y="5474997"/>
          <a:ext cx="61976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33791</xdr:rowOff>
    </xdr:from>
    <xdr:to>
      <xdr:col>68</xdr:col>
      <xdr:colOff>123825</xdr:colOff>
      <xdr:row>29</xdr:row>
      <xdr:rowOff>135391</xdr:rowOff>
    </xdr:to>
    <xdr:sp macro="" textlink="">
      <xdr:nvSpPr>
        <xdr:cNvPr id="163" name="楕円 162">
          <a:extLst>
            <a:ext uri="{FF2B5EF4-FFF2-40B4-BE49-F238E27FC236}">
              <a16:creationId xmlns:a16="http://schemas.microsoft.com/office/drawing/2014/main" id="{836BB706-6387-4B84-A4D0-F00F8DF355D7}"/>
            </a:ext>
          </a:extLst>
        </xdr:cNvPr>
        <xdr:cNvSpPr/>
      </xdr:nvSpPr>
      <xdr:spPr>
        <a:xfrm>
          <a:off x="11688445" y="56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11457</xdr:rowOff>
    </xdr:from>
    <xdr:to>
      <xdr:col>72</xdr:col>
      <xdr:colOff>73025</xdr:colOff>
      <xdr:row>29</xdr:row>
      <xdr:rowOff>84591</xdr:rowOff>
    </xdr:to>
    <xdr:cxnSp macro="">
      <xdr:nvCxnSpPr>
        <xdr:cNvPr id="164" name="直線コネクタ 163">
          <a:extLst>
            <a:ext uri="{FF2B5EF4-FFF2-40B4-BE49-F238E27FC236}">
              <a16:creationId xmlns:a16="http://schemas.microsoft.com/office/drawing/2014/main" id="{7DABD122-BDCC-4FA6-98D2-401BBB56CE78}"/>
            </a:ext>
          </a:extLst>
        </xdr:cNvPr>
        <xdr:cNvCxnSpPr/>
      </xdr:nvCxnSpPr>
      <xdr:spPr>
        <a:xfrm flipV="1">
          <a:off x="11739245" y="5474997"/>
          <a:ext cx="670560" cy="2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150377</xdr:rowOff>
    </xdr:from>
    <xdr:to>
      <xdr:col>64</xdr:col>
      <xdr:colOff>123825</xdr:colOff>
      <xdr:row>30</xdr:row>
      <xdr:rowOff>80527</xdr:rowOff>
    </xdr:to>
    <xdr:sp macro="" textlink="">
      <xdr:nvSpPr>
        <xdr:cNvPr id="165" name="楕円 164">
          <a:extLst>
            <a:ext uri="{FF2B5EF4-FFF2-40B4-BE49-F238E27FC236}">
              <a16:creationId xmlns:a16="http://schemas.microsoft.com/office/drawing/2014/main" id="{CC456114-3B21-4726-86C8-DB489C57D21A}"/>
            </a:ext>
          </a:extLst>
        </xdr:cNvPr>
        <xdr:cNvSpPr/>
      </xdr:nvSpPr>
      <xdr:spPr>
        <a:xfrm>
          <a:off x="11017885" y="5781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84591</xdr:rowOff>
    </xdr:from>
    <xdr:to>
      <xdr:col>68</xdr:col>
      <xdr:colOff>73025</xdr:colOff>
      <xdr:row>30</xdr:row>
      <xdr:rowOff>29727</xdr:rowOff>
    </xdr:to>
    <xdr:cxnSp macro="">
      <xdr:nvCxnSpPr>
        <xdr:cNvPr id="166" name="直線コネクタ 165">
          <a:extLst>
            <a:ext uri="{FF2B5EF4-FFF2-40B4-BE49-F238E27FC236}">
              <a16:creationId xmlns:a16="http://schemas.microsoft.com/office/drawing/2014/main" id="{AB4A4413-113B-460B-BA8E-29C14A168D7B}"/>
            </a:ext>
          </a:extLst>
        </xdr:cNvPr>
        <xdr:cNvCxnSpPr/>
      </xdr:nvCxnSpPr>
      <xdr:spPr>
        <a:xfrm flipV="1">
          <a:off x="11068685" y="5715771"/>
          <a:ext cx="67056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14705</xdr:rowOff>
    </xdr:from>
    <xdr:to>
      <xdr:col>60</xdr:col>
      <xdr:colOff>123825</xdr:colOff>
      <xdr:row>30</xdr:row>
      <xdr:rowOff>116305</xdr:rowOff>
    </xdr:to>
    <xdr:sp macro="" textlink="">
      <xdr:nvSpPr>
        <xdr:cNvPr id="167" name="楕円 166">
          <a:extLst>
            <a:ext uri="{FF2B5EF4-FFF2-40B4-BE49-F238E27FC236}">
              <a16:creationId xmlns:a16="http://schemas.microsoft.com/office/drawing/2014/main" id="{5DB802A1-2585-4D10-8F91-E364B689352F}"/>
            </a:ext>
          </a:extLst>
        </xdr:cNvPr>
        <xdr:cNvSpPr/>
      </xdr:nvSpPr>
      <xdr:spPr>
        <a:xfrm>
          <a:off x="10347325" y="58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29727</xdr:rowOff>
    </xdr:from>
    <xdr:to>
      <xdr:col>64</xdr:col>
      <xdr:colOff>73025</xdr:colOff>
      <xdr:row>30</xdr:row>
      <xdr:rowOff>65505</xdr:rowOff>
    </xdr:to>
    <xdr:cxnSp macro="">
      <xdr:nvCxnSpPr>
        <xdr:cNvPr id="168" name="直線コネクタ 167">
          <a:extLst>
            <a:ext uri="{FF2B5EF4-FFF2-40B4-BE49-F238E27FC236}">
              <a16:creationId xmlns:a16="http://schemas.microsoft.com/office/drawing/2014/main" id="{35E04995-F32F-4934-A5BD-C675B8267E07}"/>
            </a:ext>
          </a:extLst>
        </xdr:cNvPr>
        <xdr:cNvCxnSpPr/>
      </xdr:nvCxnSpPr>
      <xdr:spPr>
        <a:xfrm flipV="1">
          <a:off x="10398125" y="5828547"/>
          <a:ext cx="67056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117EBAAC-A6F4-4AC4-8416-2DF6BA6B112E}"/>
            </a:ext>
          </a:extLst>
        </xdr:cNvPr>
        <xdr:cNvSpPr txBox="1"/>
      </xdr:nvSpPr>
      <xdr:spPr>
        <a:xfrm>
          <a:off x="12185092" y="58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0F98623B-045F-47C6-BB9B-2EB4F60102D7}"/>
            </a:ext>
          </a:extLst>
        </xdr:cNvPr>
        <xdr:cNvSpPr txBox="1"/>
      </xdr:nvSpPr>
      <xdr:spPr>
        <a:xfrm>
          <a:off x="11527232" y="61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3A4ABC18-F19C-4C2B-B0F8-B8956D5BA094}"/>
            </a:ext>
          </a:extLst>
        </xdr:cNvPr>
        <xdr:cNvSpPr txBox="1"/>
      </xdr:nvSpPr>
      <xdr:spPr>
        <a:xfrm>
          <a:off x="10856672" y="61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F9B490E2-8606-4BED-B56C-289179B9AC89}"/>
            </a:ext>
          </a:extLst>
        </xdr:cNvPr>
        <xdr:cNvSpPr txBox="1"/>
      </xdr:nvSpPr>
      <xdr:spPr>
        <a:xfrm>
          <a:off x="10186112" y="617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78784</xdr:rowOff>
    </xdr:from>
    <xdr:ext cx="469744" cy="259045"/>
    <xdr:sp macro="" textlink="">
      <xdr:nvSpPr>
        <xdr:cNvPr id="173" name="n_1mainValue債務償還比率">
          <a:extLst>
            <a:ext uri="{FF2B5EF4-FFF2-40B4-BE49-F238E27FC236}">
              <a16:creationId xmlns:a16="http://schemas.microsoft.com/office/drawing/2014/main" id="{C4B0CC11-6D68-4744-8299-B0B9A9E871C0}"/>
            </a:ext>
          </a:extLst>
        </xdr:cNvPr>
        <xdr:cNvSpPr txBox="1"/>
      </xdr:nvSpPr>
      <xdr:spPr>
        <a:xfrm>
          <a:off x="12185092" y="520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151918</xdr:rowOff>
    </xdr:from>
    <xdr:ext cx="469744" cy="259045"/>
    <xdr:sp macro="" textlink="">
      <xdr:nvSpPr>
        <xdr:cNvPr id="174" name="n_2mainValue債務償還比率">
          <a:extLst>
            <a:ext uri="{FF2B5EF4-FFF2-40B4-BE49-F238E27FC236}">
              <a16:creationId xmlns:a16="http://schemas.microsoft.com/office/drawing/2014/main" id="{8431368E-112B-479C-B7BD-4CBEF0D445EF}"/>
            </a:ext>
          </a:extLst>
        </xdr:cNvPr>
        <xdr:cNvSpPr txBox="1"/>
      </xdr:nvSpPr>
      <xdr:spPr>
        <a:xfrm>
          <a:off x="11527232" y="544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97054</xdr:rowOff>
    </xdr:from>
    <xdr:ext cx="469744" cy="259045"/>
    <xdr:sp macro="" textlink="">
      <xdr:nvSpPr>
        <xdr:cNvPr id="175" name="n_3mainValue債務償還比率">
          <a:extLst>
            <a:ext uri="{FF2B5EF4-FFF2-40B4-BE49-F238E27FC236}">
              <a16:creationId xmlns:a16="http://schemas.microsoft.com/office/drawing/2014/main" id="{8B2AC58E-EB02-43D0-A675-375F59633964}"/>
            </a:ext>
          </a:extLst>
        </xdr:cNvPr>
        <xdr:cNvSpPr txBox="1"/>
      </xdr:nvSpPr>
      <xdr:spPr>
        <a:xfrm>
          <a:off x="10856672" y="55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132832</xdr:rowOff>
    </xdr:from>
    <xdr:ext cx="469744" cy="259045"/>
    <xdr:sp macro="" textlink="">
      <xdr:nvSpPr>
        <xdr:cNvPr id="176" name="n_4mainValue債務償還比率">
          <a:extLst>
            <a:ext uri="{FF2B5EF4-FFF2-40B4-BE49-F238E27FC236}">
              <a16:creationId xmlns:a16="http://schemas.microsoft.com/office/drawing/2014/main" id="{67B8C1B5-2858-488C-BDDA-21490ECEF967}"/>
            </a:ext>
          </a:extLst>
        </xdr:cNvPr>
        <xdr:cNvSpPr txBox="1"/>
      </xdr:nvSpPr>
      <xdr:spPr>
        <a:xfrm>
          <a:off x="10186112" y="55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201CAFF5-EB15-4B2F-97D6-663B1D09ED1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B5D40384-C5B0-4945-B270-5F4AF766748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BC841C99-3A45-46B5-A40D-7B23FFA62DB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F7E70374-0C93-48C0-8B20-10B1CC7CB0E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D488E127-1606-4AF9-B2B2-E30FD4333F0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808C7E34-A3C7-426D-9AF3-64AB844D694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D91EEF-0A25-4C5C-B3B8-6DD0FBDAEA1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6BB5FC-C969-4439-966F-523359E32D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77C72E-13F1-4DE1-90C1-95406797F6E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D4D5E7-71D4-4451-8125-8E08E144682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4E4C02-B4D4-4B38-BCFE-6E4C7D9CAB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8AF98F-84D8-458B-871C-FCA5ADE25E6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AC0E54-E276-4255-8403-6E840B71E08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539A99-E994-4FD7-A65C-A57E5165576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F673BA-E099-4FFA-B934-A2D6EF4B1F1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9F3F86-C27B-4216-9F4B-601D9A2BB9B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2F8E96-7480-4393-8ECE-FB15852744B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4D2006-9428-4455-A8BF-F3DD64E61A8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FCAC43-4448-4902-887C-0E11F3277A1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2D2F0D-66D3-41A0-88DC-521C6853BB4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0D04F9-F01A-4EB0-AA3F-83411188243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D46E6A-53C0-4389-8CFF-4A7A4FB33D1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66B45E-B68A-49A4-BF01-33FCE6E0004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E8F4C7-F055-45A7-96D8-DA874958556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316C5F-BC66-4684-8CA2-72B001326E3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0A9FD3-50F7-4D86-B0CC-CD407596C18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DFB5A9-1584-4B85-9042-01C718A5EE7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DC11F4-549D-45D1-9BA7-AAD05FE9609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36156E-6A89-48E9-A213-3ECD8F8DA34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4338AC-185F-4724-B58E-3B67BEDA6DF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1AE6D8-F403-43B2-A232-9E84B1ED1C7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E5ACB9-E2EC-46EF-9387-B6A2258B59F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FC5996-34C6-4EA8-8D33-3D57B777163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63E19F-9BF5-4803-A8C9-40B77512633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B6D8E3-8DB0-4C79-BB97-7A3006A097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1D9354-F41B-418D-80B3-06567AC0E51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959EF3-4A4E-48CB-B68D-FCFCC1C4956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4D10D9-E700-420C-8FC1-F412C7BDBF4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B99A8D-4B6B-4996-B54E-0BC534681D2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330F40-FDC6-4413-A200-E01E1A3B556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E242EF-B369-4CF5-96EB-1133099F49A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76BF0B-CFCF-46F1-98BB-B92FA9032FE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DB445D-C1D7-4045-B36F-FD7AC7A45C2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21DDCC-8146-4E5A-B086-7DF621F04B7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1D5E48-9A6A-4B07-8A1B-70E7BC00124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689B8A-579F-4BAE-A692-226188CDD2A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C74BD7-676B-41C0-B212-3204BAEE83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D833AD-31EE-4474-BEBE-65D6569E454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1114C6-0F33-4329-9066-EAA864BE0B5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498E976-ACCF-458A-A131-127553513A0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F378A4-0FF0-4F31-B15D-DAD21FC8DE0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2DE89B-83C0-45C7-BF27-32E42BA2207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147D54-2D6F-4222-8441-AC0CE3AE204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96080B-C6CC-42B9-96A9-A627411823D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191BAF-E8CD-4715-AE74-FC6C0EA7542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9743CB-7E1B-41B6-8AEA-A4F60F2D6CF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B579C2-D6DE-48A0-92B0-67FC4BD8B21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4673700-112A-4EEF-B69C-F2E7791FE62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882A692-32C2-469A-B57B-6A4937C505F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1EDD2C8-CF24-42E1-941B-FFDAF938FE9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2481F8-EC27-49C6-9012-3DD4B7DDFD1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16368315-85C4-4061-B6F4-959D16C3E63A}"/>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F900C49B-2B7D-412A-933D-ECB075342FE4}"/>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A7FF379A-AEEC-4A0A-810F-DEE15ACC8D18}"/>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55B30D03-50B0-471A-BC87-D6B8EE59D77F}"/>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3FC4000E-6C6B-4D87-AD69-38DB765ED98B}"/>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C9E02E7F-A865-4ED8-A19E-A9A955C7E625}"/>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F8746F-C182-4FE4-AAD7-1C5A1069B69D}"/>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9B2308A2-2BE8-4198-A063-10DAE22143A5}"/>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B79614C8-4782-4194-B2ED-B1CC546EC01D}"/>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F1EF57C2-74F1-4696-86C8-9940BCD3C7D2}"/>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217FA906-F209-41FB-AF20-FD083051A0F8}"/>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FBAAE9-212A-4C73-8E9E-EE61661BBF3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E08D39-B49F-4470-B311-7A46419E6A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673FEC-7FFC-4DA3-BB03-E4BAA8E8557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403547-B2D4-4C11-B197-D172DE1FEF8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FCB49D-EF87-4A46-A7B8-053256B9C01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id="{7986575F-59E5-43B2-BF75-A0DD78B3DABE}"/>
            </a:ext>
          </a:extLst>
        </xdr:cNvPr>
        <xdr:cNvSpPr/>
      </xdr:nvSpPr>
      <xdr:spPr>
        <a:xfrm>
          <a:off x="403606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8B826A64-D59F-4064-9AEF-4FB1042AD859}"/>
            </a:ext>
          </a:extLst>
        </xdr:cNvPr>
        <xdr:cNvSpPr txBox="1"/>
      </xdr:nvSpPr>
      <xdr:spPr>
        <a:xfrm>
          <a:off x="412496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72B88C50-D56B-4036-B017-9459A1DEBB39}"/>
            </a:ext>
          </a:extLst>
        </xdr:cNvPr>
        <xdr:cNvSpPr/>
      </xdr:nvSpPr>
      <xdr:spPr>
        <a:xfrm>
          <a:off x="3312160" y="626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120015</xdr:rowOff>
    </xdr:to>
    <xdr:cxnSp macro="">
      <xdr:nvCxnSpPr>
        <xdr:cNvPr id="76" name="直線コネクタ 75">
          <a:extLst>
            <a:ext uri="{FF2B5EF4-FFF2-40B4-BE49-F238E27FC236}">
              <a16:creationId xmlns:a16="http://schemas.microsoft.com/office/drawing/2014/main" id="{D8BC4AAC-5F40-45AE-953C-E0B0979C3D29}"/>
            </a:ext>
          </a:extLst>
        </xdr:cNvPr>
        <xdr:cNvCxnSpPr/>
      </xdr:nvCxnSpPr>
      <xdr:spPr>
        <a:xfrm>
          <a:off x="3355340" y="631888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a:extLst>
            <a:ext uri="{FF2B5EF4-FFF2-40B4-BE49-F238E27FC236}">
              <a16:creationId xmlns:a16="http://schemas.microsoft.com/office/drawing/2014/main" id="{F7ECA878-9E8D-4DDE-96CF-25F27F137EF3}"/>
            </a:ext>
          </a:extLst>
        </xdr:cNvPr>
        <xdr:cNvSpPr/>
      </xdr:nvSpPr>
      <xdr:spPr>
        <a:xfrm>
          <a:off x="25146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2A3208A4-F81A-4766-AA7E-D6F616CF7A45}"/>
            </a:ext>
          </a:extLst>
        </xdr:cNvPr>
        <xdr:cNvCxnSpPr/>
      </xdr:nvCxnSpPr>
      <xdr:spPr>
        <a:xfrm>
          <a:off x="2565400" y="626554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B92C2471-8431-4207-9FFE-DC9E708D217A}"/>
            </a:ext>
          </a:extLst>
        </xdr:cNvPr>
        <xdr:cNvSpPr/>
      </xdr:nvSpPr>
      <xdr:spPr>
        <a:xfrm>
          <a:off x="17399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62865</xdr:rowOff>
    </xdr:to>
    <xdr:cxnSp macro="">
      <xdr:nvCxnSpPr>
        <xdr:cNvPr id="80" name="直線コネクタ 79">
          <a:extLst>
            <a:ext uri="{FF2B5EF4-FFF2-40B4-BE49-F238E27FC236}">
              <a16:creationId xmlns:a16="http://schemas.microsoft.com/office/drawing/2014/main" id="{7C921475-37FA-4481-9EA8-F919864887C0}"/>
            </a:ext>
          </a:extLst>
        </xdr:cNvPr>
        <xdr:cNvCxnSpPr/>
      </xdr:nvCxnSpPr>
      <xdr:spPr>
        <a:xfrm>
          <a:off x="1790700" y="622173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a:extLst>
            <a:ext uri="{FF2B5EF4-FFF2-40B4-BE49-F238E27FC236}">
              <a16:creationId xmlns:a16="http://schemas.microsoft.com/office/drawing/2014/main" id="{9BC55060-47F8-4E90-AEFE-E42308227821}"/>
            </a:ext>
          </a:extLst>
        </xdr:cNvPr>
        <xdr:cNvSpPr/>
      </xdr:nvSpPr>
      <xdr:spPr>
        <a:xfrm>
          <a:off x="96520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id="{31AA0A5E-C2B0-4AF9-B942-88D177CA4B31}"/>
            </a:ext>
          </a:extLst>
        </xdr:cNvPr>
        <xdr:cNvCxnSpPr/>
      </xdr:nvCxnSpPr>
      <xdr:spPr>
        <a:xfrm>
          <a:off x="1008380" y="617982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D1B84754-6F44-4772-9865-8DBE976E9D8C}"/>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D8C45709-DB47-461C-9E53-57481D88CC75}"/>
            </a:ext>
          </a:extLst>
        </xdr:cNvPr>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8D1D55B0-484A-4CE5-A3F3-3D4B1AFD7C37}"/>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8337F356-5641-4076-BE3B-F4E2041D63CC}"/>
            </a:ext>
          </a:extLst>
        </xdr:cNvPr>
        <xdr:cNvSpPr txBox="1"/>
      </xdr:nvSpPr>
      <xdr:spPr>
        <a:xfrm>
          <a:off x="83630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BA88930D-00A6-49C8-B829-D376174E3754}"/>
            </a:ext>
          </a:extLst>
        </xdr:cNvPr>
        <xdr:cNvSpPr txBox="1"/>
      </xdr:nvSpPr>
      <xdr:spPr>
        <a:xfrm>
          <a:off x="317056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a:extLst>
            <a:ext uri="{FF2B5EF4-FFF2-40B4-BE49-F238E27FC236}">
              <a16:creationId xmlns:a16="http://schemas.microsoft.com/office/drawing/2014/main" id="{1C3AE5BF-B49C-48DB-A022-4DB87CD7B401}"/>
            </a:ext>
          </a:extLst>
        </xdr:cNvPr>
        <xdr:cNvSpPr txBox="1"/>
      </xdr:nvSpPr>
      <xdr:spPr>
        <a:xfrm>
          <a:off x="238570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7533584C-E756-4408-AD8E-AD4E0EF4021C}"/>
            </a:ext>
          </a:extLst>
        </xdr:cNvPr>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36C3477A-39A9-405D-8143-16D702E41B41}"/>
            </a:ext>
          </a:extLst>
        </xdr:cNvPr>
        <xdr:cNvSpPr txBox="1"/>
      </xdr:nvSpPr>
      <xdr:spPr>
        <a:xfrm>
          <a:off x="83630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0928CAC-24BE-4B67-9F9A-111A593AFD7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6CC3BE-19E0-4F78-9B38-458FB58A956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CB6F0D3-8DDE-4A09-A6CD-FC7D4C9642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9D4B0F-4A05-4E05-A3C8-B855EF880B0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92EEEF-E15B-4000-B0B3-1CB0B533DB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392123-61C2-4528-A3AE-71F43327D4C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1CC59DF-E7C4-4396-8C1E-3BA840D476C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D2D449-D61E-4283-AC9D-07122783E1A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D79E341-F434-4A0E-BCE5-CB6DEE60DF5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9C11303-DB6A-4CA3-B3D3-F3EE8A0B5B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3997669-D073-47C5-9B6B-A31AA7DCC47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B313736-A545-4533-A6EB-7903290E668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86C6400-FDDC-494A-B911-EA81B18C676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0709F79-B5CB-407E-AA5B-B7DD322E4137}"/>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275BE87-D110-42D7-9BD6-2419E35A540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1477F55-327E-4AFB-B3D1-278A88BDF2C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FD0458-C0A2-4A94-BB31-47CEA7BE6BB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8C5C7B4-AB65-44AB-83F4-2C102FFE783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82D39CD-0CD8-487A-901B-420D7DE967B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47ACE57-0F52-40AB-BEF7-F9B0EC52FFF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3B8D61A-FC93-4FC1-B6F6-2EA1CE9A299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257711B-F11D-44D0-92B2-5ED135BAB40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04A6B7A-6FEB-4B57-9EC7-D31F5C736B6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39A3E061-916E-4EFB-9C22-B6E88CAE9CAF}"/>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A18CD19D-774C-40CB-93A5-B0C0845AF736}"/>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57BD8F97-E104-4231-95DD-017AFD633EF3}"/>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EC68852C-926E-4E10-A134-29D7B26ECEBA}"/>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F9D26C62-096B-43FC-9E0F-93CC7D9F5ACD}"/>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8533BAB2-56EC-471C-9459-43AF409AF4FA}"/>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6AD7A116-C596-4B0E-B148-44D534466225}"/>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FD66A611-C4A8-47FB-9232-0989EF813E55}"/>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89B56DD9-42D6-4295-8430-9FCB89FFA41E}"/>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6F6704F0-65CB-48B6-87A5-1EBD239412B3}"/>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23B251FE-F92B-48A0-A59C-A05957534314}"/>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EC1B99-803F-4924-A763-2F56B168FE0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D47A72-09A5-4135-A724-CE73DAB86EA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D8D2C7-3BEC-4597-B5DD-CE2A4F79698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47EFA7A-64BD-49E3-9672-01DEFE662B1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997C08-FC06-4B7E-98E7-8E68E1115CA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165379</xdr:rowOff>
    </xdr:from>
    <xdr:to>
      <xdr:col>55</xdr:col>
      <xdr:colOff>50800</xdr:colOff>
      <xdr:row>41</xdr:row>
      <xdr:rowOff>95529</xdr:rowOff>
    </xdr:to>
    <xdr:sp macro="" textlink="">
      <xdr:nvSpPr>
        <xdr:cNvPr id="130" name="楕円 129">
          <a:extLst>
            <a:ext uri="{FF2B5EF4-FFF2-40B4-BE49-F238E27FC236}">
              <a16:creationId xmlns:a16="http://schemas.microsoft.com/office/drawing/2014/main" id="{3BFC252C-19D5-48CE-B830-E3F2A422B380}"/>
            </a:ext>
          </a:extLst>
        </xdr:cNvPr>
        <xdr:cNvSpPr/>
      </xdr:nvSpPr>
      <xdr:spPr>
        <a:xfrm>
          <a:off x="9192260" y="6870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143806</xdr:rowOff>
    </xdr:from>
    <xdr:ext cx="469744" cy="259045"/>
    <xdr:sp macro="" textlink="">
      <xdr:nvSpPr>
        <xdr:cNvPr id="131" name="【道路】&#10;一人当たり延長該当値テキスト">
          <a:extLst>
            <a:ext uri="{FF2B5EF4-FFF2-40B4-BE49-F238E27FC236}">
              <a16:creationId xmlns:a16="http://schemas.microsoft.com/office/drawing/2014/main" id="{5C43351F-7DD1-47F0-A4F8-40DE7C617E15}"/>
            </a:ext>
          </a:extLst>
        </xdr:cNvPr>
        <xdr:cNvSpPr txBox="1"/>
      </xdr:nvSpPr>
      <xdr:spPr>
        <a:xfrm>
          <a:off x="9258300" y="684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161112</xdr:rowOff>
    </xdr:from>
    <xdr:to>
      <xdr:col>50</xdr:col>
      <xdr:colOff>165100</xdr:colOff>
      <xdr:row>41</xdr:row>
      <xdr:rowOff>91262</xdr:rowOff>
    </xdr:to>
    <xdr:sp macro="" textlink="">
      <xdr:nvSpPr>
        <xdr:cNvPr id="132" name="楕円 131">
          <a:extLst>
            <a:ext uri="{FF2B5EF4-FFF2-40B4-BE49-F238E27FC236}">
              <a16:creationId xmlns:a16="http://schemas.microsoft.com/office/drawing/2014/main" id="{5A8C443B-E3C4-400D-AB2D-268EE7D3A1ED}"/>
            </a:ext>
          </a:extLst>
        </xdr:cNvPr>
        <xdr:cNvSpPr/>
      </xdr:nvSpPr>
      <xdr:spPr>
        <a:xfrm>
          <a:off x="8445500" y="6866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40462</xdr:rowOff>
    </xdr:from>
    <xdr:to>
      <xdr:col>55</xdr:col>
      <xdr:colOff>0</xdr:colOff>
      <xdr:row>41</xdr:row>
      <xdr:rowOff>44729</xdr:rowOff>
    </xdr:to>
    <xdr:cxnSp macro="">
      <xdr:nvCxnSpPr>
        <xdr:cNvPr id="133" name="直線コネクタ 132">
          <a:extLst>
            <a:ext uri="{FF2B5EF4-FFF2-40B4-BE49-F238E27FC236}">
              <a16:creationId xmlns:a16="http://schemas.microsoft.com/office/drawing/2014/main" id="{6AF5F696-8670-4685-B884-9560C47067A8}"/>
            </a:ext>
          </a:extLst>
        </xdr:cNvPr>
        <xdr:cNvCxnSpPr/>
      </xdr:nvCxnSpPr>
      <xdr:spPr>
        <a:xfrm>
          <a:off x="8496300" y="6913702"/>
          <a:ext cx="7239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163588</xdr:rowOff>
    </xdr:from>
    <xdr:to>
      <xdr:col>46</xdr:col>
      <xdr:colOff>38100</xdr:colOff>
      <xdr:row>41</xdr:row>
      <xdr:rowOff>93738</xdr:rowOff>
    </xdr:to>
    <xdr:sp macro="" textlink="">
      <xdr:nvSpPr>
        <xdr:cNvPr id="134" name="楕円 133">
          <a:extLst>
            <a:ext uri="{FF2B5EF4-FFF2-40B4-BE49-F238E27FC236}">
              <a16:creationId xmlns:a16="http://schemas.microsoft.com/office/drawing/2014/main" id="{12B95302-0275-46F8-BFAA-F124C47F403D}"/>
            </a:ext>
          </a:extLst>
        </xdr:cNvPr>
        <xdr:cNvSpPr/>
      </xdr:nvSpPr>
      <xdr:spPr>
        <a:xfrm>
          <a:off x="7670800" y="6869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40462</xdr:rowOff>
    </xdr:from>
    <xdr:to>
      <xdr:col>50</xdr:col>
      <xdr:colOff>114300</xdr:colOff>
      <xdr:row>41</xdr:row>
      <xdr:rowOff>42938</xdr:rowOff>
    </xdr:to>
    <xdr:cxnSp macro="">
      <xdr:nvCxnSpPr>
        <xdr:cNvPr id="135" name="直線コネクタ 134">
          <a:extLst>
            <a:ext uri="{FF2B5EF4-FFF2-40B4-BE49-F238E27FC236}">
              <a16:creationId xmlns:a16="http://schemas.microsoft.com/office/drawing/2014/main" id="{30592E08-ADA7-4C61-B2D6-73C43F140F4F}"/>
            </a:ext>
          </a:extLst>
        </xdr:cNvPr>
        <xdr:cNvCxnSpPr/>
      </xdr:nvCxnSpPr>
      <xdr:spPr>
        <a:xfrm flipV="1">
          <a:off x="7713980" y="6913702"/>
          <a:ext cx="78232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162751</xdr:rowOff>
    </xdr:from>
    <xdr:to>
      <xdr:col>41</xdr:col>
      <xdr:colOff>101600</xdr:colOff>
      <xdr:row>41</xdr:row>
      <xdr:rowOff>92901</xdr:rowOff>
    </xdr:to>
    <xdr:sp macro="" textlink="">
      <xdr:nvSpPr>
        <xdr:cNvPr id="136" name="楕円 135">
          <a:extLst>
            <a:ext uri="{FF2B5EF4-FFF2-40B4-BE49-F238E27FC236}">
              <a16:creationId xmlns:a16="http://schemas.microsoft.com/office/drawing/2014/main" id="{E5188241-FDC8-4446-A11D-49197ADFFEB4}"/>
            </a:ext>
          </a:extLst>
        </xdr:cNvPr>
        <xdr:cNvSpPr/>
      </xdr:nvSpPr>
      <xdr:spPr>
        <a:xfrm>
          <a:off x="6873240" y="6868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42101</xdr:rowOff>
    </xdr:from>
    <xdr:to>
      <xdr:col>45</xdr:col>
      <xdr:colOff>177800</xdr:colOff>
      <xdr:row>41</xdr:row>
      <xdr:rowOff>42938</xdr:rowOff>
    </xdr:to>
    <xdr:cxnSp macro="">
      <xdr:nvCxnSpPr>
        <xdr:cNvPr id="137" name="直線コネクタ 136">
          <a:extLst>
            <a:ext uri="{FF2B5EF4-FFF2-40B4-BE49-F238E27FC236}">
              <a16:creationId xmlns:a16="http://schemas.microsoft.com/office/drawing/2014/main" id="{7183B42E-BBEA-40F0-B189-88BA8CCCFA0D}"/>
            </a:ext>
          </a:extLst>
        </xdr:cNvPr>
        <xdr:cNvCxnSpPr/>
      </xdr:nvCxnSpPr>
      <xdr:spPr>
        <a:xfrm>
          <a:off x="6924040" y="6915341"/>
          <a:ext cx="78994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161989</xdr:rowOff>
    </xdr:from>
    <xdr:to>
      <xdr:col>36</xdr:col>
      <xdr:colOff>165100</xdr:colOff>
      <xdr:row>41</xdr:row>
      <xdr:rowOff>92139</xdr:rowOff>
    </xdr:to>
    <xdr:sp macro="" textlink="">
      <xdr:nvSpPr>
        <xdr:cNvPr id="138" name="楕円 137">
          <a:extLst>
            <a:ext uri="{FF2B5EF4-FFF2-40B4-BE49-F238E27FC236}">
              <a16:creationId xmlns:a16="http://schemas.microsoft.com/office/drawing/2014/main" id="{290CDBAD-37B7-469D-911D-60831603D5FB}"/>
            </a:ext>
          </a:extLst>
        </xdr:cNvPr>
        <xdr:cNvSpPr/>
      </xdr:nvSpPr>
      <xdr:spPr>
        <a:xfrm>
          <a:off x="6098540" y="6867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41339</xdr:rowOff>
    </xdr:from>
    <xdr:to>
      <xdr:col>41</xdr:col>
      <xdr:colOff>50800</xdr:colOff>
      <xdr:row>41</xdr:row>
      <xdr:rowOff>42101</xdr:rowOff>
    </xdr:to>
    <xdr:cxnSp macro="">
      <xdr:nvCxnSpPr>
        <xdr:cNvPr id="139" name="直線コネクタ 138">
          <a:extLst>
            <a:ext uri="{FF2B5EF4-FFF2-40B4-BE49-F238E27FC236}">
              <a16:creationId xmlns:a16="http://schemas.microsoft.com/office/drawing/2014/main" id="{E0D81E43-B24E-4EDB-BF2D-5D05B56CBE42}"/>
            </a:ext>
          </a:extLst>
        </xdr:cNvPr>
        <xdr:cNvCxnSpPr/>
      </xdr:nvCxnSpPr>
      <xdr:spPr>
        <a:xfrm>
          <a:off x="6149340" y="6914579"/>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744FF085-CE9C-4CC6-8356-AC099395273B}"/>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A273EA9-8CB7-4058-9B09-EA2646B404F3}"/>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25E3A461-E7C8-421F-838B-27C0BA28C319}"/>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19749F03-89D2-4CAE-A4F9-1B63534CE5FF}"/>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82389</xdr:rowOff>
    </xdr:from>
    <xdr:ext cx="469744" cy="259045"/>
    <xdr:sp macro="" textlink="">
      <xdr:nvSpPr>
        <xdr:cNvPr id="144" name="n_1mainValue【道路】&#10;一人当たり延長">
          <a:extLst>
            <a:ext uri="{FF2B5EF4-FFF2-40B4-BE49-F238E27FC236}">
              <a16:creationId xmlns:a16="http://schemas.microsoft.com/office/drawing/2014/main" id="{6FEAA8E3-82F8-4FFE-AF33-71EDE430B1CE}"/>
            </a:ext>
          </a:extLst>
        </xdr:cNvPr>
        <xdr:cNvSpPr txBox="1"/>
      </xdr:nvSpPr>
      <xdr:spPr>
        <a:xfrm>
          <a:off x="8271587" y="695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84865</xdr:rowOff>
    </xdr:from>
    <xdr:ext cx="469744" cy="259045"/>
    <xdr:sp macro="" textlink="">
      <xdr:nvSpPr>
        <xdr:cNvPr id="145" name="n_2mainValue【道路】&#10;一人当たり延長">
          <a:extLst>
            <a:ext uri="{FF2B5EF4-FFF2-40B4-BE49-F238E27FC236}">
              <a16:creationId xmlns:a16="http://schemas.microsoft.com/office/drawing/2014/main" id="{449E15CC-BF87-459F-B43E-52F26D0D9B7F}"/>
            </a:ext>
          </a:extLst>
        </xdr:cNvPr>
        <xdr:cNvSpPr txBox="1"/>
      </xdr:nvSpPr>
      <xdr:spPr>
        <a:xfrm>
          <a:off x="7509587" y="69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84028</xdr:rowOff>
    </xdr:from>
    <xdr:ext cx="469744" cy="259045"/>
    <xdr:sp macro="" textlink="">
      <xdr:nvSpPr>
        <xdr:cNvPr id="146" name="n_3mainValue【道路】&#10;一人当たり延長">
          <a:extLst>
            <a:ext uri="{FF2B5EF4-FFF2-40B4-BE49-F238E27FC236}">
              <a16:creationId xmlns:a16="http://schemas.microsoft.com/office/drawing/2014/main" id="{D2296F86-6487-4786-A10A-0CF6367146DE}"/>
            </a:ext>
          </a:extLst>
        </xdr:cNvPr>
        <xdr:cNvSpPr txBox="1"/>
      </xdr:nvSpPr>
      <xdr:spPr>
        <a:xfrm>
          <a:off x="6712027" y="69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83266</xdr:rowOff>
    </xdr:from>
    <xdr:ext cx="469744" cy="259045"/>
    <xdr:sp macro="" textlink="">
      <xdr:nvSpPr>
        <xdr:cNvPr id="147" name="n_4mainValue【道路】&#10;一人当たり延長">
          <a:extLst>
            <a:ext uri="{FF2B5EF4-FFF2-40B4-BE49-F238E27FC236}">
              <a16:creationId xmlns:a16="http://schemas.microsoft.com/office/drawing/2014/main" id="{5C6695AC-4CB0-44B8-BFDE-4788F606F127}"/>
            </a:ext>
          </a:extLst>
        </xdr:cNvPr>
        <xdr:cNvSpPr txBox="1"/>
      </xdr:nvSpPr>
      <xdr:spPr>
        <a:xfrm>
          <a:off x="5937327" y="69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9F7DE8F-8E69-4902-8068-3C6BCA438EF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B1ADECE-CDA7-4953-A11B-8DB0EB8B26F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648383C-B080-466F-B437-BEA577731DF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AF6B620-197E-44A6-BDED-0481B3EF88A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1DBB540-5274-490D-AE82-4DAA2733014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ECFFE5C-0B5F-4AA5-82A5-25217B171E6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932E7C8-C5B8-449F-80FD-3B35C15B8A8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7862AE6-42B3-4FD4-B793-4F5B9A20E3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01176C7-E00D-4861-987F-03D6B19677F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CA83BB8-AC9D-4428-B0B6-F8CE538D8DC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ADFE875-C58F-4BEB-B2E4-2017414575C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DE845CB-BC3D-4636-A928-45F8A3ED7CD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368E9E8-F075-45EB-B9D3-C912620E1EA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82CD984-D6B0-423D-B999-E486F68147E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6CF33C0-A314-4654-9196-EEF3F6F5CAB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8A817AB-6622-458E-AFBE-406091C78F9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D5840EB-2C57-4C71-A458-519096BED57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B5B2FB7-2273-4BFE-AE01-ECCC3DFF4AC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D330093-8688-43CC-8D40-B5FFE9C1815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CA1EFE1-40B8-40E4-9EAE-E963AA7C2CE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F09B78C-D063-4BAB-8FF0-AE84C60E552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5913540-B703-4FF1-A909-F0634B4F075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9491473-401C-42FB-8251-0C479302739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850539A-06C6-4937-A152-F547B4C565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757F9D-1A2E-4394-8963-5C26401CE34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4BBAB411-D981-4E33-9D54-2AAA250D1490}"/>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4A8B133-7A02-4D09-BF0D-FDE93DEAACAE}"/>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8C1E040A-6362-4ECC-9BA5-03C32C515B1E}"/>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D870804-84DB-449D-8B5B-AE1E62D953FE}"/>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DD14AF82-2B99-46B6-A6F8-A3E16000F366}"/>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3B0C0BD-2A2F-4FFD-BDDC-E4B991D2C4D2}"/>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2DBFCF02-4FC3-40FD-8AF1-1FDF625DCFBE}"/>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94920883-71D4-47C8-A4D3-F9E454C263FC}"/>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322B8C63-C76E-4871-84AF-03B221983831}"/>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1AA4AF34-C6D4-45EA-B378-E9C73191C8B1}"/>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C55EE98A-CAF2-4C91-BB5E-C8707053F327}"/>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828419-3771-4FD5-A7FF-36586F9FCCE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AB7B4A-B414-4C6B-8C14-23BFAA698FD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B22C73-7490-4785-BCCA-CEE06DE75FB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AE905F-3052-42D9-BB59-AB08C6B1EC9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00915F-988A-4900-9781-FEE033794F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89" name="楕円 188">
          <a:extLst>
            <a:ext uri="{FF2B5EF4-FFF2-40B4-BE49-F238E27FC236}">
              <a16:creationId xmlns:a16="http://schemas.microsoft.com/office/drawing/2014/main" id="{32EFE88B-63A5-4FAA-A3CB-8D850CE51AD0}"/>
            </a:ext>
          </a:extLst>
        </xdr:cNvPr>
        <xdr:cNvSpPr/>
      </xdr:nvSpPr>
      <xdr:spPr>
        <a:xfrm>
          <a:off x="4036060" y="1005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0D6A841-3D81-4DA1-9BF5-B97E6124587C}"/>
            </a:ext>
          </a:extLst>
        </xdr:cNvPr>
        <xdr:cNvSpPr txBox="1"/>
      </xdr:nvSpPr>
      <xdr:spPr>
        <a:xfrm>
          <a:off x="4124960" y="990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1" name="楕円 190">
          <a:extLst>
            <a:ext uri="{FF2B5EF4-FFF2-40B4-BE49-F238E27FC236}">
              <a16:creationId xmlns:a16="http://schemas.microsoft.com/office/drawing/2014/main" id="{49C8C6C4-4F22-4554-B16D-3ABFF388E396}"/>
            </a:ext>
          </a:extLst>
        </xdr:cNvPr>
        <xdr:cNvSpPr/>
      </xdr:nvSpPr>
      <xdr:spPr>
        <a:xfrm>
          <a:off x="3312160" y="10019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39188</xdr:rowOff>
    </xdr:to>
    <xdr:cxnSp macro="">
      <xdr:nvCxnSpPr>
        <xdr:cNvPr id="192" name="直線コネクタ 191">
          <a:extLst>
            <a:ext uri="{FF2B5EF4-FFF2-40B4-BE49-F238E27FC236}">
              <a16:creationId xmlns:a16="http://schemas.microsoft.com/office/drawing/2014/main" id="{5D63977E-5042-483B-9B32-30FE17E81637}"/>
            </a:ext>
          </a:extLst>
        </xdr:cNvPr>
        <xdr:cNvCxnSpPr/>
      </xdr:nvCxnSpPr>
      <xdr:spPr>
        <a:xfrm>
          <a:off x="3355340" y="10066565"/>
          <a:ext cx="7315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3" name="楕円 192">
          <a:extLst>
            <a:ext uri="{FF2B5EF4-FFF2-40B4-BE49-F238E27FC236}">
              <a16:creationId xmlns:a16="http://schemas.microsoft.com/office/drawing/2014/main" id="{07A7EC1B-409E-4055-B0C5-53B51023711D}"/>
            </a:ext>
          </a:extLst>
        </xdr:cNvPr>
        <xdr:cNvSpPr/>
      </xdr:nvSpPr>
      <xdr:spPr>
        <a:xfrm>
          <a:off x="2514600" y="9990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8165</xdr:rowOff>
    </xdr:to>
    <xdr:cxnSp macro="">
      <xdr:nvCxnSpPr>
        <xdr:cNvPr id="194" name="直線コネクタ 193">
          <a:extLst>
            <a:ext uri="{FF2B5EF4-FFF2-40B4-BE49-F238E27FC236}">
              <a16:creationId xmlns:a16="http://schemas.microsoft.com/office/drawing/2014/main" id="{9A859E57-3215-4C20-98DE-F7EBEDDD44EA}"/>
            </a:ext>
          </a:extLst>
        </xdr:cNvPr>
        <xdr:cNvCxnSpPr/>
      </xdr:nvCxnSpPr>
      <xdr:spPr>
        <a:xfrm>
          <a:off x="2565400" y="10040983"/>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5" name="楕円 194">
          <a:extLst>
            <a:ext uri="{FF2B5EF4-FFF2-40B4-BE49-F238E27FC236}">
              <a16:creationId xmlns:a16="http://schemas.microsoft.com/office/drawing/2014/main" id="{0E2B3938-F005-482C-8409-EC304F8F462D}"/>
            </a:ext>
          </a:extLst>
        </xdr:cNvPr>
        <xdr:cNvSpPr/>
      </xdr:nvSpPr>
      <xdr:spPr>
        <a:xfrm>
          <a:off x="1739900" y="1013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122465</xdr:rowOff>
    </xdr:to>
    <xdr:cxnSp macro="">
      <xdr:nvCxnSpPr>
        <xdr:cNvPr id="196" name="直線コネクタ 195">
          <a:extLst>
            <a:ext uri="{FF2B5EF4-FFF2-40B4-BE49-F238E27FC236}">
              <a16:creationId xmlns:a16="http://schemas.microsoft.com/office/drawing/2014/main" id="{3D5C11AA-7E0D-45E9-8F8B-89D7D3227553}"/>
            </a:ext>
          </a:extLst>
        </xdr:cNvPr>
        <xdr:cNvCxnSpPr/>
      </xdr:nvCxnSpPr>
      <xdr:spPr>
        <a:xfrm flipV="1">
          <a:off x="1790700" y="10040983"/>
          <a:ext cx="77470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B336371E-D15A-4682-B393-11CB4552F4BA}"/>
            </a:ext>
          </a:extLst>
        </xdr:cNvPr>
        <xdr:cNvSpPr/>
      </xdr:nvSpPr>
      <xdr:spPr>
        <a:xfrm>
          <a:off x="965200" y="101088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122465</xdr:rowOff>
    </xdr:to>
    <xdr:cxnSp macro="">
      <xdr:nvCxnSpPr>
        <xdr:cNvPr id="198" name="直線コネクタ 197">
          <a:extLst>
            <a:ext uri="{FF2B5EF4-FFF2-40B4-BE49-F238E27FC236}">
              <a16:creationId xmlns:a16="http://schemas.microsoft.com/office/drawing/2014/main" id="{5B55FE0F-984A-4F35-A10B-1994BF8DC101}"/>
            </a:ext>
          </a:extLst>
        </xdr:cNvPr>
        <xdr:cNvCxnSpPr/>
      </xdr:nvCxnSpPr>
      <xdr:spPr>
        <a:xfrm>
          <a:off x="1008380" y="10159637"/>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F8963CF-500B-4DFC-994A-8E473F3389D2}"/>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0D7519F-B4DA-452D-83D7-5172484A86DC}"/>
            </a:ext>
          </a:extLst>
        </xdr:cNvPr>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16DED13-7F06-4ECB-B5BF-028DEE4D7688}"/>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D6C9BD4-FC3D-4752-B11B-1C6774D89941}"/>
            </a:ext>
          </a:extLst>
        </xdr:cNvPr>
        <xdr:cNvSpPr txBox="1"/>
      </xdr:nvSpPr>
      <xdr:spPr>
        <a:xfrm>
          <a:off x="8363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417305D-7D9D-4174-8633-2FAE8B5B0696}"/>
            </a:ext>
          </a:extLst>
        </xdr:cNvPr>
        <xdr:cNvSpPr txBox="1"/>
      </xdr:nvSpPr>
      <xdr:spPr>
        <a:xfrm>
          <a:off x="317056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FAAAF34-7479-494D-BF5B-82CAA798969C}"/>
            </a:ext>
          </a:extLst>
        </xdr:cNvPr>
        <xdr:cNvSpPr txBox="1"/>
      </xdr:nvSpPr>
      <xdr:spPr>
        <a:xfrm>
          <a:off x="238570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98588BC-5499-4186-8457-648DA86760AD}"/>
            </a:ext>
          </a:extLst>
        </xdr:cNvPr>
        <xdr:cNvSpPr txBox="1"/>
      </xdr:nvSpPr>
      <xdr:spPr>
        <a:xfrm>
          <a:off x="16110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1C5EA72-9A13-4FA5-8973-07C3D21B859E}"/>
            </a:ext>
          </a:extLst>
        </xdr:cNvPr>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100D1E-3242-4DFC-B0F5-88B1D375672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A682CA6-AE7A-43B1-97A3-1FB96DA6836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43F0459-260F-4513-85A8-746DEE71828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20545F1-7AEC-43F4-8008-1C6357AAA36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700D4A6-3D2C-47EE-90CB-C0B5AF41A7C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C4676A5-DD51-4116-BF0C-7A100FD7B8C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894453-92C0-49FE-A670-17CEE589C31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85BB4A3-4AB0-4B5F-9D04-7DFFF80545C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DD86DA7-0937-4CA1-8F29-19A049A2730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0B045CF-10C5-4EDC-8111-22D4CD0678B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BB146B6-76AC-448E-ACBF-B34BB05837B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EA3AB98-8D91-4569-8575-B832F2EE09B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7628AE3-2859-43D2-8A3B-AB7BD36D0EF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08028B3-4B6D-4116-A6B3-73364A793F7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E80B7C0-FEE7-46A5-9664-AD605D2CE80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CF38D35-EEE6-482E-85DB-3F83DB913B1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C8CA892-B657-4D28-86CA-6AA0BC92166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10BC76A-724F-45DD-B853-78E5A0B49F9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E5CA99F-A543-49C9-B041-36C8EFE0526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CDA9FA4-4128-4CF5-8968-E0A69B5B431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FB79007-D833-4A12-ABE9-0306737B6BC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ABD9C9B-9704-404E-AC39-37023F557CD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CA6F969-33F6-4D13-8637-EDE05C11E50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8F29407-4909-4DA4-B0B2-8FB9BBBADAF0}"/>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6C381BE-1F83-407C-955F-AC6B0145507D}"/>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B181B578-8B57-43FD-86BA-72911E7BF76C}"/>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4CC7EAF-4DA3-42C4-A150-6584CB0E5FFE}"/>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B0CDE65C-77D4-4A16-A7F7-CA6D2F80AAB6}"/>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525745F-8CAE-4AA7-A5F4-8E3E7B660405}"/>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2F37B3E0-66C9-4460-AF22-6A96663766E5}"/>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0EBC4C4-513D-45D2-A3D0-450C6D5E6483}"/>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75FE6D4F-3065-4060-A135-7297F5F972F5}"/>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5671122-D71D-4117-8E70-370C1B3656CD}"/>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EF7BC0B6-CB4F-4352-8C27-E3C7B2302935}"/>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59D7B05-A924-49C8-BB6E-443328167F2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938AFA-AD6D-41CE-B9A5-423FAC22EFC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83E2E5-B431-45FB-B6E5-3A7801B0E18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CAE0AD-0182-425D-ABAF-00B8204B9F9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A5B6158-F737-46D0-AD30-B91A49665C4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134744</xdr:rowOff>
    </xdr:from>
    <xdr:to>
      <xdr:col>55</xdr:col>
      <xdr:colOff>50800</xdr:colOff>
      <xdr:row>64</xdr:row>
      <xdr:rowOff>64894</xdr:rowOff>
    </xdr:to>
    <xdr:sp macro="" textlink="">
      <xdr:nvSpPr>
        <xdr:cNvPr id="246" name="楕円 245">
          <a:extLst>
            <a:ext uri="{FF2B5EF4-FFF2-40B4-BE49-F238E27FC236}">
              <a16:creationId xmlns:a16="http://schemas.microsoft.com/office/drawing/2014/main" id="{532BA602-D016-4F52-ACD8-359E4DE08E98}"/>
            </a:ext>
          </a:extLst>
        </xdr:cNvPr>
        <xdr:cNvSpPr/>
      </xdr:nvSpPr>
      <xdr:spPr>
        <a:xfrm>
          <a:off x="9192260" y="10696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49671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C5388868-E964-4A99-B031-F433FF6CB848}"/>
            </a:ext>
          </a:extLst>
        </xdr:cNvPr>
        <xdr:cNvSpPr txBox="1"/>
      </xdr:nvSpPr>
      <xdr:spPr>
        <a:xfrm>
          <a:off x="9258300" y="106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134572</xdr:rowOff>
    </xdr:from>
    <xdr:to>
      <xdr:col>50</xdr:col>
      <xdr:colOff>165100</xdr:colOff>
      <xdr:row>64</xdr:row>
      <xdr:rowOff>64722</xdr:rowOff>
    </xdr:to>
    <xdr:sp macro="" textlink="">
      <xdr:nvSpPr>
        <xdr:cNvPr id="248" name="楕円 247">
          <a:extLst>
            <a:ext uri="{FF2B5EF4-FFF2-40B4-BE49-F238E27FC236}">
              <a16:creationId xmlns:a16="http://schemas.microsoft.com/office/drawing/2014/main" id="{1EAD68FB-203F-4E84-A1ED-E95215046F92}"/>
            </a:ext>
          </a:extLst>
        </xdr:cNvPr>
        <xdr:cNvSpPr/>
      </xdr:nvSpPr>
      <xdr:spPr>
        <a:xfrm>
          <a:off x="8445500" y="1069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13922</xdr:rowOff>
    </xdr:from>
    <xdr:to>
      <xdr:col>55</xdr:col>
      <xdr:colOff>0</xdr:colOff>
      <xdr:row>64</xdr:row>
      <xdr:rowOff>14094</xdr:rowOff>
    </xdr:to>
    <xdr:cxnSp macro="">
      <xdr:nvCxnSpPr>
        <xdr:cNvPr id="249" name="直線コネクタ 248">
          <a:extLst>
            <a:ext uri="{FF2B5EF4-FFF2-40B4-BE49-F238E27FC236}">
              <a16:creationId xmlns:a16="http://schemas.microsoft.com/office/drawing/2014/main" id="{1B9E9662-7D81-4FFC-BC4E-AD151377706C}"/>
            </a:ext>
          </a:extLst>
        </xdr:cNvPr>
        <xdr:cNvCxnSpPr/>
      </xdr:nvCxnSpPr>
      <xdr:spPr>
        <a:xfrm>
          <a:off x="8496300" y="10742882"/>
          <a:ext cx="7239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134496</xdr:rowOff>
    </xdr:from>
    <xdr:to>
      <xdr:col>46</xdr:col>
      <xdr:colOff>38100</xdr:colOff>
      <xdr:row>64</xdr:row>
      <xdr:rowOff>64646</xdr:rowOff>
    </xdr:to>
    <xdr:sp macro="" textlink="">
      <xdr:nvSpPr>
        <xdr:cNvPr id="250" name="楕円 249">
          <a:extLst>
            <a:ext uri="{FF2B5EF4-FFF2-40B4-BE49-F238E27FC236}">
              <a16:creationId xmlns:a16="http://schemas.microsoft.com/office/drawing/2014/main" id="{9F3CA88D-AB11-4E0B-85D4-FC5D272D0AF1}"/>
            </a:ext>
          </a:extLst>
        </xdr:cNvPr>
        <xdr:cNvSpPr/>
      </xdr:nvSpPr>
      <xdr:spPr>
        <a:xfrm>
          <a:off x="7670800" y="10695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13846</xdr:rowOff>
    </xdr:from>
    <xdr:to>
      <xdr:col>50</xdr:col>
      <xdr:colOff>114300</xdr:colOff>
      <xdr:row>64</xdr:row>
      <xdr:rowOff>13922</xdr:rowOff>
    </xdr:to>
    <xdr:cxnSp macro="">
      <xdr:nvCxnSpPr>
        <xdr:cNvPr id="251" name="直線コネクタ 250">
          <a:extLst>
            <a:ext uri="{FF2B5EF4-FFF2-40B4-BE49-F238E27FC236}">
              <a16:creationId xmlns:a16="http://schemas.microsoft.com/office/drawing/2014/main" id="{5D5D2794-AC81-499E-8BB7-F33F34248D4A}"/>
            </a:ext>
          </a:extLst>
        </xdr:cNvPr>
        <xdr:cNvCxnSpPr/>
      </xdr:nvCxnSpPr>
      <xdr:spPr>
        <a:xfrm>
          <a:off x="7713980" y="10742806"/>
          <a:ext cx="78232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145497</xdr:rowOff>
    </xdr:from>
    <xdr:to>
      <xdr:col>41</xdr:col>
      <xdr:colOff>101600</xdr:colOff>
      <xdr:row>64</xdr:row>
      <xdr:rowOff>75647</xdr:rowOff>
    </xdr:to>
    <xdr:sp macro="" textlink="">
      <xdr:nvSpPr>
        <xdr:cNvPr id="252" name="楕円 251">
          <a:extLst>
            <a:ext uri="{FF2B5EF4-FFF2-40B4-BE49-F238E27FC236}">
              <a16:creationId xmlns:a16="http://schemas.microsoft.com/office/drawing/2014/main" id="{151424FF-07DB-4C20-9D17-533F346416E1}"/>
            </a:ext>
          </a:extLst>
        </xdr:cNvPr>
        <xdr:cNvSpPr/>
      </xdr:nvSpPr>
      <xdr:spPr>
        <a:xfrm>
          <a:off x="6873240" y="10706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13846</xdr:rowOff>
    </xdr:from>
    <xdr:to>
      <xdr:col>45</xdr:col>
      <xdr:colOff>177800</xdr:colOff>
      <xdr:row>64</xdr:row>
      <xdr:rowOff>24847</xdr:rowOff>
    </xdr:to>
    <xdr:cxnSp macro="">
      <xdr:nvCxnSpPr>
        <xdr:cNvPr id="253" name="直線コネクタ 252">
          <a:extLst>
            <a:ext uri="{FF2B5EF4-FFF2-40B4-BE49-F238E27FC236}">
              <a16:creationId xmlns:a16="http://schemas.microsoft.com/office/drawing/2014/main" id="{7F487F19-C5E0-470B-9809-34DDB161F03C}"/>
            </a:ext>
          </a:extLst>
        </xdr:cNvPr>
        <xdr:cNvCxnSpPr/>
      </xdr:nvCxnSpPr>
      <xdr:spPr>
        <a:xfrm flipV="1">
          <a:off x="6924040" y="10742806"/>
          <a:ext cx="78994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145562</xdr:rowOff>
    </xdr:from>
    <xdr:to>
      <xdr:col>36</xdr:col>
      <xdr:colOff>165100</xdr:colOff>
      <xdr:row>64</xdr:row>
      <xdr:rowOff>75712</xdr:rowOff>
    </xdr:to>
    <xdr:sp macro="" textlink="">
      <xdr:nvSpPr>
        <xdr:cNvPr id="254" name="楕円 253">
          <a:extLst>
            <a:ext uri="{FF2B5EF4-FFF2-40B4-BE49-F238E27FC236}">
              <a16:creationId xmlns:a16="http://schemas.microsoft.com/office/drawing/2014/main" id="{8E485E2D-853B-456F-819A-01D2022B656A}"/>
            </a:ext>
          </a:extLst>
        </xdr:cNvPr>
        <xdr:cNvSpPr/>
      </xdr:nvSpPr>
      <xdr:spPr>
        <a:xfrm>
          <a:off x="6098540" y="1070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24847</xdr:rowOff>
    </xdr:from>
    <xdr:to>
      <xdr:col>41</xdr:col>
      <xdr:colOff>50800</xdr:colOff>
      <xdr:row>64</xdr:row>
      <xdr:rowOff>24912</xdr:rowOff>
    </xdr:to>
    <xdr:cxnSp macro="">
      <xdr:nvCxnSpPr>
        <xdr:cNvPr id="255" name="直線コネクタ 254">
          <a:extLst>
            <a:ext uri="{FF2B5EF4-FFF2-40B4-BE49-F238E27FC236}">
              <a16:creationId xmlns:a16="http://schemas.microsoft.com/office/drawing/2014/main" id="{D4DA2007-0BB3-49C9-B2FC-05F93ECCA1DB}"/>
            </a:ext>
          </a:extLst>
        </xdr:cNvPr>
        <xdr:cNvCxnSpPr/>
      </xdr:nvCxnSpPr>
      <xdr:spPr>
        <a:xfrm flipV="1">
          <a:off x="6149340" y="10753807"/>
          <a:ext cx="7747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83A05E1-FF87-4121-9C89-401CADB30EB7}"/>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555625F-8813-44CB-B382-EF1EC49724AA}"/>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BD895FA-A690-40ED-813B-4069D882C718}"/>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E210CE7-7BDE-48BB-8DBF-9C9095D524C4}"/>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55849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897A8F8E-12C5-4937-8AF5-4DE56E92CB43}"/>
            </a:ext>
          </a:extLst>
        </xdr:cNvPr>
        <xdr:cNvSpPr txBox="1"/>
      </xdr:nvSpPr>
      <xdr:spPr>
        <a:xfrm>
          <a:off x="8239271" y="107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55773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E49F323-81E8-4444-9681-BC8CDD8999E4}"/>
            </a:ext>
          </a:extLst>
        </xdr:cNvPr>
        <xdr:cNvSpPr txBox="1"/>
      </xdr:nvSpPr>
      <xdr:spPr>
        <a:xfrm>
          <a:off x="7477271" y="1078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66774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1D40041-7C84-45B2-937B-7179F99F9132}"/>
            </a:ext>
          </a:extLst>
        </xdr:cNvPr>
        <xdr:cNvSpPr txBox="1"/>
      </xdr:nvSpPr>
      <xdr:spPr>
        <a:xfrm>
          <a:off x="6702571" y="107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66839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94F2BC9F-F465-4ECE-BDCF-EB61DD9ABACA}"/>
            </a:ext>
          </a:extLst>
        </xdr:cNvPr>
        <xdr:cNvSpPr txBox="1"/>
      </xdr:nvSpPr>
      <xdr:spPr>
        <a:xfrm>
          <a:off x="5905011" y="107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EC8C5EA-5A3A-4834-9D67-2A2F254248A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00D15FD-4208-45EA-B3BF-FB3ECE48482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C2F2F30-296E-49D8-86A8-9BA8AE3C40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ACF6563-3C5D-4009-ACD9-6C41501CF19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74C8CBE-255D-4F24-AF15-544D9D85022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04D20D4-C398-4C5C-8928-93BF69A545D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B487F96-2166-40F0-A9FA-5DEE5603048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A0A4A6C-DC1E-47AB-988B-A6BF9238997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7FA5B6E-3447-4C07-B6E4-517DD14D1DB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B7CF810-9B7B-456C-A796-F8620549034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BE5A907-A315-4247-8BEC-8B8EBAF1FBB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7671328-56AB-48CB-879A-881094955C5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C4FBB64-728B-47EF-BEF5-ECE1CB44AF1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104EFBD-15DE-4495-9EAC-5E667D6AE47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FA941E2-6405-4778-854D-5C00C0B613A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60F9047-E2D9-4FA9-9080-BAD6102FF34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F484D85-D925-4724-A6C5-103A654B1BF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8354730-BEC9-40CE-90F4-49152A659EB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D61CC7F-AC28-4380-86D9-04342A5BDA9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E75375B5-26B5-42DC-9891-20ADBCA98C7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4AB3B0C-7BA3-4D17-A923-2C3BD92C882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E59338D-73CB-43A0-9776-DC95F62A88C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9E698D8-CF7E-4C58-B1B7-CADE7954303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1F7B43C-3C82-4A6E-830A-852C668608D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4C746BF-8A45-4E02-BE19-95B109291BC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915F4A31-4935-4120-9A73-FE7C9ACE0E53}"/>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5936F9C-1B13-457A-B548-954FCA10D5A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66F95E55-7950-45B9-B189-E95C2AD8762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0945620-3220-4401-8494-220ECD69A77D}"/>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757C9BEB-46C8-46A5-B13B-B278F2A3EF50}"/>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E28601A-AE09-409D-8B32-13C2C240158E}"/>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44B6EBA-1A9A-428F-9F80-4076D167992F}"/>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A207E476-9905-483D-93B3-AB9D2C6CB569}"/>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392A7D0A-9408-40FA-A1A2-0FA40E8A4001}"/>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BCD0344E-7E77-499C-8103-ABCC42B56132}"/>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3DFA62C4-F6C0-4B5D-BE3F-94857C7E2F8B}"/>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F429416-0CD1-4611-BAB9-87EBD316010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732BCD-B697-4B1B-9B62-DFBFF7C8003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2348741-DE58-459C-9D25-F5A04843744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E64F09F-B4E8-4D09-96D2-A153C9C9751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6E41809-F78A-4C30-9194-712D6BCD9A4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144055</xdr:rowOff>
    </xdr:from>
    <xdr:to>
      <xdr:col>24</xdr:col>
      <xdr:colOff>114300</xdr:colOff>
      <xdr:row>86</xdr:row>
      <xdr:rowOff>74205</xdr:rowOff>
    </xdr:to>
    <xdr:sp macro="" textlink="">
      <xdr:nvSpPr>
        <xdr:cNvPr id="305" name="楕円 304">
          <a:extLst>
            <a:ext uri="{FF2B5EF4-FFF2-40B4-BE49-F238E27FC236}">
              <a16:creationId xmlns:a16="http://schemas.microsoft.com/office/drawing/2014/main" id="{93593F64-2D63-4795-9879-63A8E6F566A3}"/>
            </a:ext>
          </a:extLst>
        </xdr:cNvPr>
        <xdr:cNvSpPr/>
      </xdr:nvSpPr>
      <xdr:spPr>
        <a:xfrm>
          <a:off x="4036060" y="1439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122482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2F7E028-A49F-4670-BB0A-039DA6B870FD}"/>
            </a:ext>
          </a:extLst>
        </xdr:cNvPr>
        <xdr:cNvSpPr txBox="1"/>
      </xdr:nvSpPr>
      <xdr:spPr>
        <a:xfrm>
          <a:off x="4124960" y="1437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126093</xdr:rowOff>
    </xdr:from>
    <xdr:to>
      <xdr:col>20</xdr:col>
      <xdr:colOff>38100</xdr:colOff>
      <xdr:row>86</xdr:row>
      <xdr:rowOff>56243</xdr:rowOff>
    </xdr:to>
    <xdr:sp macro="" textlink="">
      <xdr:nvSpPr>
        <xdr:cNvPr id="307" name="楕円 306">
          <a:extLst>
            <a:ext uri="{FF2B5EF4-FFF2-40B4-BE49-F238E27FC236}">
              <a16:creationId xmlns:a16="http://schemas.microsoft.com/office/drawing/2014/main" id="{0CFFC938-D9F0-4BBF-955B-5596E6286C59}"/>
            </a:ext>
          </a:extLst>
        </xdr:cNvPr>
        <xdr:cNvSpPr/>
      </xdr:nvSpPr>
      <xdr:spPr>
        <a:xfrm>
          <a:off x="331216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23405</xdr:rowOff>
    </xdr:to>
    <xdr:cxnSp macro="">
      <xdr:nvCxnSpPr>
        <xdr:cNvPr id="308" name="直線コネクタ 307">
          <a:extLst>
            <a:ext uri="{FF2B5EF4-FFF2-40B4-BE49-F238E27FC236}">
              <a16:creationId xmlns:a16="http://schemas.microsoft.com/office/drawing/2014/main" id="{F92FDC9C-2AEA-4D60-B5D4-DA50FF39820A}"/>
            </a:ext>
          </a:extLst>
        </xdr:cNvPr>
        <xdr:cNvCxnSpPr/>
      </xdr:nvCxnSpPr>
      <xdr:spPr>
        <a:xfrm>
          <a:off x="3355340" y="14422483"/>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126093</xdr:rowOff>
    </xdr:from>
    <xdr:to>
      <xdr:col>15</xdr:col>
      <xdr:colOff>101600</xdr:colOff>
      <xdr:row>86</xdr:row>
      <xdr:rowOff>56243</xdr:rowOff>
    </xdr:to>
    <xdr:sp macro="" textlink="">
      <xdr:nvSpPr>
        <xdr:cNvPr id="309" name="楕円 308">
          <a:extLst>
            <a:ext uri="{FF2B5EF4-FFF2-40B4-BE49-F238E27FC236}">
              <a16:creationId xmlns:a16="http://schemas.microsoft.com/office/drawing/2014/main" id="{0E6C1686-8D7E-45EC-8223-6992A1321195}"/>
            </a:ext>
          </a:extLst>
        </xdr:cNvPr>
        <xdr:cNvSpPr/>
      </xdr:nvSpPr>
      <xdr:spPr>
        <a:xfrm>
          <a:off x="251460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5443</xdr:rowOff>
    </xdr:from>
    <xdr:to>
      <xdr:col>19</xdr:col>
      <xdr:colOff>177800</xdr:colOff>
      <xdr:row>86</xdr:row>
      <xdr:rowOff>5443</xdr:rowOff>
    </xdr:to>
    <xdr:cxnSp macro="">
      <xdr:nvCxnSpPr>
        <xdr:cNvPr id="310" name="直線コネクタ 309">
          <a:extLst>
            <a:ext uri="{FF2B5EF4-FFF2-40B4-BE49-F238E27FC236}">
              <a16:creationId xmlns:a16="http://schemas.microsoft.com/office/drawing/2014/main" id="{A4CD89D6-5C04-46A6-BB24-022277DFA429}"/>
            </a:ext>
          </a:extLst>
        </xdr:cNvPr>
        <xdr:cNvCxnSpPr/>
      </xdr:nvCxnSpPr>
      <xdr:spPr>
        <a:xfrm>
          <a:off x="2565400" y="144224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109764</xdr:rowOff>
    </xdr:from>
    <xdr:to>
      <xdr:col>10</xdr:col>
      <xdr:colOff>165100</xdr:colOff>
      <xdr:row>86</xdr:row>
      <xdr:rowOff>39914</xdr:rowOff>
    </xdr:to>
    <xdr:sp macro="" textlink="">
      <xdr:nvSpPr>
        <xdr:cNvPr id="311" name="楕円 310">
          <a:extLst>
            <a:ext uri="{FF2B5EF4-FFF2-40B4-BE49-F238E27FC236}">
              <a16:creationId xmlns:a16="http://schemas.microsoft.com/office/drawing/2014/main" id="{42DB46F1-ABEA-4763-B1A1-909EFAFCBD84}"/>
            </a:ext>
          </a:extLst>
        </xdr:cNvPr>
        <xdr:cNvSpPr/>
      </xdr:nvSpPr>
      <xdr:spPr>
        <a:xfrm>
          <a:off x="1739900" y="14359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160564</xdr:rowOff>
    </xdr:from>
    <xdr:to>
      <xdr:col>15</xdr:col>
      <xdr:colOff>50800</xdr:colOff>
      <xdr:row>86</xdr:row>
      <xdr:rowOff>5443</xdr:rowOff>
    </xdr:to>
    <xdr:cxnSp macro="">
      <xdr:nvCxnSpPr>
        <xdr:cNvPr id="312" name="直線コネクタ 311">
          <a:extLst>
            <a:ext uri="{FF2B5EF4-FFF2-40B4-BE49-F238E27FC236}">
              <a16:creationId xmlns:a16="http://schemas.microsoft.com/office/drawing/2014/main" id="{D7FFCAE1-1DBA-4055-8CD9-DB1799516331}"/>
            </a:ext>
          </a:extLst>
        </xdr:cNvPr>
        <xdr:cNvCxnSpPr/>
      </xdr:nvCxnSpPr>
      <xdr:spPr>
        <a:xfrm>
          <a:off x="1790700" y="14409964"/>
          <a:ext cx="7747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91802</xdr:rowOff>
    </xdr:from>
    <xdr:to>
      <xdr:col>6</xdr:col>
      <xdr:colOff>38100</xdr:colOff>
      <xdr:row>86</xdr:row>
      <xdr:rowOff>21952</xdr:rowOff>
    </xdr:to>
    <xdr:sp macro="" textlink="">
      <xdr:nvSpPr>
        <xdr:cNvPr id="313" name="楕円 312">
          <a:extLst>
            <a:ext uri="{FF2B5EF4-FFF2-40B4-BE49-F238E27FC236}">
              <a16:creationId xmlns:a16="http://schemas.microsoft.com/office/drawing/2014/main" id="{98EB1A5F-87DD-47B2-B7DB-04728BBA07FE}"/>
            </a:ext>
          </a:extLst>
        </xdr:cNvPr>
        <xdr:cNvSpPr/>
      </xdr:nvSpPr>
      <xdr:spPr>
        <a:xfrm>
          <a:off x="965200" y="14341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142602</xdr:rowOff>
    </xdr:from>
    <xdr:to>
      <xdr:col>10</xdr:col>
      <xdr:colOff>114300</xdr:colOff>
      <xdr:row>85</xdr:row>
      <xdr:rowOff>160564</xdr:rowOff>
    </xdr:to>
    <xdr:cxnSp macro="">
      <xdr:nvCxnSpPr>
        <xdr:cNvPr id="314" name="直線コネクタ 313">
          <a:extLst>
            <a:ext uri="{FF2B5EF4-FFF2-40B4-BE49-F238E27FC236}">
              <a16:creationId xmlns:a16="http://schemas.microsoft.com/office/drawing/2014/main" id="{37808240-FFC0-411B-8289-3D7074BBEEFB}"/>
            </a:ext>
          </a:extLst>
        </xdr:cNvPr>
        <xdr:cNvCxnSpPr/>
      </xdr:nvCxnSpPr>
      <xdr:spPr>
        <a:xfrm>
          <a:off x="1008380" y="14392002"/>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BF2AD8C9-1FA1-4BC0-A81B-2B6173A7F25E}"/>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93361E1F-1382-4556-B31D-4F11B51A9A49}"/>
            </a:ext>
          </a:extLst>
        </xdr:cNvPr>
        <xdr:cNvSpPr txBox="1"/>
      </xdr:nvSpPr>
      <xdr:spPr>
        <a:xfrm>
          <a:off x="23857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A03083FF-8538-4FA9-A7FA-6815E9421B06}"/>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27548BAA-5719-4311-BCCB-F16DA92D0C66}"/>
            </a:ext>
          </a:extLst>
        </xdr:cNvPr>
        <xdr:cNvSpPr txBox="1"/>
      </xdr:nvSpPr>
      <xdr:spPr>
        <a:xfrm>
          <a:off x="8363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47370</xdr:rowOff>
    </xdr:from>
    <xdr:ext cx="405111" cy="259045"/>
    <xdr:sp macro="" textlink="">
      <xdr:nvSpPr>
        <xdr:cNvPr id="319" name="n_1mainValue【公営住宅】&#10;有形固定資産減価償却率">
          <a:extLst>
            <a:ext uri="{FF2B5EF4-FFF2-40B4-BE49-F238E27FC236}">
              <a16:creationId xmlns:a16="http://schemas.microsoft.com/office/drawing/2014/main" id="{5381EE1A-B53A-4066-830A-01712D77798F}"/>
            </a:ext>
          </a:extLst>
        </xdr:cNvPr>
        <xdr:cNvSpPr txBox="1"/>
      </xdr:nvSpPr>
      <xdr:spPr>
        <a:xfrm>
          <a:off x="3170564" y="1446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47370</xdr:rowOff>
    </xdr:from>
    <xdr:ext cx="405111" cy="259045"/>
    <xdr:sp macro="" textlink="">
      <xdr:nvSpPr>
        <xdr:cNvPr id="320" name="n_2mainValue【公営住宅】&#10;有形固定資産減価償却率">
          <a:extLst>
            <a:ext uri="{FF2B5EF4-FFF2-40B4-BE49-F238E27FC236}">
              <a16:creationId xmlns:a16="http://schemas.microsoft.com/office/drawing/2014/main" id="{4F54299A-25F9-4CEB-B0A5-84E34E470930}"/>
            </a:ext>
          </a:extLst>
        </xdr:cNvPr>
        <xdr:cNvSpPr txBox="1"/>
      </xdr:nvSpPr>
      <xdr:spPr>
        <a:xfrm>
          <a:off x="2385704" y="1446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31041</xdr:rowOff>
    </xdr:from>
    <xdr:ext cx="405111" cy="259045"/>
    <xdr:sp macro="" textlink="">
      <xdr:nvSpPr>
        <xdr:cNvPr id="321" name="n_3mainValue【公営住宅】&#10;有形固定資産減価償却率">
          <a:extLst>
            <a:ext uri="{FF2B5EF4-FFF2-40B4-BE49-F238E27FC236}">
              <a16:creationId xmlns:a16="http://schemas.microsoft.com/office/drawing/2014/main" id="{545C5B00-ADFB-4645-B629-0F161D960E38}"/>
            </a:ext>
          </a:extLst>
        </xdr:cNvPr>
        <xdr:cNvSpPr txBox="1"/>
      </xdr:nvSpPr>
      <xdr:spPr>
        <a:xfrm>
          <a:off x="1611004" y="1444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13079</xdr:rowOff>
    </xdr:from>
    <xdr:ext cx="405111" cy="259045"/>
    <xdr:sp macro="" textlink="">
      <xdr:nvSpPr>
        <xdr:cNvPr id="322" name="n_4mainValue【公営住宅】&#10;有形固定資産減価償却率">
          <a:extLst>
            <a:ext uri="{FF2B5EF4-FFF2-40B4-BE49-F238E27FC236}">
              <a16:creationId xmlns:a16="http://schemas.microsoft.com/office/drawing/2014/main" id="{7353E520-2EE7-4918-9A62-58AD95268409}"/>
            </a:ext>
          </a:extLst>
        </xdr:cNvPr>
        <xdr:cNvSpPr txBox="1"/>
      </xdr:nvSpPr>
      <xdr:spPr>
        <a:xfrm>
          <a:off x="836304" y="1443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27446F6-D402-4E35-A302-04D263D543D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EB497BD-1A62-4301-A737-906F0C1282C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2C1A114-1AD4-482D-9A6E-D0C62898C65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233A231-85AB-4221-A734-AF2360AEC48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BD5113F-6961-4CD3-9308-44719C0CFA6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140A1C5-92FC-4C8A-B35D-813DD0B4CAB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C86B707-17D9-4259-B1F8-979BD16792E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8787445-9611-4BC3-BE39-209A5F785BE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54F3A33-FD8F-4E0B-81C4-6630BF30615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E738BB6-4C8C-4161-8D50-3793A87C22F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7E9064C-4D66-4B9A-AADD-4BAF0054C24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F5F3939-B497-4338-BCD7-F66E6EE8E79A}"/>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E83DF04-195C-4E95-AC5B-89F956A6FA2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F3BC7D9-3D2E-4A7E-B95E-FDB2E43AC1A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A50DD18-C6AF-4481-BDA4-BD7ED1985FE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771D03C-4F78-40DF-8D62-8666150FFDB2}"/>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3BD789E-7334-44ED-9E58-CC7BDB935EE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56D950A-C91A-40F9-95A6-55CC926702A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E582FF2-6D65-44C5-B479-3257B30553B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CAA1254-D2EB-44B3-9FEF-343CC57AAB6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345422C-87ED-4607-98E0-114795B7444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D8C2424D-9C00-4E09-B633-81C596AFACF7}"/>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C360BBE-B458-4B04-8B15-FD4CB4CF408A}"/>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A942DC4A-D82C-45DA-AF53-644BB07D98FC}"/>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33EF948D-F1B0-41E5-BB6E-0DF01F80CDE0}"/>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F94CB6F1-2C8A-4916-AFE9-3DEC0B7B6B36}"/>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172D22A-B968-491A-B9D1-1615FFAA9F9F}"/>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26D1CEDD-16A9-48DC-B001-8FA9D5474B93}"/>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5685250E-FDE7-43E6-8276-A02CFA9FC3B7}"/>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C6369AA0-79F2-496C-B409-DE37CF074DCE}"/>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1B42EF5A-9C26-46CA-883C-B14245134CC3}"/>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A7855425-0CFD-4F2B-B918-81610AAB2327}"/>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965DACC-36B1-448B-86B2-864A752C24C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21B0788-FC55-4469-A935-1677F05E31B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17C595-4935-493B-B6DC-0DA2AD6532B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7FFEA3-2F03-4CFF-B37B-70809E8C9FD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77B725-EF74-46A9-B347-043D7F3BF63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86513</xdr:rowOff>
    </xdr:from>
    <xdr:to>
      <xdr:col>55</xdr:col>
      <xdr:colOff>50800</xdr:colOff>
      <xdr:row>86</xdr:row>
      <xdr:rowOff>16663</xdr:rowOff>
    </xdr:to>
    <xdr:sp macro="" textlink="">
      <xdr:nvSpPr>
        <xdr:cNvPr id="360" name="楕円 359">
          <a:extLst>
            <a:ext uri="{FF2B5EF4-FFF2-40B4-BE49-F238E27FC236}">
              <a16:creationId xmlns:a16="http://schemas.microsoft.com/office/drawing/2014/main" id="{63AD89DF-685B-4EB6-BB84-38408A206A11}"/>
            </a:ext>
          </a:extLst>
        </xdr:cNvPr>
        <xdr:cNvSpPr/>
      </xdr:nvSpPr>
      <xdr:spPr>
        <a:xfrm>
          <a:off x="9192260" y="14335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1440</xdr:rowOff>
    </xdr:from>
    <xdr:ext cx="469744" cy="259045"/>
    <xdr:sp macro="" textlink="">
      <xdr:nvSpPr>
        <xdr:cNvPr id="361" name="【公営住宅】&#10;一人当たり面積該当値テキスト">
          <a:extLst>
            <a:ext uri="{FF2B5EF4-FFF2-40B4-BE49-F238E27FC236}">
              <a16:creationId xmlns:a16="http://schemas.microsoft.com/office/drawing/2014/main" id="{8B36154F-7842-4C50-99C1-C25416A9A182}"/>
            </a:ext>
          </a:extLst>
        </xdr:cNvPr>
        <xdr:cNvSpPr txBox="1"/>
      </xdr:nvSpPr>
      <xdr:spPr>
        <a:xfrm>
          <a:off x="9258300" y="142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86513</xdr:rowOff>
    </xdr:from>
    <xdr:to>
      <xdr:col>50</xdr:col>
      <xdr:colOff>165100</xdr:colOff>
      <xdr:row>86</xdr:row>
      <xdr:rowOff>16663</xdr:rowOff>
    </xdr:to>
    <xdr:sp macro="" textlink="">
      <xdr:nvSpPr>
        <xdr:cNvPr id="362" name="楕円 361">
          <a:extLst>
            <a:ext uri="{FF2B5EF4-FFF2-40B4-BE49-F238E27FC236}">
              <a16:creationId xmlns:a16="http://schemas.microsoft.com/office/drawing/2014/main" id="{F6EED537-A8CF-4BD3-B87C-56F1FC08E88F}"/>
            </a:ext>
          </a:extLst>
        </xdr:cNvPr>
        <xdr:cNvSpPr/>
      </xdr:nvSpPr>
      <xdr:spPr>
        <a:xfrm>
          <a:off x="8445500" y="14335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137313</xdr:rowOff>
    </xdr:from>
    <xdr:to>
      <xdr:col>55</xdr:col>
      <xdr:colOff>0</xdr:colOff>
      <xdr:row>85</xdr:row>
      <xdr:rowOff>137313</xdr:rowOff>
    </xdr:to>
    <xdr:cxnSp macro="">
      <xdr:nvCxnSpPr>
        <xdr:cNvPr id="363" name="直線コネクタ 362">
          <a:extLst>
            <a:ext uri="{FF2B5EF4-FFF2-40B4-BE49-F238E27FC236}">
              <a16:creationId xmlns:a16="http://schemas.microsoft.com/office/drawing/2014/main" id="{03DF5735-C1DA-4052-86C0-76909ACAC2CC}"/>
            </a:ext>
          </a:extLst>
        </xdr:cNvPr>
        <xdr:cNvCxnSpPr/>
      </xdr:nvCxnSpPr>
      <xdr:spPr>
        <a:xfrm>
          <a:off x="8496300" y="143867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86055</xdr:rowOff>
    </xdr:from>
    <xdr:to>
      <xdr:col>46</xdr:col>
      <xdr:colOff>38100</xdr:colOff>
      <xdr:row>86</xdr:row>
      <xdr:rowOff>16205</xdr:rowOff>
    </xdr:to>
    <xdr:sp macro="" textlink="">
      <xdr:nvSpPr>
        <xdr:cNvPr id="364" name="楕円 363">
          <a:extLst>
            <a:ext uri="{FF2B5EF4-FFF2-40B4-BE49-F238E27FC236}">
              <a16:creationId xmlns:a16="http://schemas.microsoft.com/office/drawing/2014/main" id="{267EBBBE-6138-405C-AE66-36F9A0F93414}"/>
            </a:ext>
          </a:extLst>
        </xdr:cNvPr>
        <xdr:cNvSpPr/>
      </xdr:nvSpPr>
      <xdr:spPr>
        <a:xfrm>
          <a:off x="7670800" y="14335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136855</xdr:rowOff>
    </xdr:from>
    <xdr:to>
      <xdr:col>50</xdr:col>
      <xdr:colOff>114300</xdr:colOff>
      <xdr:row>85</xdr:row>
      <xdr:rowOff>137313</xdr:rowOff>
    </xdr:to>
    <xdr:cxnSp macro="">
      <xdr:nvCxnSpPr>
        <xdr:cNvPr id="365" name="直線コネクタ 364">
          <a:extLst>
            <a:ext uri="{FF2B5EF4-FFF2-40B4-BE49-F238E27FC236}">
              <a16:creationId xmlns:a16="http://schemas.microsoft.com/office/drawing/2014/main" id="{64B59457-1C0D-4654-8EE2-B8265D8DA7C8}"/>
            </a:ext>
          </a:extLst>
        </xdr:cNvPr>
        <xdr:cNvCxnSpPr/>
      </xdr:nvCxnSpPr>
      <xdr:spPr>
        <a:xfrm>
          <a:off x="7713980" y="14386255"/>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366" name="楕円 365">
          <a:extLst>
            <a:ext uri="{FF2B5EF4-FFF2-40B4-BE49-F238E27FC236}">
              <a16:creationId xmlns:a16="http://schemas.microsoft.com/office/drawing/2014/main" id="{49ED3DCD-6229-4CD1-A6AB-B76316476A42}"/>
            </a:ext>
          </a:extLst>
        </xdr:cNvPr>
        <xdr:cNvSpPr/>
      </xdr:nvSpPr>
      <xdr:spPr>
        <a:xfrm>
          <a:off x="687324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136398</xdr:rowOff>
    </xdr:from>
    <xdr:to>
      <xdr:col>45</xdr:col>
      <xdr:colOff>177800</xdr:colOff>
      <xdr:row>85</xdr:row>
      <xdr:rowOff>136855</xdr:rowOff>
    </xdr:to>
    <xdr:cxnSp macro="">
      <xdr:nvCxnSpPr>
        <xdr:cNvPr id="367" name="直線コネクタ 366">
          <a:extLst>
            <a:ext uri="{FF2B5EF4-FFF2-40B4-BE49-F238E27FC236}">
              <a16:creationId xmlns:a16="http://schemas.microsoft.com/office/drawing/2014/main" id="{8ABDC89B-6AE2-482D-A546-23CBF0BFC8D6}"/>
            </a:ext>
          </a:extLst>
        </xdr:cNvPr>
        <xdr:cNvCxnSpPr/>
      </xdr:nvCxnSpPr>
      <xdr:spPr>
        <a:xfrm>
          <a:off x="6924040" y="14385798"/>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84683</xdr:rowOff>
    </xdr:from>
    <xdr:to>
      <xdr:col>36</xdr:col>
      <xdr:colOff>165100</xdr:colOff>
      <xdr:row>86</xdr:row>
      <xdr:rowOff>14833</xdr:rowOff>
    </xdr:to>
    <xdr:sp macro="" textlink="">
      <xdr:nvSpPr>
        <xdr:cNvPr id="368" name="楕円 367">
          <a:extLst>
            <a:ext uri="{FF2B5EF4-FFF2-40B4-BE49-F238E27FC236}">
              <a16:creationId xmlns:a16="http://schemas.microsoft.com/office/drawing/2014/main" id="{9EA36E1D-ACFE-4CAF-90F6-F0302A2D92E7}"/>
            </a:ext>
          </a:extLst>
        </xdr:cNvPr>
        <xdr:cNvSpPr/>
      </xdr:nvSpPr>
      <xdr:spPr>
        <a:xfrm>
          <a:off x="6098540" y="14334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135483</xdr:rowOff>
    </xdr:from>
    <xdr:to>
      <xdr:col>41</xdr:col>
      <xdr:colOff>50800</xdr:colOff>
      <xdr:row>85</xdr:row>
      <xdr:rowOff>136398</xdr:rowOff>
    </xdr:to>
    <xdr:cxnSp macro="">
      <xdr:nvCxnSpPr>
        <xdr:cNvPr id="369" name="直線コネクタ 368">
          <a:extLst>
            <a:ext uri="{FF2B5EF4-FFF2-40B4-BE49-F238E27FC236}">
              <a16:creationId xmlns:a16="http://schemas.microsoft.com/office/drawing/2014/main" id="{3229F597-3A84-4B2F-A638-4AEB815E8C19}"/>
            </a:ext>
          </a:extLst>
        </xdr:cNvPr>
        <xdr:cNvCxnSpPr/>
      </xdr:nvCxnSpPr>
      <xdr:spPr>
        <a:xfrm>
          <a:off x="6149340" y="14384883"/>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D13C513E-971E-41B3-8ABA-94EFAB834F56}"/>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C850A860-D520-4EC2-B749-9A56DA3803EB}"/>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ACE8CCF-CECB-4566-9849-7F05AB412FD6}"/>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51FDCC6C-D4B2-4955-A01C-D3DF21B04049}"/>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7790</xdr:rowOff>
    </xdr:from>
    <xdr:ext cx="469744" cy="259045"/>
    <xdr:sp macro="" textlink="">
      <xdr:nvSpPr>
        <xdr:cNvPr id="374" name="n_1mainValue【公営住宅】&#10;一人当たり面積">
          <a:extLst>
            <a:ext uri="{FF2B5EF4-FFF2-40B4-BE49-F238E27FC236}">
              <a16:creationId xmlns:a16="http://schemas.microsoft.com/office/drawing/2014/main" id="{7584FC1D-4C1E-4E1D-B808-95362C31A4CC}"/>
            </a:ext>
          </a:extLst>
        </xdr:cNvPr>
        <xdr:cNvSpPr txBox="1"/>
      </xdr:nvSpPr>
      <xdr:spPr>
        <a:xfrm>
          <a:off x="8271587" y="1442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7332</xdr:rowOff>
    </xdr:from>
    <xdr:ext cx="469744" cy="259045"/>
    <xdr:sp macro="" textlink="">
      <xdr:nvSpPr>
        <xdr:cNvPr id="375" name="n_2mainValue【公営住宅】&#10;一人当たり面積">
          <a:extLst>
            <a:ext uri="{FF2B5EF4-FFF2-40B4-BE49-F238E27FC236}">
              <a16:creationId xmlns:a16="http://schemas.microsoft.com/office/drawing/2014/main" id="{3693164A-0380-4AD7-BB71-61C94160E92B}"/>
            </a:ext>
          </a:extLst>
        </xdr:cNvPr>
        <xdr:cNvSpPr txBox="1"/>
      </xdr:nvSpPr>
      <xdr:spPr>
        <a:xfrm>
          <a:off x="7509587" y="144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376" name="n_3mainValue【公営住宅】&#10;一人当たり面積">
          <a:extLst>
            <a:ext uri="{FF2B5EF4-FFF2-40B4-BE49-F238E27FC236}">
              <a16:creationId xmlns:a16="http://schemas.microsoft.com/office/drawing/2014/main" id="{B007A0F2-6641-4A7B-9D24-FEE5E4D6852F}"/>
            </a:ext>
          </a:extLst>
        </xdr:cNvPr>
        <xdr:cNvSpPr txBox="1"/>
      </xdr:nvSpPr>
      <xdr:spPr>
        <a:xfrm>
          <a:off x="671202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5960</xdr:rowOff>
    </xdr:from>
    <xdr:ext cx="469744" cy="259045"/>
    <xdr:sp macro="" textlink="">
      <xdr:nvSpPr>
        <xdr:cNvPr id="377" name="n_4mainValue【公営住宅】&#10;一人当たり面積">
          <a:extLst>
            <a:ext uri="{FF2B5EF4-FFF2-40B4-BE49-F238E27FC236}">
              <a16:creationId xmlns:a16="http://schemas.microsoft.com/office/drawing/2014/main" id="{3B2AB1E3-BB6C-4C06-B601-B022DAA2D863}"/>
            </a:ext>
          </a:extLst>
        </xdr:cNvPr>
        <xdr:cNvSpPr txBox="1"/>
      </xdr:nvSpPr>
      <xdr:spPr>
        <a:xfrm>
          <a:off x="5937327" y="144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474E861-2C64-4CE5-BFE9-3A4C8D7DC75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7CE3D4D-086E-464C-9B85-1F1B37D33B6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63B485E-DE28-45C4-8203-9226DBC00BC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66B318A-ED0B-40CE-AF80-14AD0EF87CB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48447FF-C27F-4ABA-8E0B-BAF6333C001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DCBE0AB-AFD9-4442-A430-07B00B3BB5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F9FC5D4-4FA2-473A-9945-F64F7D39CA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03E1007-A957-45CD-8395-DA7E4218240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5779FE5-5BE2-4BD5-9159-A645A11F050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749E89B-6F19-46CF-9718-BE60EAA9AF2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71853FA-0D6F-4F27-8D2E-D15C7EEC59D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7F4095F-7E90-45E1-926D-9AF44F932F2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41CA368-E30F-4A7D-8313-B6F45BCD1AC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8C5F92B-CDB5-43D8-952D-3947AB8C1D6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BF97098-FB85-466F-B2F8-40C513F96AA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6488E01-5CB0-48F9-BDBD-9B9BC9BA8AC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C7690FE-6A69-4112-85FD-6049C560C3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066CC55-74A6-458D-90CB-1B168067457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BCCCC20-6296-42DE-ACDC-69CEF0771FA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A8A7998-A3FE-4351-A552-C524C62D767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654183A-09BE-4CB7-96AE-D87F3DF84A4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7FA974D-8891-40EA-BF80-2E5B730648F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E15993F-1ECD-4457-AAB7-EE0E4977EA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14BB6D4-672F-4B6B-B3A5-07AD077999C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4FB9A00-639F-4754-8D15-0905738353A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1F7D8A7-3A9A-4F55-A029-BC6B014EBEC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87E4DB8-4331-4F7F-999E-DA393899244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EDA09D38-6652-41FA-9265-2FCA470CD9F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3B959100-7A72-49A8-B9E3-116F595C854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F0E75619-0EA3-4990-ABAA-01808D22396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617ED8C-BB7C-42BC-B61F-D15CC0BC79A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5064868F-D8BE-4EC5-8E45-34E40333909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CF03C0BA-7D98-4E80-8B58-A57330D1F76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F6EA4F0-A4EA-4828-974B-4D9F8B9DC91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32AC1D7C-C0E8-4B22-A2E2-6CAA2137DE9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E3468B2-E1A1-498D-ACA0-E6038D98BD0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B4F4E0C-F056-4DD0-9F9D-C2E44AB0A99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1ED3849-8E9D-4C12-B26B-46098C1F708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5F97E5AB-C327-4C1A-B5F8-377D4FE0638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4092D44-1CA3-478C-B58B-FB6FE709C1B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54ABD880-1CAA-462A-A2A2-D08E8A5C7B67}"/>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5B5FFE7-10FE-4AB3-9794-FE6AC4E8FFE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BB98C249-E704-4373-B254-FC31AF5C772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9CCE4674-6F6B-4915-AD8F-827E0C7A120D}"/>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B7DE6A97-C337-4B6F-A2C6-D5D70462A6D5}"/>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FECE6C0-D0B0-490A-B1BF-9048644067E4}"/>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B8B2123D-EFD1-4F33-A18C-753D0725FC43}"/>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9F9872D-B5C6-4DCB-B909-FD771A351664}"/>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BA08E3F0-694C-445D-94C4-43D337705910}"/>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B197AD32-704C-42DC-A824-3D4B1EC84248}"/>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94242B7A-42B1-446E-8AA4-1196A1C29683}"/>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18A0671-F08E-4CDC-BCC0-D3823F3F2E2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0FF006A-DE0D-4D4E-8CA9-DEC3F760877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29AFEF5-8B91-488E-9C3E-69E6155C66E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EFA273-BC5A-48AE-B976-82F5B5DB761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2553CD-AE9D-442A-B9B5-B039D945897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34" name="楕円 433">
          <a:extLst>
            <a:ext uri="{FF2B5EF4-FFF2-40B4-BE49-F238E27FC236}">
              <a16:creationId xmlns:a16="http://schemas.microsoft.com/office/drawing/2014/main" id="{162FB7AF-63E4-426C-8325-694CCB679457}"/>
            </a:ext>
          </a:extLst>
        </xdr:cNvPr>
        <xdr:cNvSpPr/>
      </xdr:nvSpPr>
      <xdr:spPr>
        <a:xfrm>
          <a:off x="14325600" y="620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4F67805-3C6B-478F-A951-115A0B2AC577}"/>
            </a:ext>
          </a:extLst>
        </xdr:cNvPr>
        <xdr:cNvSpPr txBox="1"/>
      </xdr:nvSpPr>
      <xdr:spPr>
        <a:xfrm>
          <a:off x="144145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36" name="楕円 435">
          <a:extLst>
            <a:ext uri="{FF2B5EF4-FFF2-40B4-BE49-F238E27FC236}">
              <a16:creationId xmlns:a16="http://schemas.microsoft.com/office/drawing/2014/main" id="{A776C905-DDFE-4358-B54C-16FC8D721DEB}"/>
            </a:ext>
          </a:extLst>
        </xdr:cNvPr>
        <xdr:cNvSpPr/>
      </xdr:nvSpPr>
      <xdr:spPr>
        <a:xfrm>
          <a:off x="135788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45720</xdr:rowOff>
    </xdr:to>
    <xdr:cxnSp macro="">
      <xdr:nvCxnSpPr>
        <xdr:cNvPr id="437" name="直線コネクタ 436">
          <a:extLst>
            <a:ext uri="{FF2B5EF4-FFF2-40B4-BE49-F238E27FC236}">
              <a16:creationId xmlns:a16="http://schemas.microsoft.com/office/drawing/2014/main" id="{CE30505A-B63E-4A10-A142-076C438588A4}"/>
            </a:ext>
          </a:extLst>
        </xdr:cNvPr>
        <xdr:cNvCxnSpPr/>
      </xdr:nvCxnSpPr>
      <xdr:spPr>
        <a:xfrm>
          <a:off x="13629640" y="618744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38" name="楕円 437">
          <a:extLst>
            <a:ext uri="{FF2B5EF4-FFF2-40B4-BE49-F238E27FC236}">
              <a16:creationId xmlns:a16="http://schemas.microsoft.com/office/drawing/2014/main" id="{65A665A1-23DF-4D64-92F4-BD6B0E7AD19D}"/>
            </a:ext>
          </a:extLst>
        </xdr:cNvPr>
        <xdr:cNvSpPr/>
      </xdr:nvSpPr>
      <xdr:spPr>
        <a:xfrm>
          <a:off x="1280414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36</xdr:row>
      <xdr:rowOff>152400</xdr:rowOff>
    </xdr:to>
    <xdr:cxnSp macro="">
      <xdr:nvCxnSpPr>
        <xdr:cNvPr id="439" name="直線コネクタ 438">
          <a:extLst>
            <a:ext uri="{FF2B5EF4-FFF2-40B4-BE49-F238E27FC236}">
              <a16:creationId xmlns:a16="http://schemas.microsoft.com/office/drawing/2014/main" id="{8B7BC9BE-EB6C-4156-B87F-9E6D84DB3461}"/>
            </a:ext>
          </a:extLst>
        </xdr:cNvPr>
        <xdr:cNvCxnSpPr/>
      </xdr:nvCxnSpPr>
      <xdr:spPr>
        <a:xfrm>
          <a:off x="12854940" y="615505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440" name="楕円 439">
          <a:extLst>
            <a:ext uri="{FF2B5EF4-FFF2-40B4-BE49-F238E27FC236}">
              <a16:creationId xmlns:a16="http://schemas.microsoft.com/office/drawing/2014/main" id="{F4A57CF8-466A-41AB-AD2D-60D895390403}"/>
            </a:ext>
          </a:extLst>
        </xdr:cNvPr>
        <xdr:cNvSpPr/>
      </xdr:nvSpPr>
      <xdr:spPr>
        <a:xfrm>
          <a:off x="12029440" y="6075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120015</xdr:rowOff>
    </xdr:to>
    <xdr:cxnSp macro="">
      <xdr:nvCxnSpPr>
        <xdr:cNvPr id="441" name="直線コネクタ 440">
          <a:extLst>
            <a:ext uri="{FF2B5EF4-FFF2-40B4-BE49-F238E27FC236}">
              <a16:creationId xmlns:a16="http://schemas.microsoft.com/office/drawing/2014/main" id="{27540098-D071-4591-ABE0-D3972A3A0734}"/>
            </a:ext>
          </a:extLst>
        </xdr:cNvPr>
        <xdr:cNvCxnSpPr/>
      </xdr:nvCxnSpPr>
      <xdr:spPr>
        <a:xfrm>
          <a:off x="12072620" y="612648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170180</xdr:rowOff>
    </xdr:from>
    <xdr:to>
      <xdr:col>67</xdr:col>
      <xdr:colOff>101600</xdr:colOff>
      <xdr:row>36</xdr:row>
      <xdr:rowOff>100330</xdr:rowOff>
    </xdr:to>
    <xdr:sp macro="" textlink="">
      <xdr:nvSpPr>
        <xdr:cNvPr id="442" name="楕円 441">
          <a:extLst>
            <a:ext uri="{FF2B5EF4-FFF2-40B4-BE49-F238E27FC236}">
              <a16:creationId xmlns:a16="http://schemas.microsoft.com/office/drawing/2014/main" id="{D5218436-EC18-40B3-8F1F-B5F0F50520C1}"/>
            </a:ext>
          </a:extLst>
        </xdr:cNvPr>
        <xdr:cNvSpPr/>
      </xdr:nvSpPr>
      <xdr:spPr>
        <a:xfrm>
          <a:off x="11231880" y="603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49530</xdr:rowOff>
    </xdr:from>
    <xdr:to>
      <xdr:col>71</xdr:col>
      <xdr:colOff>177800</xdr:colOff>
      <xdr:row>36</xdr:row>
      <xdr:rowOff>91440</xdr:rowOff>
    </xdr:to>
    <xdr:cxnSp macro="">
      <xdr:nvCxnSpPr>
        <xdr:cNvPr id="443" name="直線コネクタ 442">
          <a:extLst>
            <a:ext uri="{FF2B5EF4-FFF2-40B4-BE49-F238E27FC236}">
              <a16:creationId xmlns:a16="http://schemas.microsoft.com/office/drawing/2014/main" id="{4F6BFD76-DE7F-4A6E-A36D-A2196178F8C7}"/>
            </a:ext>
          </a:extLst>
        </xdr:cNvPr>
        <xdr:cNvCxnSpPr/>
      </xdr:nvCxnSpPr>
      <xdr:spPr>
        <a:xfrm>
          <a:off x="11282680" y="608457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0B89B2F-0CF5-4402-8781-605874D1924B}"/>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379E4736-53F2-424D-9C02-F3716A438BCC}"/>
            </a:ext>
          </a:extLst>
        </xdr:cNvPr>
        <xdr:cNvSpPr txBox="1"/>
      </xdr:nvSpPr>
      <xdr:spPr>
        <a:xfrm>
          <a:off x="126752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39465C0-EDCC-4C8F-8DCB-BD76EEDEE171}"/>
            </a:ext>
          </a:extLst>
        </xdr:cNvPr>
        <xdr:cNvSpPr txBox="1"/>
      </xdr:nvSpPr>
      <xdr:spPr>
        <a:xfrm>
          <a:off x="119005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A2D20FB-01CD-42C8-83D7-C11BDAE6329E}"/>
            </a:ext>
          </a:extLst>
        </xdr:cNvPr>
        <xdr:cNvSpPr txBox="1"/>
      </xdr:nvSpPr>
      <xdr:spPr>
        <a:xfrm>
          <a:off x="1110298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DCC1195-B461-46C3-BF62-DAAF7466F3FA}"/>
            </a:ext>
          </a:extLst>
        </xdr:cNvPr>
        <xdr:cNvSpPr txBox="1"/>
      </xdr:nvSpPr>
      <xdr:spPr>
        <a:xfrm>
          <a:off x="134372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C13CD0D-7C44-4224-BC28-D1C625A9B73B}"/>
            </a:ext>
          </a:extLst>
        </xdr:cNvPr>
        <xdr:cNvSpPr txBox="1"/>
      </xdr:nvSpPr>
      <xdr:spPr>
        <a:xfrm>
          <a:off x="126752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4BEC22E-A410-4EDB-97B6-4A6AA200A41C}"/>
            </a:ext>
          </a:extLst>
        </xdr:cNvPr>
        <xdr:cNvSpPr txBox="1"/>
      </xdr:nvSpPr>
      <xdr:spPr>
        <a:xfrm>
          <a:off x="119005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116857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234BD12-BA0F-4FA5-816F-15867CD7D181}"/>
            </a:ext>
          </a:extLst>
        </xdr:cNvPr>
        <xdr:cNvSpPr txBox="1"/>
      </xdr:nvSpPr>
      <xdr:spPr>
        <a:xfrm>
          <a:off x="1110298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4DDFC29-74A7-4031-870F-02D4FA6DFAE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B189703-5C57-4656-8F3A-BE8D40DC7D0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8636DAE-C078-4088-864D-0E5A34A5746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BA98C50-334B-4153-BEE6-D585C910393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D632F47-CB3C-4BFA-A0FC-01F45D131A2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1E4DA3B-72F2-4109-AC66-B751FCA9DBE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19C01BB-82B6-49CA-9AD2-314FDB5949C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13EEE20-0B07-4207-B240-C231EF93579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5828DC5-8056-422C-B6A4-88E8F7406A4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8ECD3AB-C25B-4BAC-B000-836E9A3A223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63837DF5-81CB-4F97-9E82-506A43386BE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664BA945-6283-4B08-BAC0-F5FEC24BA65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26B6BA39-DB34-48D8-A679-5D406E8E00D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11DAA41C-B0CE-47A7-A79A-3CEF92D34F71}"/>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5DBCDA7B-5D6E-4E11-9625-989DC781100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43D5FCDD-3187-44AD-82F1-F514CBB5B55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C7DB03FE-1D17-4D54-9B55-A69CD5728CD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6359B314-70B8-4EBC-B756-5FECB37EB2E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25FC2FE6-7B60-411C-97A4-A5E0405B7AA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993AC18E-E677-4666-AF2B-F55654885E3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1789E3A-2BF2-4E59-B64A-B3468906D03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1FA8A842-0A97-4CA9-948C-304C0AEBAD7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C5620B60-2466-4E92-A568-74CF3FF2A50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8BAEE038-F203-4CA8-B329-910537C91761}"/>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7C426D4-6ABC-4FA2-BB90-AB38F172ECB7}"/>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54649F1C-7598-4751-A816-FA58B7C97541}"/>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B456AA1-03E1-484D-8115-4716DA7F1F00}"/>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28507DDB-FE69-4988-BDA3-F87949C47FAF}"/>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ED2170D-937B-4F5F-B16C-8EF2FB09AA06}"/>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FAF51C2A-FAC8-4E86-A349-F1454E28792A}"/>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3918D42F-7580-4E4C-B118-E0025D439024}"/>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51332684-09EE-4EB5-8ACD-02ECBB88211A}"/>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6BAB9A6E-6D22-437F-A057-4AB7AD1A56E3}"/>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45B52AB3-AC3C-4AE4-BC7B-CA7058CAD9C5}"/>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C21CE62-3CAA-402C-BE25-C8417BEA29A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10DC446-115F-4435-8F4F-E8A1A2CC640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DD2B76-77B3-4E34-BC03-DF66D552C52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492CF3E-34ED-4072-BA9D-D6A9A7C12F6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9E2C0FD-71FE-49BA-8D28-71BF869C35D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55880</xdr:rowOff>
    </xdr:from>
    <xdr:to>
      <xdr:col>116</xdr:col>
      <xdr:colOff>114300</xdr:colOff>
      <xdr:row>41</xdr:row>
      <xdr:rowOff>157480</xdr:rowOff>
    </xdr:to>
    <xdr:sp macro="" textlink="">
      <xdr:nvSpPr>
        <xdr:cNvPr id="491" name="楕円 490">
          <a:extLst>
            <a:ext uri="{FF2B5EF4-FFF2-40B4-BE49-F238E27FC236}">
              <a16:creationId xmlns:a16="http://schemas.microsoft.com/office/drawing/2014/main" id="{85A6B624-28D0-438E-8127-F59813947147}"/>
            </a:ext>
          </a:extLst>
        </xdr:cNvPr>
        <xdr:cNvSpPr/>
      </xdr:nvSpPr>
      <xdr:spPr>
        <a:xfrm>
          <a:off x="1945894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142257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0E1B195-7515-423F-BC45-8542CBC0ED56}"/>
            </a:ext>
          </a:extLst>
        </xdr:cNvPr>
        <xdr:cNvSpPr txBox="1"/>
      </xdr:nvSpPr>
      <xdr:spPr>
        <a:xfrm>
          <a:off x="19547840" y="68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55880</xdr:rowOff>
    </xdr:from>
    <xdr:to>
      <xdr:col>112</xdr:col>
      <xdr:colOff>38100</xdr:colOff>
      <xdr:row>41</xdr:row>
      <xdr:rowOff>157480</xdr:rowOff>
    </xdr:to>
    <xdr:sp macro="" textlink="">
      <xdr:nvSpPr>
        <xdr:cNvPr id="493" name="楕円 492">
          <a:extLst>
            <a:ext uri="{FF2B5EF4-FFF2-40B4-BE49-F238E27FC236}">
              <a16:creationId xmlns:a16="http://schemas.microsoft.com/office/drawing/2014/main" id="{98A94F1E-B570-42DA-9079-D3CF10806CB5}"/>
            </a:ext>
          </a:extLst>
        </xdr:cNvPr>
        <xdr:cNvSpPr/>
      </xdr:nvSpPr>
      <xdr:spPr>
        <a:xfrm>
          <a:off x="18735040" y="6929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106680</xdr:rowOff>
    </xdr:from>
    <xdr:to>
      <xdr:col>116</xdr:col>
      <xdr:colOff>63500</xdr:colOff>
      <xdr:row>41</xdr:row>
      <xdr:rowOff>106680</xdr:rowOff>
    </xdr:to>
    <xdr:cxnSp macro="">
      <xdr:nvCxnSpPr>
        <xdr:cNvPr id="494" name="直線コネクタ 493">
          <a:extLst>
            <a:ext uri="{FF2B5EF4-FFF2-40B4-BE49-F238E27FC236}">
              <a16:creationId xmlns:a16="http://schemas.microsoft.com/office/drawing/2014/main" id="{5223F464-9030-4CB5-87F1-021CC2E75984}"/>
            </a:ext>
          </a:extLst>
        </xdr:cNvPr>
        <xdr:cNvCxnSpPr/>
      </xdr:nvCxnSpPr>
      <xdr:spPr>
        <a:xfrm>
          <a:off x="18778220" y="69799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55880</xdr:rowOff>
    </xdr:from>
    <xdr:to>
      <xdr:col>107</xdr:col>
      <xdr:colOff>101600</xdr:colOff>
      <xdr:row>41</xdr:row>
      <xdr:rowOff>157480</xdr:rowOff>
    </xdr:to>
    <xdr:sp macro="" textlink="">
      <xdr:nvSpPr>
        <xdr:cNvPr id="495" name="楕円 494">
          <a:extLst>
            <a:ext uri="{FF2B5EF4-FFF2-40B4-BE49-F238E27FC236}">
              <a16:creationId xmlns:a16="http://schemas.microsoft.com/office/drawing/2014/main" id="{A519AF42-EAFB-466F-9AB4-D82DA6416A4A}"/>
            </a:ext>
          </a:extLst>
        </xdr:cNvPr>
        <xdr:cNvSpPr/>
      </xdr:nvSpPr>
      <xdr:spPr>
        <a:xfrm>
          <a:off x="1793748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106680</xdr:rowOff>
    </xdr:from>
    <xdr:to>
      <xdr:col>111</xdr:col>
      <xdr:colOff>177800</xdr:colOff>
      <xdr:row>41</xdr:row>
      <xdr:rowOff>106680</xdr:rowOff>
    </xdr:to>
    <xdr:cxnSp macro="">
      <xdr:nvCxnSpPr>
        <xdr:cNvPr id="496" name="直線コネクタ 495">
          <a:extLst>
            <a:ext uri="{FF2B5EF4-FFF2-40B4-BE49-F238E27FC236}">
              <a16:creationId xmlns:a16="http://schemas.microsoft.com/office/drawing/2014/main" id="{357A4432-95A7-4A5D-A310-3D920582932E}"/>
            </a:ext>
          </a:extLst>
        </xdr:cNvPr>
        <xdr:cNvCxnSpPr/>
      </xdr:nvCxnSpPr>
      <xdr:spPr>
        <a:xfrm>
          <a:off x="17988280" y="69799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55880</xdr:rowOff>
    </xdr:from>
    <xdr:to>
      <xdr:col>102</xdr:col>
      <xdr:colOff>165100</xdr:colOff>
      <xdr:row>41</xdr:row>
      <xdr:rowOff>157480</xdr:rowOff>
    </xdr:to>
    <xdr:sp macro="" textlink="">
      <xdr:nvSpPr>
        <xdr:cNvPr id="497" name="楕円 496">
          <a:extLst>
            <a:ext uri="{FF2B5EF4-FFF2-40B4-BE49-F238E27FC236}">
              <a16:creationId xmlns:a16="http://schemas.microsoft.com/office/drawing/2014/main" id="{40865C29-E3C1-4936-A746-A8E5BE1D8DCF}"/>
            </a:ext>
          </a:extLst>
        </xdr:cNvPr>
        <xdr:cNvSpPr/>
      </xdr:nvSpPr>
      <xdr:spPr>
        <a:xfrm>
          <a:off x="1716278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106680</xdr:rowOff>
    </xdr:from>
    <xdr:to>
      <xdr:col>107</xdr:col>
      <xdr:colOff>50800</xdr:colOff>
      <xdr:row>41</xdr:row>
      <xdr:rowOff>106680</xdr:rowOff>
    </xdr:to>
    <xdr:cxnSp macro="">
      <xdr:nvCxnSpPr>
        <xdr:cNvPr id="498" name="直線コネクタ 497">
          <a:extLst>
            <a:ext uri="{FF2B5EF4-FFF2-40B4-BE49-F238E27FC236}">
              <a16:creationId xmlns:a16="http://schemas.microsoft.com/office/drawing/2014/main" id="{9B7C24BA-476D-4814-8532-8D9321B98786}"/>
            </a:ext>
          </a:extLst>
        </xdr:cNvPr>
        <xdr:cNvCxnSpPr/>
      </xdr:nvCxnSpPr>
      <xdr:spPr>
        <a:xfrm>
          <a:off x="17213580" y="69799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99" name="楕円 498">
          <a:extLst>
            <a:ext uri="{FF2B5EF4-FFF2-40B4-BE49-F238E27FC236}">
              <a16:creationId xmlns:a16="http://schemas.microsoft.com/office/drawing/2014/main" id="{216B4587-98C2-4100-BDA6-294A9FD4FED4}"/>
            </a:ext>
          </a:extLst>
        </xdr:cNvPr>
        <xdr:cNvSpPr/>
      </xdr:nvSpPr>
      <xdr:spPr>
        <a:xfrm>
          <a:off x="1638808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106680</xdr:rowOff>
    </xdr:to>
    <xdr:cxnSp macro="">
      <xdr:nvCxnSpPr>
        <xdr:cNvPr id="500" name="直線コネクタ 499">
          <a:extLst>
            <a:ext uri="{FF2B5EF4-FFF2-40B4-BE49-F238E27FC236}">
              <a16:creationId xmlns:a16="http://schemas.microsoft.com/office/drawing/2014/main" id="{98352BC3-8D1B-4EAF-A0F4-827A28673898}"/>
            </a:ext>
          </a:extLst>
        </xdr:cNvPr>
        <xdr:cNvCxnSpPr/>
      </xdr:nvCxnSpPr>
      <xdr:spPr>
        <a:xfrm>
          <a:off x="16431260" y="69761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00B7ED1-9A70-49E9-B68C-F421C2B43D93}"/>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32C024A3-5216-4BF8-8928-58F512AB91C4}"/>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511F0B66-20F1-4004-8EFB-D06EA245BFB3}"/>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D59C562-8F80-492A-93FD-E8AFC555D1ED}"/>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148607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8CEE0DC0-63C2-4F0C-9CD2-C11ADC0AA134}"/>
            </a:ext>
          </a:extLst>
        </xdr:cNvPr>
        <xdr:cNvSpPr txBox="1"/>
      </xdr:nvSpPr>
      <xdr:spPr>
        <a:xfrm>
          <a:off x="185611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201E04FA-1F85-4F56-972C-9937B75491D5}"/>
            </a:ext>
          </a:extLst>
        </xdr:cNvPr>
        <xdr:cNvSpPr txBox="1"/>
      </xdr:nvSpPr>
      <xdr:spPr>
        <a:xfrm>
          <a:off x="1777626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148607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B8C2B670-22E3-4375-AD6C-33C76133AD5D}"/>
            </a:ext>
          </a:extLst>
        </xdr:cNvPr>
        <xdr:cNvSpPr txBox="1"/>
      </xdr:nvSpPr>
      <xdr:spPr>
        <a:xfrm>
          <a:off x="1700156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A4EDA45-311A-4371-891C-12E9CEF60119}"/>
            </a:ext>
          </a:extLst>
        </xdr:cNvPr>
        <xdr:cNvSpPr txBox="1"/>
      </xdr:nvSpPr>
      <xdr:spPr>
        <a:xfrm>
          <a:off x="1622686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EE503CA-4C99-46B3-8FD3-666D1CF0D60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A752555A-66E1-41A6-B893-94F16F14ECD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796F2E8-C240-46F9-AD4E-C898664A31D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5D2209F-31B5-42C1-9D40-5E563C85392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70801BC-9B80-4CA6-9D99-6CE297C372B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77DF9A2-F7C0-485F-82B7-59D22F27C51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C84E461-740B-40CD-B58D-1A57154210C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19F5F76-A920-4024-941F-ED995CA5603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5DC78AEE-6DDC-4FFB-9806-CA16744DEE7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BE93B7A-B4E9-4187-8E13-14ABB0377DB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517A622-CE52-4A9F-B20E-F25F5FDD5B2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444358CF-BEA9-45DB-9AA1-44A7D117273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7883D2BA-D5FE-45E2-8103-6225B30BA46D}"/>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F97E1390-89C9-4DCB-BD6B-BA026E07ACF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9B365D4-3EDA-4C27-A0E3-11BAA9750815}"/>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ADA7BFBA-B133-4ADC-979B-67500959E4B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6041AC3-AFCD-41C7-916D-1EFE340A455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80E46850-732D-4CF8-BFD2-0244CB2B200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3C3A790D-FC84-4787-B253-F607A7BA272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3DC75A32-65F9-462A-8DBB-987AB63FCEF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FE3B4FFA-908C-4338-B716-1FDBD715BBF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0706ABD-2674-4F52-A4F5-80A392E844B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5B6B6462-E6BC-449A-9E71-AA63AC7D1DC1}"/>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18901549-E366-46CA-AC55-1E25D0F79C80}"/>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7B0BBAF3-96BB-4F92-AD68-8BFED66D2A3B}"/>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F85596D-F1B8-481A-9E17-747F0E763F79}"/>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A12F2FA8-9106-47B2-9834-DD0B2D9E3624}"/>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1C3842BE-03C5-459B-AF93-FCD976606F03}"/>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392F8CE0-4576-4E54-B0C5-ADEEA87F923C}"/>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B62F7473-CABE-4A7F-80A4-A7E1EC7E4DE1}"/>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8E557551-05C4-4D18-BBBC-7421373EA58C}"/>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48AE0162-5380-486D-93E0-7C85BF4350B0}"/>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F1538A3D-5491-4F2A-85F2-AACC6A3DD43B}"/>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0FEBF83-BCA1-49AC-A1BA-978DD63BD57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658040E-0475-4D14-8D23-F9ADEDB0A46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68E46C8-617D-41A7-B262-6ECFFF1A94F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02EE69-46AE-4441-BBD7-980126AEE58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DDD6854-4FC8-4A31-9C50-229954C6953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127508</xdr:rowOff>
    </xdr:from>
    <xdr:to>
      <xdr:col>85</xdr:col>
      <xdr:colOff>177800</xdr:colOff>
      <xdr:row>60</xdr:row>
      <xdr:rowOff>57658</xdr:rowOff>
    </xdr:to>
    <xdr:sp macro="" textlink="">
      <xdr:nvSpPr>
        <xdr:cNvPr id="547" name="楕円 546">
          <a:extLst>
            <a:ext uri="{FF2B5EF4-FFF2-40B4-BE49-F238E27FC236}">
              <a16:creationId xmlns:a16="http://schemas.microsoft.com/office/drawing/2014/main" id="{0D6160B6-1F3A-446A-8FE2-B45ACD483FDC}"/>
            </a:ext>
          </a:extLst>
        </xdr:cNvPr>
        <xdr:cNvSpPr/>
      </xdr:nvSpPr>
      <xdr:spPr>
        <a:xfrm>
          <a:off x="14325600" y="100182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105935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F0E9552-8A77-4207-9745-05440B20CAC1}"/>
            </a:ext>
          </a:extLst>
        </xdr:cNvPr>
        <xdr:cNvSpPr txBox="1"/>
      </xdr:nvSpPr>
      <xdr:spPr>
        <a:xfrm>
          <a:off x="14414500" y="999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549" name="楕円 548">
          <a:extLst>
            <a:ext uri="{FF2B5EF4-FFF2-40B4-BE49-F238E27FC236}">
              <a16:creationId xmlns:a16="http://schemas.microsoft.com/office/drawing/2014/main" id="{AC45059F-8EFD-4800-B462-B16BF104C96C}"/>
            </a:ext>
          </a:extLst>
        </xdr:cNvPr>
        <xdr:cNvSpPr/>
      </xdr:nvSpPr>
      <xdr:spPr>
        <a:xfrm>
          <a:off x="1357884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60</xdr:row>
      <xdr:rowOff>6858</xdr:rowOff>
    </xdr:to>
    <xdr:cxnSp macro="">
      <xdr:nvCxnSpPr>
        <xdr:cNvPr id="550" name="直線コネクタ 549">
          <a:extLst>
            <a:ext uri="{FF2B5EF4-FFF2-40B4-BE49-F238E27FC236}">
              <a16:creationId xmlns:a16="http://schemas.microsoft.com/office/drawing/2014/main" id="{F780DBE1-5B40-4800-B2E5-7ECECA880EA9}"/>
            </a:ext>
          </a:extLst>
        </xdr:cNvPr>
        <xdr:cNvCxnSpPr/>
      </xdr:nvCxnSpPr>
      <xdr:spPr>
        <a:xfrm>
          <a:off x="13629640" y="9986772"/>
          <a:ext cx="74676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51" name="楕円 550">
          <a:extLst>
            <a:ext uri="{FF2B5EF4-FFF2-40B4-BE49-F238E27FC236}">
              <a16:creationId xmlns:a16="http://schemas.microsoft.com/office/drawing/2014/main" id="{8506C15E-7454-40C1-B389-20A6DED77B37}"/>
            </a:ext>
          </a:extLst>
        </xdr:cNvPr>
        <xdr:cNvSpPr/>
      </xdr:nvSpPr>
      <xdr:spPr>
        <a:xfrm>
          <a:off x="1280414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59</xdr:row>
      <xdr:rowOff>98298</xdr:rowOff>
    </xdr:to>
    <xdr:cxnSp macro="">
      <xdr:nvCxnSpPr>
        <xdr:cNvPr id="552" name="直線コネクタ 551">
          <a:extLst>
            <a:ext uri="{FF2B5EF4-FFF2-40B4-BE49-F238E27FC236}">
              <a16:creationId xmlns:a16="http://schemas.microsoft.com/office/drawing/2014/main" id="{7CBCBBE4-EE53-4DBD-9E06-2C965E1FEA25}"/>
            </a:ext>
          </a:extLst>
        </xdr:cNvPr>
        <xdr:cNvCxnSpPr/>
      </xdr:nvCxnSpPr>
      <xdr:spPr>
        <a:xfrm flipV="1">
          <a:off x="12854940" y="99867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47498</xdr:rowOff>
    </xdr:from>
    <xdr:to>
      <xdr:col>72</xdr:col>
      <xdr:colOff>38100</xdr:colOff>
      <xdr:row>59</xdr:row>
      <xdr:rowOff>149098</xdr:rowOff>
    </xdr:to>
    <xdr:sp macro="" textlink="">
      <xdr:nvSpPr>
        <xdr:cNvPr id="553" name="楕円 552">
          <a:extLst>
            <a:ext uri="{FF2B5EF4-FFF2-40B4-BE49-F238E27FC236}">
              <a16:creationId xmlns:a16="http://schemas.microsoft.com/office/drawing/2014/main" id="{A6F2FD3C-60BE-41B5-84A9-65A27C66AED0}"/>
            </a:ext>
          </a:extLst>
        </xdr:cNvPr>
        <xdr:cNvSpPr/>
      </xdr:nvSpPr>
      <xdr:spPr>
        <a:xfrm>
          <a:off x="12029440" y="9938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98298</xdr:rowOff>
    </xdr:from>
    <xdr:to>
      <xdr:col>76</xdr:col>
      <xdr:colOff>114300</xdr:colOff>
      <xdr:row>59</xdr:row>
      <xdr:rowOff>98298</xdr:rowOff>
    </xdr:to>
    <xdr:cxnSp macro="">
      <xdr:nvCxnSpPr>
        <xdr:cNvPr id="554" name="直線コネクタ 553">
          <a:extLst>
            <a:ext uri="{FF2B5EF4-FFF2-40B4-BE49-F238E27FC236}">
              <a16:creationId xmlns:a16="http://schemas.microsoft.com/office/drawing/2014/main" id="{732D0F6E-6282-4A6A-8CA1-93DB883182D1}"/>
            </a:ext>
          </a:extLst>
        </xdr:cNvPr>
        <xdr:cNvCxnSpPr/>
      </xdr:nvCxnSpPr>
      <xdr:spPr>
        <a:xfrm>
          <a:off x="12072620" y="99890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xdr:rowOff>
    </xdr:from>
    <xdr:to>
      <xdr:col>67</xdr:col>
      <xdr:colOff>101600</xdr:colOff>
      <xdr:row>59</xdr:row>
      <xdr:rowOff>105664</xdr:rowOff>
    </xdr:to>
    <xdr:sp macro="" textlink="">
      <xdr:nvSpPr>
        <xdr:cNvPr id="555" name="楕円 554">
          <a:extLst>
            <a:ext uri="{FF2B5EF4-FFF2-40B4-BE49-F238E27FC236}">
              <a16:creationId xmlns:a16="http://schemas.microsoft.com/office/drawing/2014/main" id="{4FDCD146-6B73-431D-83FE-5FE2B277EF96}"/>
            </a:ext>
          </a:extLst>
        </xdr:cNvPr>
        <xdr:cNvSpPr/>
      </xdr:nvSpPr>
      <xdr:spPr>
        <a:xfrm>
          <a:off x="1123188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54864</xdr:rowOff>
    </xdr:from>
    <xdr:to>
      <xdr:col>71</xdr:col>
      <xdr:colOff>177800</xdr:colOff>
      <xdr:row>59</xdr:row>
      <xdr:rowOff>98298</xdr:rowOff>
    </xdr:to>
    <xdr:cxnSp macro="">
      <xdr:nvCxnSpPr>
        <xdr:cNvPr id="556" name="直線コネクタ 555">
          <a:extLst>
            <a:ext uri="{FF2B5EF4-FFF2-40B4-BE49-F238E27FC236}">
              <a16:creationId xmlns:a16="http://schemas.microsoft.com/office/drawing/2014/main" id="{DF527ABB-6EA4-48F0-AC20-2751E75895A6}"/>
            </a:ext>
          </a:extLst>
        </xdr:cNvPr>
        <xdr:cNvCxnSpPr/>
      </xdr:nvCxnSpPr>
      <xdr:spPr>
        <a:xfrm>
          <a:off x="11282680" y="9945624"/>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8F08AB88-5CDF-47A5-A09B-F73FB3425FC4}"/>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7FE248EC-20DA-4E6E-9ECA-E7CF1E1792C7}"/>
            </a:ext>
          </a:extLst>
        </xdr:cNvPr>
        <xdr:cNvSpPr txBox="1"/>
      </xdr:nvSpPr>
      <xdr:spPr>
        <a:xfrm>
          <a:off x="126752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D1445ABD-7827-4EBB-876E-E1A9CA870920}"/>
            </a:ext>
          </a:extLst>
        </xdr:cNvPr>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14D89325-F31C-4D4B-BAC5-B86658056D6D}"/>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561" name="n_1mainValue【学校施設】&#10;有形固定資産減価償却率">
          <a:extLst>
            <a:ext uri="{FF2B5EF4-FFF2-40B4-BE49-F238E27FC236}">
              <a16:creationId xmlns:a16="http://schemas.microsoft.com/office/drawing/2014/main" id="{BC812C48-766D-4B28-9650-2AF2412131AB}"/>
            </a:ext>
          </a:extLst>
        </xdr:cNvPr>
        <xdr:cNvSpPr txBox="1"/>
      </xdr:nvSpPr>
      <xdr:spPr>
        <a:xfrm>
          <a:off x="13437244"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62" name="n_2mainValue【学校施設】&#10;有形固定資産減価償却率">
          <a:extLst>
            <a:ext uri="{FF2B5EF4-FFF2-40B4-BE49-F238E27FC236}">
              <a16:creationId xmlns:a16="http://schemas.microsoft.com/office/drawing/2014/main" id="{16A7B043-8201-4032-BF2B-E46F476AC6E5}"/>
            </a:ext>
          </a:extLst>
        </xdr:cNvPr>
        <xdr:cNvSpPr txBox="1"/>
      </xdr:nvSpPr>
      <xdr:spPr>
        <a:xfrm>
          <a:off x="1267524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140225</xdr:rowOff>
    </xdr:from>
    <xdr:ext cx="405111" cy="259045"/>
    <xdr:sp macro="" textlink="">
      <xdr:nvSpPr>
        <xdr:cNvPr id="563" name="n_3mainValue【学校施設】&#10;有形固定資産減価償却率">
          <a:extLst>
            <a:ext uri="{FF2B5EF4-FFF2-40B4-BE49-F238E27FC236}">
              <a16:creationId xmlns:a16="http://schemas.microsoft.com/office/drawing/2014/main" id="{35BDE412-0338-4A63-AA60-E7D0733663E6}"/>
            </a:ext>
          </a:extLst>
        </xdr:cNvPr>
        <xdr:cNvSpPr txBox="1"/>
      </xdr:nvSpPr>
      <xdr:spPr>
        <a:xfrm>
          <a:off x="1190054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96791</xdr:rowOff>
    </xdr:from>
    <xdr:ext cx="405111" cy="259045"/>
    <xdr:sp macro="" textlink="">
      <xdr:nvSpPr>
        <xdr:cNvPr id="564" name="n_4mainValue【学校施設】&#10;有形固定資産減価償却率">
          <a:extLst>
            <a:ext uri="{FF2B5EF4-FFF2-40B4-BE49-F238E27FC236}">
              <a16:creationId xmlns:a16="http://schemas.microsoft.com/office/drawing/2014/main" id="{2BB383AB-AC86-4D8E-A06A-B3C51A7A1920}"/>
            </a:ext>
          </a:extLst>
        </xdr:cNvPr>
        <xdr:cNvSpPr txBox="1"/>
      </xdr:nvSpPr>
      <xdr:spPr>
        <a:xfrm>
          <a:off x="11102984" y="998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DC8FDD8-95F2-4ABD-9A56-10728A4CC11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6DBAAC2F-FDF0-453F-9760-5D3A7DB968B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2868697-327B-426F-A22A-F5BD428D626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20545B1-AF71-4197-8C30-8C743032807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C72A697-BCED-4D47-860A-2BCEC268F1B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662A4F7-4587-4283-AFBE-B6ACEDFB2F0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4A57379-130A-46E8-89ED-47A75F2F53E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47A2358-8969-4054-9587-DFB11BE9C4D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EE394A2F-C8F4-405B-9C3C-EC86FB962E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25F1020-B474-4309-9007-7C22E457531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4AD52B9F-C5E3-44E5-AEBE-57B6B6ED59A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A89B42F3-13CC-47EF-974C-B4DF3225B31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72BF89CE-B1DB-4F3D-8AAD-17E7A8492D5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684E1497-A296-41BC-ACC6-DA365AD7385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9F2BB0C4-F089-4A30-BD69-93A3BCA10D0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3994AB56-C9FB-48EF-918C-9D7C77F6F60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EB0F02BD-8A4F-4EE9-B011-7585CFFBD26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7DA887A-B6AC-460A-A69E-B1347738095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16F6FABA-6831-4E18-AB08-1D7E795835C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DF43F5BA-4470-4A2B-807B-32ECA717751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84BE13F-321E-496A-A898-752AAD691FD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404636B6-F848-4AFA-9E73-FA3FA345D31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BA1F4BB-B923-4D7E-8F8F-B2ADFF9F568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1FAB604-7FF6-4353-8130-1A3D39D34213}"/>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D23FF53-D745-497D-BA15-0AAD3AB2E81D}"/>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CCE17D78-7BEF-48FA-89F1-A9C3F6366752}"/>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54DDCA2A-BB9C-497F-8D6D-CEC345BC3417}"/>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EBA53D42-568A-46DD-90F1-12A1E6E36CE3}"/>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A4DCA26A-181C-4E4C-94EB-C35AB7602B5F}"/>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C8EFFBD9-D27A-4DF5-9ACA-C7B241DC87A1}"/>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64CB7131-DA8B-4B63-87D6-B4DD42A4A234}"/>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52AF7657-8444-402B-A458-305162B472C3}"/>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4A8F0238-9EAA-487C-B538-BC1809F208E9}"/>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E3AAD69-89BE-4CEA-B81E-B539E8F11F82}"/>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2B917E3-059A-480D-A79E-AA31A368F4C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5E477E4-119B-4505-928E-E2F89B846AE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ECAEA23-44DA-46E2-873B-DFD279046B1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78D2CE7-714C-45B8-8C75-2471B91C9B5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5D01D3D-3CBE-471B-BAEF-630508F6154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139319</xdr:rowOff>
    </xdr:from>
    <xdr:to>
      <xdr:col>116</xdr:col>
      <xdr:colOff>114300</xdr:colOff>
      <xdr:row>63</xdr:row>
      <xdr:rowOff>69469</xdr:rowOff>
    </xdr:to>
    <xdr:sp macro="" textlink="">
      <xdr:nvSpPr>
        <xdr:cNvPr id="604" name="楕円 603">
          <a:extLst>
            <a:ext uri="{FF2B5EF4-FFF2-40B4-BE49-F238E27FC236}">
              <a16:creationId xmlns:a16="http://schemas.microsoft.com/office/drawing/2014/main" id="{3943C4BE-12B5-4CA0-A522-B87B65DFBD81}"/>
            </a:ext>
          </a:extLst>
        </xdr:cNvPr>
        <xdr:cNvSpPr/>
      </xdr:nvSpPr>
      <xdr:spPr>
        <a:xfrm>
          <a:off x="19458940" y="1053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1BD78405-C437-4F04-B707-52A8870F7047}"/>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139319</xdr:rowOff>
    </xdr:from>
    <xdr:to>
      <xdr:col>112</xdr:col>
      <xdr:colOff>38100</xdr:colOff>
      <xdr:row>63</xdr:row>
      <xdr:rowOff>69469</xdr:rowOff>
    </xdr:to>
    <xdr:sp macro="" textlink="">
      <xdr:nvSpPr>
        <xdr:cNvPr id="606" name="楕円 605">
          <a:extLst>
            <a:ext uri="{FF2B5EF4-FFF2-40B4-BE49-F238E27FC236}">
              <a16:creationId xmlns:a16="http://schemas.microsoft.com/office/drawing/2014/main" id="{0E319138-7E12-4725-9179-D24DF001AC9E}"/>
            </a:ext>
          </a:extLst>
        </xdr:cNvPr>
        <xdr:cNvSpPr/>
      </xdr:nvSpPr>
      <xdr:spPr>
        <a:xfrm>
          <a:off x="18735040" y="10532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18669</xdr:rowOff>
    </xdr:from>
    <xdr:to>
      <xdr:col>116</xdr:col>
      <xdr:colOff>63500</xdr:colOff>
      <xdr:row>63</xdr:row>
      <xdr:rowOff>18669</xdr:rowOff>
    </xdr:to>
    <xdr:cxnSp macro="">
      <xdr:nvCxnSpPr>
        <xdr:cNvPr id="607" name="直線コネクタ 606">
          <a:extLst>
            <a:ext uri="{FF2B5EF4-FFF2-40B4-BE49-F238E27FC236}">
              <a16:creationId xmlns:a16="http://schemas.microsoft.com/office/drawing/2014/main" id="{B72E5619-7556-40B2-9EE4-41B2268F1DF8}"/>
            </a:ext>
          </a:extLst>
        </xdr:cNvPr>
        <xdr:cNvCxnSpPr/>
      </xdr:nvCxnSpPr>
      <xdr:spPr>
        <a:xfrm>
          <a:off x="18778220" y="105799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136843</xdr:rowOff>
    </xdr:from>
    <xdr:to>
      <xdr:col>107</xdr:col>
      <xdr:colOff>101600</xdr:colOff>
      <xdr:row>63</xdr:row>
      <xdr:rowOff>66993</xdr:rowOff>
    </xdr:to>
    <xdr:sp macro="" textlink="">
      <xdr:nvSpPr>
        <xdr:cNvPr id="608" name="楕円 607">
          <a:extLst>
            <a:ext uri="{FF2B5EF4-FFF2-40B4-BE49-F238E27FC236}">
              <a16:creationId xmlns:a16="http://schemas.microsoft.com/office/drawing/2014/main" id="{9CD63C01-33C1-437C-B2A1-4F3C587D030E}"/>
            </a:ext>
          </a:extLst>
        </xdr:cNvPr>
        <xdr:cNvSpPr/>
      </xdr:nvSpPr>
      <xdr:spPr>
        <a:xfrm>
          <a:off x="17937480" y="10530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16193</xdr:rowOff>
    </xdr:from>
    <xdr:to>
      <xdr:col>111</xdr:col>
      <xdr:colOff>177800</xdr:colOff>
      <xdr:row>63</xdr:row>
      <xdr:rowOff>18669</xdr:rowOff>
    </xdr:to>
    <xdr:cxnSp macro="">
      <xdr:nvCxnSpPr>
        <xdr:cNvPr id="609" name="直線コネクタ 608">
          <a:extLst>
            <a:ext uri="{FF2B5EF4-FFF2-40B4-BE49-F238E27FC236}">
              <a16:creationId xmlns:a16="http://schemas.microsoft.com/office/drawing/2014/main" id="{95E8E79B-5269-4A06-8F55-92C5D080698B}"/>
            </a:ext>
          </a:extLst>
        </xdr:cNvPr>
        <xdr:cNvCxnSpPr/>
      </xdr:nvCxnSpPr>
      <xdr:spPr>
        <a:xfrm>
          <a:off x="17988280" y="10577513"/>
          <a:ext cx="78994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135319</xdr:rowOff>
    </xdr:from>
    <xdr:to>
      <xdr:col>102</xdr:col>
      <xdr:colOff>165100</xdr:colOff>
      <xdr:row>63</xdr:row>
      <xdr:rowOff>65469</xdr:rowOff>
    </xdr:to>
    <xdr:sp macro="" textlink="">
      <xdr:nvSpPr>
        <xdr:cNvPr id="610" name="楕円 609">
          <a:extLst>
            <a:ext uri="{FF2B5EF4-FFF2-40B4-BE49-F238E27FC236}">
              <a16:creationId xmlns:a16="http://schemas.microsoft.com/office/drawing/2014/main" id="{AFCE4ECF-31A5-4664-8C21-E7149FB342E5}"/>
            </a:ext>
          </a:extLst>
        </xdr:cNvPr>
        <xdr:cNvSpPr/>
      </xdr:nvSpPr>
      <xdr:spPr>
        <a:xfrm>
          <a:off x="17162780" y="10528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14669</xdr:rowOff>
    </xdr:from>
    <xdr:to>
      <xdr:col>107</xdr:col>
      <xdr:colOff>50800</xdr:colOff>
      <xdr:row>63</xdr:row>
      <xdr:rowOff>16193</xdr:rowOff>
    </xdr:to>
    <xdr:cxnSp macro="">
      <xdr:nvCxnSpPr>
        <xdr:cNvPr id="611" name="直線コネクタ 610">
          <a:extLst>
            <a:ext uri="{FF2B5EF4-FFF2-40B4-BE49-F238E27FC236}">
              <a16:creationId xmlns:a16="http://schemas.microsoft.com/office/drawing/2014/main" id="{521D04FB-1796-46CF-A193-4882BB93791E}"/>
            </a:ext>
          </a:extLst>
        </xdr:cNvPr>
        <xdr:cNvCxnSpPr/>
      </xdr:nvCxnSpPr>
      <xdr:spPr>
        <a:xfrm>
          <a:off x="17213580" y="10575989"/>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133223</xdr:rowOff>
    </xdr:from>
    <xdr:to>
      <xdr:col>98</xdr:col>
      <xdr:colOff>38100</xdr:colOff>
      <xdr:row>63</xdr:row>
      <xdr:rowOff>63373</xdr:rowOff>
    </xdr:to>
    <xdr:sp macro="" textlink="">
      <xdr:nvSpPr>
        <xdr:cNvPr id="612" name="楕円 611">
          <a:extLst>
            <a:ext uri="{FF2B5EF4-FFF2-40B4-BE49-F238E27FC236}">
              <a16:creationId xmlns:a16="http://schemas.microsoft.com/office/drawing/2014/main" id="{A4675256-EBF3-49D5-BFFA-171D29F5D6FC}"/>
            </a:ext>
          </a:extLst>
        </xdr:cNvPr>
        <xdr:cNvSpPr/>
      </xdr:nvSpPr>
      <xdr:spPr>
        <a:xfrm>
          <a:off x="16388080" y="1052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xdr:rowOff>
    </xdr:from>
    <xdr:to>
      <xdr:col>102</xdr:col>
      <xdr:colOff>114300</xdr:colOff>
      <xdr:row>63</xdr:row>
      <xdr:rowOff>14669</xdr:rowOff>
    </xdr:to>
    <xdr:cxnSp macro="">
      <xdr:nvCxnSpPr>
        <xdr:cNvPr id="613" name="直線コネクタ 612">
          <a:extLst>
            <a:ext uri="{FF2B5EF4-FFF2-40B4-BE49-F238E27FC236}">
              <a16:creationId xmlns:a16="http://schemas.microsoft.com/office/drawing/2014/main" id="{2AC44F21-1D30-4C2C-A5AF-1EDD724668B1}"/>
            </a:ext>
          </a:extLst>
        </xdr:cNvPr>
        <xdr:cNvCxnSpPr/>
      </xdr:nvCxnSpPr>
      <xdr:spPr>
        <a:xfrm>
          <a:off x="16431260" y="10573893"/>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8E4A0482-F91F-412D-A8B6-863072259458}"/>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E1E82277-9E3D-4181-8370-2B261139BCEB}"/>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C1BCBFC3-793D-43E9-BC02-BBBD92F29698}"/>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AD6A9D08-0AD5-487A-AA97-F6B0B4AB4BC6}"/>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60596</xdr:rowOff>
    </xdr:from>
    <xdr:ext cx="469744" cy="259045"/>
    <xdr:sp macro="" textlink="">
      <xdr:nvSpPr>
        <xdr:cNvPr id="618" name="n_1mainValue【学校施設】&#10;一人当たり面積">
          <a:extLst>
            <a:ext uri="{FF2B5EF4-FFF2-40B4-BE49-F238E27FC236}">
              <a16:creationId xmlns:a16="http://schemas.microsoft.com/office/drawing/2014/main" id="{E34C2B4D-7EAA-4E5F-B089-E26C512D4FE0}"/>
            </a:ext>
          </a:extLst>
        </xdr:cNvPr>
        <xdr:cNvSpPr txBox="1"/>
      </xdr:nvSpPr>
      <xdr:spPr>
        <a:xfrm>
          <a:off x="18561127" y="1062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58120</xdr:rowOff>
    </xdr:from>
    <xdr:ext cx="469744" cy="259045"/>
    <xdr:sp macro="" textlink="">
      <xdr:nvSpPr>
        <xdr:cNvPr id="619" name="n_2mainValue【学校施設】&#10;一人当たり面積">
          <a:extLst>
            <a:ext uri="{FF2B5EF4-FFF2-40B4-BE49-F238E27FC236}">
              <a16:creationId xmlns:a16="http://schemas.microsoft.com/office/drawing/2014/main" id="{DE871923-7310-4622-A252-8644F1F2AAF1}"/>
            </a:ext>
          </a:extLst>
        </xdr:cNvPr>
        <xdr:cNvSpPr txBox="1"/>
      </xdr:nvSpPr>
      <xdr:spPr>
        <a:xfrm>
          <a:off x="17776267" y="106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56596</xdr:rowOff>
    </xdr:from>
    <xdr:ext cx="469744" cy="259045"/>
    <xdr:sp macro="" textlink="">
      <xdr:nvSpPr>
        <xdr:cNvPr id="620" name="n_3mainValue【学校施設】&#10;一人当たり面積">
          <a:extLst>
            <a:ext uri="{FF2B5EF4-FFF2-40B4-BE49-F238E27FC236}">
              <a16:creationId xmlns:a16="http://schemas.microsoft.com/office/drawing/2014/main" id="{CE87FD5F-E2CA-47B3-88F7-15A996C3C733}"/>
            </a:ext>
          </a:extLst>
        </xdr:cNvPr>
        <xdr:cNvSpPr txBox="1"/>
      </xdr:nvSpPr>
      <xdr:spPr>
        <a:xfrm>
          <a:off x="17001567" y="1061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54500</xdr:rowOff>
    </xdr:from>
    <xdr:ext cx="469744" cy="259045"/>
    <xdr:sp macro="" textlink="">
      <xdr:nvSpPr>
        <xdr:cNvPr id="621" name="n_4mainValue【学校施設】&#10;一人当たり面積">
          <a:extLst>
            <a:ext uri="{FF2B5EF4-FFF2-40B4-BE49-F238E27FC236}">
              <a16:creationId xmlns:a16="http://schemas.microsoft.com/office/drawing/2014/main" id="{03F388E9-7D2B-496E-A3AC-99763F7F4813}"/>
            </a:ext>
          </a:extLst>
        </xdr:cNvPr>
        <xdr:cNvSpPr txBox="1"/>
      </xdr:nvSpPr>
      <xdr:spPr>
        <a:xfrm>
          <a:off x="1622686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D182E1A-5806-42AE-842A-727094D8B92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35AD162-4229-401D-BCBD-220C3CA9D5A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4C3223F-E48F-4C75-AF85-DA77B5F233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F552263-268E-4298-84B3-A1F3666B6FD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64C6271-20AA-4AEE-AA06-853CFEAC3F5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9AF9BE7-36DD-4C90-9988-BFFCD6BCC0C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E9F7B28-8ABB-49F6-BD0C-6FA125474D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8E34477-D41E-4909-9334-28E7C19E71D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293B259-1BFC-4491-9B8F-4A9D19DA0C4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2DE1944-AA5D-4B6B-A7B9-89AE9DB1309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854B65A-FCAE-48E9-A72B-2C3423CC65B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DF8CD99-66F1-4918-827E-A222B7A125B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95E4701-E181-4CC3-B8B2-A29C3AE964F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E5E7E03-9963-4E67-9252-33D745121FF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85388060-D623-4DF9-B007-2D736624F4B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E1CA155B-7EA4-4FFE-8DEE-C139F3FCC74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3E903FC7-E4E0-4B70-9869-F2FCF43CF8F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67D1AAB2-95D5-45C8-A804-1A7C368CB83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77A5DFC1-E0F1-46C1-B2BD-6760229E70D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3662BBC-6E8E-4736-B02F-AD2F9FB3444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8FA50C59-D5CA-4401-9534-76A18F7BB63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FD1B8AE4-0874-4AD6-9139-ABB4D4FFFB2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46B3F59C-0075-4A0A-AEC0-18FD9464543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3E7CCDB-F69A-4D6D-8AD3-979F584C5B4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5FD21AB-E441-4909-AA53-5635EFE1C68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B33A93D7-544D-4312-98BF-3D5D1E9C91ED}"/>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EC90C8F9-9103-4355-AF6A-B758C1FE15B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C2A64878-EFC1-46E0-BFF0-68EE6EBFB58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5120B88F-2EF0-408D-B9A2-1A3DE64059E3}"/>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B4AEAF92-6DE8-4FBC-915B-466BEBE13169}"/>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24EFFA60-B780-4464-AB69-42AE446C0A37}"/>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549D745-3DEB-4328-A5DE-63FC4347D2DD}"/>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3E5649F6-F710-4C27-99D2-441D33AEB1B0}"/>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3C983AEF-D995-4512-A998-6DD59B24BDC3}"/>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4B4DF06F-7888-4BDC-8860-A1F8D37589AD}"/>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4F2C8894-9636-4ADF-AFC4-7A49D489CDAE}"/>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7971093-D9E4-47FC-84BA-9F6ABB6AF0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8EF3141-BB42-4CDD-B4A8-541DB0715E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BD8FF6F-99CD-492E-B917-9A57762ADCD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E9E62E7-C217-406B-964F-9476E9949FB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CDECDB-8271-4E63-B8F7-3D64AE3111A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663" name="楕円 662">
          <a:extLst>
            <a:ext uri="{FF2B5EF4-FFF2-40B4-BE49-F238E27FC236}">
              <a16:creationId xmlns:a16="http://schemas.microsoft.com/office/drawing/2014/main" id="{54C44FFD-20E7-4E88-8ECD-4905539C7A49}"/>
            </a:ext>
          </a:extLst>
        </xdr:cNvPr>
        <xdr:cNvSpPr/>
      </xdr:nvSpPr>
      <xdr:spPr>
        <a:xfrm>
          <a:off x="14325600" y="137941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26143</xdr:rowOff>
    </xdr:from>
    <xdr:ext cx="405111" cy="259045"/>
    <xdr:sp macro="" textlink="">
      <xdr:nvSpPr>
        <xdr:cNvPr id="664" name="【児童館】&#10;有形固定資産減価償却率該当値テキスト">
          <a:extLst>
            <a:ext uri="{FF2B5EF4-FFF2-40B4-BE49-F238E27FC236}">
              <a16:creationId xmlns:a16="http://schemas.microsoft.com/office/drawing/2014/main" id="{926E0D25-C004-4CDD-9E1D-BE4FF39A0356}"/>
            </a:ext>
          </a:extLst>
        </xdr:cNvPr>
        <xdr:cNvSpPr txBox="1"/>
      </xdr:nvSpPr>
      <xdr:spPr>
        <a:xfrm>
          <a:off x="14414500" y="137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665" name="楕円 664">
          <a:extLst>
            <a:ext uri="{FF2B5EF4-FFF2-40B4-BE49-F238E27FC236}">
              <a16:creationId xmlns:a16="http://schemas.microsoft.com/office/drawing/2014/main" id="{C50759D6-6AAD-4B27-A939-6DA2F1CC1B64}"/>
            </a:ext>
          </a:extLst>
        </xdr:cNvPr>
        <xdr:cNvSpPr/>
      </xdr:nvSpPr>
      <xdr:spPr>
        <a:xfrm>
          <a:off x="13578840" y="137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98516</xdr:rowOff>
    </xdr:to>
    <xdr:cxnSp macro="">
      <xdr:nvCxnSpPr>
        <xdr:cNvPr id="666" name="直線コネクタ 665">
          <a:extLst>
            <a:ext uri="{FF2B5EF4-FFF2-40B4-BE49-F238E27FC236}">
              <a16:creationId xmlns:a16="http://schemas.microsoft.com/office/drawing/2014/main" id="{0F587D55-D90A-4748-AEC8-A5A09EC713F4}"/>
            </a:ext>
          </a:extLst>
        </xdr:cNvPr>
        <xdr:cNvCxnSpPr/>
      </xdr:nvCxnSpPr>
      <xdr:spPr>
        <a:xfrm>
          <a:off x="13629640" y="13800909"/>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140788</xdr:rowOff>
    </xdr:from>
    <xdr:to>
      <xdr:col>76</xdr:col>
      <xdr:colOff>165100</xdr:colOff>
      <xdr:row>82</xdr:row>
      <xdr:rowOff>70938</xdr:rowOff>
    </xdr:to>
    <xdr:sp macro="" textlink="">
      <xdr:nvSpPr>
        <xdr:cNvPr id="667" name="楕円 666">
          <a:extLst>
            <a:ext uri="{FF2B5EF4-FFF2-40B4-BE49-F238E27FC236}">
              <a16:creationId xmlns:a16="http://schemas.microsoft.com/office/drawing/2014/main" id="{E7C16C27-299C-4FA8-BA02-1C2E0B8534C6}"/>
            </a:ext>
          </a:extLst>
        </xdr:cNvPr>
        <xdr:cNvSpPr/>
      </xdr:nvSpPr>
      <xdr:spPr>
        <a:xfrm>
          <a:off x="12804140" y="13719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54429</xdr:rowOff>
    </xdr:to>
    <xdr:cxnSp macro="">
      <xdr:nvCxnSpPr>
        <xdr:cNvPr id="668" name="直線コネクタ 667">
          <a:extLst>
            <a:ext uri="{FF2B5EF4-FFF2-40B4-BE49-F238E27FC236}">
              <a16:creationId xmlns:a16="http://schemas.microsoft.com/office/drawing/2014/main" id="{BABD2A1E-BAD7-482E-B46B-FBD7100F9F22}"/>
            </a:ext>
          </a:extLst>
        </xdr:cNvPr>
        <xdr:cNvCxnSpPr/>
      </xdr:nvCxnSpPr>
      <xdr:spPr>
        <a:xfrm>
          <a:off x="12854940" y="1376661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69" name="楕円 668">
          <a:extLst>
            <a:ext uri="{FF2B5EF4-FFF2-40B4-BE49-F238E27FC236}">
              <a16:creationId xmlns:a16="http://schemas.microsoft.com/office/drawing/2014/main" id="{F40AAFEE-3A08-4841-82A3-0E29AAD314C2}"/>
            </a:ext>
          </a:extLst>
        </xdr:cNvPr>
        <xdr:cNvSpPr/>
      </xdr:nvSpPr>
      <xdr:spPr>
        <a:xfrm>
          <a:off x="12029440" y="13693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82</xdr:row>
      <xdr:rowOff>20138</xdr:rowOff>
    </xdr:to>
    <xdr:cxnSp macro="">
      <xdr:nvCxnSpPr>
        <xdr:cNvPr id="670" name="直線コネクタ 669">
          <a:extLst>
            <a:ext uri="{FF2B5EF4-FFF2-40B4-BE49-F238E27FC236}">
              <a16:creationId xmlns:a16="http://schemas.microsoft.com/office/drawing/2014/main" id="{C58DC3C6-D16F-48FE-B40A-156F8EB8114D}"/>
            </a:ext>
          </a:extLst>
        </xdr:cNvPr>
        <xdr:cNvCxnSpPr/>
      </xdr:nvCxnSpPr>
      <xdr:spPr>
        <a:xfrm>
          <a:off x="12072620" y="13744303"/>
          <a:ext cx="7823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671" name="楕円 670">
          <a:extLst>
            <a:ext uri="{FF2B5EF4-FFF2-40B4-BE49-F238E27FC236}">
              <a16:creationId xmlns:a16="http://schemas.microsoft.com/office/drawing/2014/main" id="{1762C715-2282-4BEC-91C6-E62FD2CBF176}"/>
            </a:ext>
          </a:extLst>
        </xdr:cNvPr>
        <xdr:cNvSpPr/>
      </xdr:nvSpPr>
      <xdr:spPr>
        <a:xfrm>
          <a:off x="1123188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81</xdr:row>
      <xdr:rowOff>165463</xdr:rowOff>
    </xdr:to>
    <xdr:cxnSp macro="">
      <xdr:nvCxnSpPr>
        <xdr:cNvPr id="672" name="直線コネクタ 671">
          <a:extLst>
            <a:ext uri="{FF2B5EF4-FFF2-40B4-BE49-F238E27FC236}">
              <a16:creationId xmlns:a16="http://schemas.microsoft.com/office/drawing/2014/main" id="{F120F688-3DAD-4721-BCD1-CE7CC4B990BB}"/>
            </a:ext>
          </a:extLst>
        </xdr:cNvPr>
        <xdr:cNvCxnSpPr/>
      </xdr:nvCxnSpPr>
      <xdr:spPr>
        <a:xfrm>
          <a:off x="11282680" y="13708379"/>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7B90E2B8-F26B-4393-9618-97CEE073C4DD}"/>
            </a:ext>
          </a:extLst>
        </xdr:cNvPr>
        <xdr:cNvSpPr txBox="1"/>
      </xdr:nvSpPr>
      <xdr:spPr>
        <a:xfrm>
          <a:off x="134372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94A8A996-4FB2-4EFD-930E-410E79D9487E}"/>
            </a:ext>
          </a:extLst>
        </xdr:cNvPr>
        <xdr:cNvSpPr txBox="1"/>
      </xdr:nvSpPr>
      <xdr:spPr>
        <a:xfrm>
          <a:off x="12675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2F178A4C-4E93-4439-A146-492A2CD2EDF5}"/>
            </a:ext>
          </a:extLst>
        </xdr:cNvPr>
        <xdr:cNvSpPr txBox="1"/>
      </xdr:nvSpPr>
      <xdr:spPr>
        <a:xfrm>
          <a:off x="119005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0E73D735-CBF8-4395-962D-040C223F330A}"/>
            </a:ext>
          </a:extLst>
        </xdr:cNvPr>
        <xdr:cNvSpPr txBox="1"/>
      </xdr:nvSpPr>
      <xdr:spPr>
        <a:xfrm>
          <a:off x="1110298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121756</xdr:rowOff>
    </xdr:from>
    <xdr:ext cx="405111" cy="259045"/>
    <xdr:sp macro="" textlink="">
      <xdr:nvSpPr>
        <xdr:cNvPr id="677" name="n_1mainValue【児童館】&#10;有形固定資産減価償却率">
          <a:extLst>
            <a:ext uri="{FF2B5EF4-FFF2-40B4-BE49-F238E27FC236}">
              <a16:creationId xmlns:a16="http://schemas.microsoft.com/office/drawing/2014/main" id="{A81492A6-EFBD-459E-9385-68654910D18A}"/>
            </a:ext>
          </a:extLst>
        </xdr:cNvPr>
        <xdr:cNvSpPr txBox="1"/>
      </xdr:nvSpPr>
      <xdr:spPr>
        <a:xfrm>
          <a:off x="134372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87465</xdr:rowOff>
    </xdr:from>
    <xdr:ext cx="405111" cy="259045"/>
    <xdr:sp macro="" textlink="">
      <xdr:nvSpPr>
        <xdr:cNvPr id="678" name="n_2mainValue【児童館】&#10;有形固定資産減価償却率">
          <a:extLst>
            <a:ext uri="{FF2B5EF4-FFF2-40B4-BE49-F238E27FC236}">
              <a16:creationId xmlns:a16="http://schemas.microsoft.com/office/drawing/2014/main" id="{3FA8435D-035E-4EBC-9AE7-DE76BD4C1EC1}"/>
            </a:ext>
          </a:extLst>
        </xdr:cNvPr>
        <xdr:cNvSpPr txBox="1"/>
      </xdr:nvSpPr>
      <xdr:spPr>
        <a:xfrm>
          <a:off x="12675244" y="1349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9" name="n_3mainValue【児童館】&#10;有形固定資産減価償却率">
          <a:extLst>
            <a:ext uri="{FF2B5EF4-FFF2-40B4-BE49-F238E27FC236}">
              <a16:creationId xmlns:a16="http://schemas.microsoft.com/office/drawing/2014/main" id="{8D306AB0-716B-43B4-A05B-4C27055A272E}"/>
            </a:ext>
          </a:extLst>
        </xdr:cNvPr>
        <xdr:cNvSpPr txBox="1"/>
      </xdr:nvSpPr>
      <xdr:spPr>
        <a:xfrm>
          <a:off x="1190054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80" name="n_4mainValue【児童館】&#10;有形固定資産減価償却率">
          <a:extLst>
            <a:ext uri="{FF2B5EF4-FFF2-40B4-BE49-F238E27FC236}">
              <a16:creationId xmlns:a16="http://schemas.microsoft.com/office/drawing/2014/main" id="{13003680-ECBE-481E-9FBA-5E43ED666F20}"/>
            </a:ext>
          </a:extLst>
        </xdr:cNvPr>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88516A0-8680-4C26-970A-9235B794CD6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DB58915-D18A-4AB0-8803-3848C6EF0B8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162C13E-E099-4C5E-8175-1507A8126D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5DC6722D-1BB6-4936-93F7-FE6EA999D4A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AA7A2E77-9BC5-42C9-A98F-D4D0F058169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2E1BB9B-03D6-4B2D-89FE-4ABB189032A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A32E9E48-3BD8-4737-B8CA-9D0025D4B55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6964832-23ED-463B-9389-A0483E8FCBB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E02FBC19-A436-4D27-A709-00E7321D341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E306C94C-03E7-42B7-8408-576398F5760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D8E6EB61-D013-4FE7-9553-53156655134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656F1776-B60F-4D77-933E-E1CC96AE955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33577581-2CA5-4E34-892A-9B105E92DC9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5D0368F-A2BD-44D7-B75A-C5C2E699E63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E1D65E58-32C7-436D-B937-F102064AAA2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BC3A3666-ECD8-45BA-999D-16F5CFB37D3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94903F0-D314-4259-A61D-BE7B575A18B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5552D441-7C16-430E-932A-35617A4F1C0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E818C98A-A5CC-4014-A0E7-22207E14804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69FDF28F-294D-4465-AE7B-72E58EC93B4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B979DE1-201F-4937-B4CB-68537C06E98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6B07D799-6259-4AD6-9806-742B20B2528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280383A-AB66-4F16-901C-44101F53E2C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B701D4BD-DE2F-4F1C-B6B6-E45DE74E3CC4}"/>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A21FF846-680F-40FD-935A-7699699529CF}"/>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3BE767EF-EAE7-42D7-87D1-354F2E8BDABE}"/>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ECD21E90-B324-4E32-A529-1B0197BE164B}"/>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4B666544-6A61-43F9-A2B3-55DC56F0A262}"/>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65959EBD-416C-41BE-A424-E9EB20E7EB9A}"/>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F49D6625-F6A5-4F20-ADAA-BD07B075688D}"/>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820F0FD3-FE45-415C-B6ED-A8EFA45F7F65}"/>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9A232709-2F8C-4AED-A8C7-26FB02E8AD36}"/>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E17AC3EB-DF4D-4E7D-AFD7-1D3F5FCB038D}"/>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10426B89-F5FC-4949-A37A-B4547EFB29E1}"/>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3C8173D-8860-434C-B8B8-6B2D3FA12FC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E013A8F-9CCD-41E9-AAEC-88E13FFC376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94C8BF2-0922-45F7-AE28-5F0535EBD7E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8BF2760-3C1D-44AA-943F-759DFED9E3D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B43BB72-E455-4871-A6D0-F2B995ECAA9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101600</xdr:rowOff>
    </xdr:from>
    <xdr:to>
      <xdr:col>116</xdr:col>
      <xdr:colOff>114300</xdr:colOff>
      <xdr:row>80</xdr:row>
      <xdr:rowOff>31750</xdr:rowOff>
    </xdr:to>
    <xdr:sp macro="" textlink="">
      <xdr:nvSpPr>
        <xdr:cNvPr id="720" name="楕円 719">
          <a:extLst>
            <a:ext uri="{FF2B5EF4-FFF2-40B4-BE49-F238E27FC236}">
              <a16:creationId xmlns:a16="http://schemas.microsoft.com/office/drawing/2014/main" id="{35592DE8-F0DC-4F54-9A72-93FFD4D0F01D}"/>
            </a:ext>
          </a:extLst>
        </xdr:cNvPr>
        <xdr:cNvSpPr/>
      </xdr:nvSpPr>
      <xdr:spPr>
        <a:xfrm>
          <a:off x="1945894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124477</xdr:rowOff>
    </xdr:from>
    <xdr:ext cx="469744" cy="259045"/>
    <xdr:sp macro="" textlink="">
      <xdr:nvSpPr>
        <xdr:cNvPr id="721" name="【児童館】&#10;一人当たり面積該当値テキスト">
          <a:extLst>
            <a:ext uri="{FF2B5EF4-FFF2-40B4-BE49-F238E27FC236}">
              <a16:creationId xmlns:a16="http://schemas.microsoft.com/office/drawing/2014/main" id="{0767162C-A491-4129-88DE-58D685C1F109}"/>
            </a:ext>
          </a:extLst>
        </xdr:cNvPr>
        <xdr:cNvSpPr txBox="1"/>
      </xdr:nvSpPr>
      <xdr:spPr>
        <a:xfrm>
          <a:off x="19547840"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722" name="楕円 721">
          <a:extLst>
            <a:ext uri="{FF2B5EF4-FFF2-40B4-BE49-F238E27FC236}">
              <a16:creationId xmlns:a16="http://schemas.microsoft.com/office/drawing/2014/main" id="{4CCDC00C-FA5E-45C7-9885-272655A1D6A5}"/>
            </a:ext>
          </a:extLst>
        </xdr:cNvPr>
        <xdr:cNvSpPr/>
      </xdr:nvSpPr>
      <xdr:spPr>
        <a:xfrm>
          <a:off x="18735040" y="1334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152400</xdr:rowOff>
    </xdr:from>
    <xdr:to>
      <xdr:col>116</xdr:col>
      <xdr:colOff>63500</xdr:colOff>
      <xdr:row>79</xdr:row>
      <xdr:rowOff>152400</xdr:rowOff>
    </xdr:to>
    <xdr:cxnSp macro="">
      <xdr:nvCxnSpPr>
        <xdr:cNvPr id="723" name="直線コネクタ 722">
          <a:extLst>
            <a:ext uri="{FF2B5EF4-FFF2-40B4-BE49-F238E27FC236}">
              <a16:creationId xmlns:a16="http://schemas.microsoft.com/office/drawing/2014/main" id="{CC951626-89C6-4CCA-9251-9B6D6CFE1FAE}"/>
            </a:ext>
          </a:extLst>
        </xdr:cNvPr>
        <xdr:cNvCxnSpPr/>
      </xdr:nvCxnSpPr>
      <xdr:spPr>
        <a:xfrm>
          <a:off x="18778220" y="13395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101600</xdr:rowOff>
    </xdr:from>
    <xdr:to>
      <xdr:col>107</xdr:col>
      <xdr:colOff>101600</xdr:colOff>
      <xdr:row>80</xdr:row>
      <xdr:rowOff>31750</xdr:rowOff>
    </xdr:to>
    <xdr:sp macro="" textlink="">
      <xdr:nvSpPr>
        <xdr:cNvPr id="724" name="楕円 723">
          <a:extLst>
            <a:ext uri="{FF2B5EF4-FFF2-40B4-BE49-F238E27FC236}">
              <a16:creationId xmlns:a16="http://schemas.microsoft.com/office/drawing/2014/main" id="{CACBC3DE-36FC-4DC7-B2F3-0B87C04B49AC}"/>
            </a:ext>
          </a:extLst>
        </xdr:cNvPr>
        <xdr:cNvSpPr/>
      </xdr:nvSpPr>
      <xdr:spPr>
        <a:xfrm>
          <a:off x="1793748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79</xdr:row>
      <xdr:rowOff>152400</xdr:rowOff>
    </xdr:to>
    <xdr:cxnSp macro="">
      <xdr:nvCxnSpPr>
        <xdr:cNvPr id="725" name="直線コネクタ 724">
          <a:extLst>
            <a:ext uri="{FF2B5EF4-FFF2-40B4-BE49-F238E27FC236}">
              <a16:creationId xmlns:a16="http://schemas.microsoft.com/office/drawing/2014/main" id="{1AB3F777-A830-47C9-9C98-07E4D0FA87DA}"/>
            </a:ext>
          </a:extLst>
        </xdr:cNvPr>
        <xdr:cNvCxnSpPr/>
      </xdr:nvCxnSpPr>
      <xdr:spPr>
        <a:xfrm>
          <a:off x="17988280" y="13395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6" name="楕円 725">
          <a:extLst>
            <a:ext uri="{FF2B5EF4-FFF2-40B4-BE49-F238E27FC236}">
              <a16:creationId xmlns:a16="http://schemas.microsoft.com/office/drawing/2014/main" id="{6864D4F8-4704-4298-9E54-8640D89711E7}"/>
            </a:ext>
          </a:extLst>
        </xdr:cNvPr>
        <xdr:cNvSpPr/>
      </xdr:nvSpPr>
      <xdr:spPr>
        <a:xfrm>
          <a:off x="1716278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152400</xdr:rowOff>
    </xdr:to>
    <xdr:cxnSp macro="">
      <xdr:nvCxnSpPr>
        <xdr:cNvPr id="727" name="直線コネクタ 726">
          <a:extLst>
            <a:ext uri="{FF2B5EF4-FFF2-40B4-BE49-F238E27FC236}">
              <a16:creationId xmlns:a16="http://schemas.microsoft.com/office/drawing/2014/main" id="{85B21703-BF07-47BF-9E34-9F05F9329A76}"/>
            </a:ext>
          </a:extLst>
        </xdr:cNvPr>
        <xdr:cNvCxnSpPr/>
      </xdr:nvCxnSpPr>
      <xdr:spPr>
        <a:xfrm>
          <a:off x="17213580" y="133769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728" name="楕円 727">
          <a:extLst>
            <a:ext uri="{FF2B5EF4-FFF2-40B4-BE49-F238E27FC236}">
              <a16:creationId xmlns:a16="http://schemas.microsoft.com/office/drawing/2014/main" id="{79F307DE-B81F-4166-B7C0-78C83029FC1B}"/>
            </a:ext>
          </a:extLst>
        </xdr:cNvPr>
        <xdr:cNvSpPr/>
      </xdr:nvSpPr>
      <xdr:spPr>
        <a:xfrm>
          <a:off x="16388080" y="13326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133350</xdr:rowOff>
    </xdr:to>
    <xdr:cxnSp macro="">
      <xdr:nvCxnSpPr>
        <xdr:cNvPr id="729" name="直線コネクタ 728">
          <a:extLst>
            <a:ext uri="{FF2B5EF4-FFF2-40B4-BE49-F238E27FC236}">
              <a16:creationId xmlns:a16="http://schemas.microsoft.com/office/drawing/2014/main" id="{B4F17252-76DA-44D7-B733-35AE7EE6A884}"/>
            </a:ext>
          </a:extLst>
        </xdr:cNvPr>
        <xdr:cNvCxnSpPr/>
      </xdr:nvCxnSpPr>
      <xdr:spPr>
        <a:xfrm>
          <a:off x="16431260" y="13376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3DAA3FF4-BED0-488B-9C65-AAD4D2AB32C4}"/>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D55C9248-643F-479C-A03F-20B56DFEBE5A}"/>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06A22941-36A8-41A1-9629-54E02A43E4B9}"/>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A71AA851-C2F8-4959-B0B9-BAD21611BA7A}"/>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734" name="n_1mainValue【児童館】&#10;一人当たり面積">
          <a:extLst>
            <a:ext uri="{FF2B5EF4-FFF2-40B4-BE49-F238E27FC236}">
              <a16:creationId xmlns:a16="http://schemas.microsoft.com/office/drawing/2014/main" id="{FE89C55B-E3A6-4960-B3A9-BC98DE06509C}"/>
            </a:ext>
          </a:extLst>
        </xdr:cNvPr>
        <xdr:cNvSpPr txBox="1"/>
      </xdr:nvSpPr>
      <xdr:spPr>
        <a:xfrm>
          <a:off x="185611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48277</xdr:rowOff>
    </xdr:from>
    <xdr:ext cx="469744" cy="259045"/>
    <xdr:sp macro="" textlink="">
      <xdr:nvSpPr>
        <xdr:cNvPr id="735" name="n_2mainValue【児童館】&#10;一人当たり面積">
          <a:extLst>
            <a:ext uri="{FF2B5EF4-FFF2-40B4-BE49-F238E27FC236}">
              <a16:creationId xmlns:a16="http://schemas.microsoft.com/office/drawing/2014/main" id="{069C6F3F-8276-4424-83D4-34C32AA1D97E}"/>
            </a:ext>
          </a:extLst>
        </xdr:cNvPr>
        <xdr:cNvSpPr txBox="1"/>
      </xdr:nvSpPr>
      <xdr:spPr>
        <a:xfrm>
          <a:off x="1777626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6" name="n_3mainValue【児童館】&#10;一人当たり面積">
          <a:extLst>
            <a:ext uri="{FF2B5EF4-FFF2-40B4-BE49-F238E27FC236}">
              <a16:creationId xmlns:a16="http://schemas.microsoft.com/office/drawing/2014/main" id="{B533D9AC-F91E-43D6-BD15-4E2C8D96E9B0}"/>
            </a:ext>
          </a:extLst>
        </xdr:cNvPr>
        <xdr:cNvSpPr txBox="1"/>
      </xdr:nvSpPr>
      <xdr:spPr>
        <a:xfrm>
          <a:off x="170015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737" name="n_4mainValue【児童館】&#10;一人当たり面積">
          <a:extLst>
            <a:ext uri="{FF2B5EF4-FFF2-40B4-BE49-F238E27FC236}">
              <a16:creationId xmlns:a16="http://schemas.microsoft.com/office/drawing/2014/main" id="{07B17517-B852-45CE-BD1E-C097ABB687B4}"/>
            </a:ext>
          </a:extLst>
        </xdr:cNvPr>
        <xdr:cNvSpPr txBox="1"/>
      </xdr:nvSpPr>
      <xdr:spPr>
        <a:xfrm>
          <a:off x="162268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E47DD89-D56E-41A1-BCDF-35527C2FC7E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02D09C9-1B9B-415A-BCF5-04491A9B13B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4A6F3EDC-7AC5-4DE1-8F23-265D0FA70C1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11AE6D3-09B0-4CA9-8431-EFB1B183012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1E4E62B6-4F33-43EE-9FF1-5C19F773394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28BE28D-91F9-4E23-A4F3-6A1068E59ED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9780715-984D-475C-91D6-109894960C7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7CC05BC-831B-454A-AD85-1768B0C3682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EDCA1B68-33B7-48BE-99D7-7C5F15091D8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D1AED3F-8DF0-4C1B-AFBB-F6AF1DB32D9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195A729-D4C2-4906-A8C6-81921003203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7A48E0F7-DBD7-4F23-9631-5A6098F2F80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2E0B2A66-64C1-48EC-A4F8-AF59CAC40D6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270AFA81-A582-4FF7-9F4A-3A72F9A6488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38D8FDC6-5C1A-4BBC-8E4E-E9C7CBC8D84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8369FFB4-7F22-466C-835E-16481352F21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9648D5DF-0473-45B8-A21B-C2F4A2A61D6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9A39536-6DB3-4A17-9198-44FA415AB20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BC70F2A1-2834-45F8-8DFF-7FBA364C919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D09EDEE3-AA8F-4D69-A569-BC19177F1C1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767D6C67-19E9-4E83-BB27-1E1C9979955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9C4676FD-655C-457F-8B8D-68AFD36A5A4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B022A987-5441-4085-8F2B-3930D5FA06A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5BEE944-D238-4241-A4E2-DFCD1CABDE4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284E7570-7054-41FC-9E31-2617E2BB8A54}"/>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DE7758EA-3B76-4494-B199-8659FD0D96F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13D97AD-0A59-4174-BF63-F44026E32FA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424D746-9977-4B47-B208-6E160A7E3C9E}"/>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B74F3839-3E0C-478D-A0E2-17A27EFED72A}"/>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85FB15E4-D7E6-497D-B53E-D4B2DAB08EB9}"/>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FA3192D8-825F-4CAD-8290-B1908B0762C5}"/>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FB2E2956-B269-4A1B-A202-CD7826EB60E8}"/>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5722483B-E9C7-41B2-8E35-BC5339D5E8A1}"/>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B08C19F0-3A05-4C07-AF64-514A792A64E6}"/>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865BBBBA-4739-419D-9F36-7BDD26ACB405}"/>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305FBD9-18D2-4172-8A32-2764C362D66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0C92BD5-CC70-476D-902A-EA83D5A6380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74713CB-4555-4ED7-84E4-67EF01CDDAC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73EA6A6-C908-458B-B58E-BA58BBC2972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31165B1-BE60-4BEA-A626-4BF0161FEB3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778" name="楕円 777">
          <a:extLst>
            <a:ext uri="{FF2B5EF4-FFF2-40B4-BE49-F238E27FC236}">
              <a16:creationId xmlns:a16="http://schemas.microsoft.com/office/drawing/2014/main" id="{5CB1071C-7E81-464A-A804-A78022A20CA1}"/>
            </a:ext>
          </a:extLst>
        </xdr:cNvPr>
        <xdr:cNvSpPr/>
      </xdr:nvSpPr>
      <xdr:spPr>
        <a:xfrm>
          <a:off x="14325600" y="17711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779" name="【公民館】&#10;有形固定資産減価償却率該当値テキスト">
          <a:extLst>
            <a:ext uri="{FF2B5EF4-FFF2-40B4-BE49-F238E27FC236}">
              <a16:creationId xmlns:a16="http://schemas.microsoft.com/office/drawing/2014/main" id="{485D7573-4BCB-4FC5-B78D-B97606B3544F}"/>
            </a:ext>
          </a:extLst>
        </xdr:cNvPr>
        <xdr:cNvSpPr txBox="1"/>
      </xdr:nvSpPr>
      <xdr:spPr>
        <a:xfrm>
          <a:off x="14414500"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80" name="楕円 779">
          <a:extLst>
            <a:ext uri="{FF2B5EF4-FFF2-40B4-BE49-F238E27FC236}">
              <a16:creationId xmlns:a16="http://schemas.microsoft.com/office/drawing/2014/main" id="{8CF6AE39-065D-4150-9FCB-5507F3287F89}"/>
            </a:ext>
          </a:extLst>
        </xdr:cNvPr>
        <xdr:cNvSpPr/>
      </xdr:nvSpPr>
      <xdr:spPr>
        <a:xfrm>
          <a:off x="1357884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160020</xdr:rowOff>
    </xdr:to>
    <xdr:cxnSp macro="">
      <xdr:nvCxnSpPr>
        <xdr:cNvPr id="781" name="直線コネクタ 780">
          <a:extLst>
            <a:ext uri="{FF2B5EF4-FFF2-40B4-BE49-F238E27FC236}">
              <a16:creationId xmlns:a16="http://schemas.microsoft.com/office/drawing/2014/main" id="{0E700476-5BA0-41AC-BBD2-E69AA30A4D63}"/>
            </a:ext>
          </a:extLst>
        </xdr:cNvPr>
        <xdr:cNvCxnSpPr/>
      </xdr:nvCxnSpPr>
      <xdr:spPr>
        <a:xfrm>
          <a:off x="13629640" y="177241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82" name="楕円 781">
          <a:extLst>
            <a:ext uri="{FF2B5EF4-FFF2-40B4-BE49-F238E27FC236}">
              <a16:creationId xmlns:a16="http://schemas.microsoft.com/office/drawing/2014/main" id="{B1FD09F9-2522-4CE7-B405-E575D6BB8671}"/>
            </a:ext>
          </a:extLst>
        </xdr:cNvPr>
        <xdr:cNvSpPr/>
      </xdr:nvSpPr>
      <xdr:spPr>
        <a:xfrm>
          <a:off x="128041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121920</xdr:rowOff>
    </xdr:to>
    <xdr:cxnSp macro="">
      <xdr:nvCxnSpPr>
        <xdr:cNvPr id="783" name="直線コネクタ 782">
          <a:extLst>
            <a:ext uri="{FF2B5EF4-FFF2-40B4-BE49-F238E27FC236}">
              <a16:creationId xmlns:a16="http://schemas.microsoft.com/office/drawing/2014/main" id="{599DABFE-D59E-4F2A-8E46-481966FD3D11}"/>
            </a:ext>
          </a:extLst>
        </xdr:cNvPr>
        <xdr:cNvCxnSpPr/>
      </xdr:nvCxnSpPr>
      <xdr:spPr>
        <a:xfrm>
          <a:off x="12854940" y="176898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784" name="楕円 783">
          <a:extLst>
            <a:ext uri="{FF2B5EF4-FFF2-40B4-BE49-F238E27FC236}">
              <a16:creationId xmlns:a16="http://schemas.microsoft.com/office/drawing/2014/main" id="{37A5F92E-54EF-45F5-95D5-34BBAB7E0049}"/>
            </a:ext>
          </a:extLst>
        </xdr:cNvPr>
        <xdr:cNvSpPr/>
      </xdr:nvSpPr>
      <xdr:spPr>
        <a:xfrm>
          <a:off x="1202944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87630</xdr:rowOff>
    </xdr:to>
    <xdr:cxnSp macro="">
      <xdr:nvCxnSpPr>
        <xdr:cNvPr id="785" name="直線コネクタ 784">
          <a:extLst>
            <a:ext uri="{FF2B5EF4-FFF2-40B4-BE49-F238E27FC236}">
              <a16:creationId xmlns:a16="http://schemas.microsoft.com/office/drawing/2014/main" id="{607681FF-4849-4568-BC30-C08E4E5DB3E7}"/>
            </a:ext>
          </a:extLst>
        </xdr:cNvPr>
        <xdr:cNvCxnSpPr/>
      </xdr:nvCxnSpPr>
      <xdr:spPr>
        <a:xfrm>
          <a:off x="12072620" y="1768030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786" name="楕円 785">
          <a:extLst>
            <a:ext uri="{FF2B5EF4-FFF2-40B4-BE49-F238E27FC236}">
              <a16:creationId xmlns:a16="http://schemas.microsoft.com/office/drawing/2014/main" id="{43524B4F-610A-44B8-9775-2FBE8166FFCA}"/>
            </a:ext>
          </a:extLst>
        </xdr:cNvPr>
        <xdr:cNvSpPr/>
      </xdr:nvSpPr>
      <xdr:spPr>
        <a:xfrm>
          <a:off x="11231880" y="1759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40005</xdr:rowOff>
    </xdr:from>
    <xdr:to>
      <xdr:col>71</xdr:col>
      <xdr:colOff>177800</xdr:colOff>
      <xdr:row>105</xdr:row>
      <xdr:rowOff>78105</xdr:rowOff>
    </xdr:to>
    <xdr:cxnSp macro="">
      <xdr:nvCxnSpPr>
        <xdr:cNvPr id="787" name="直線コネクタ 786">
          <a:extLst>
            <a:ext uri="{FF2B5EF4-FFF2-40B4-BE49-F238E27FC236}">
              <a16:creationId xmlns:a16="http://schemas.microsoft.com/office/drawing/2014/main" id="{7FFF8FFA-F705-46D4-AD4C-08C2010FF8DF}"/>
            </a:ext>
          </a:extLst>
        </xdr:cNvPr>
        <xdr:cNvCxnSpPr/>
      </xdr:nvCxnSpPr>
      <xdr:spPr>
        <a:xfrm>
          <a:off x="11282680" y="1764220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DB132E96-4A99-415D-9A6F-C17DB4722CD0}"/>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EA98D83-B948-425F-988F-9019BD9F175E}"/>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D0269315-65B2-4B46-B829-0ED5DD099AEF}"/>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66E82310-1763-4510-9318-99F948772DA8}"/>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92" name="n_1mainValue【公民館】&#10;有形固定資産減価償却率">
          <a:extLst>
            <a:ext uri="{FF2B5EF4-FFF2-40B4-BE49-F238E27FC236}">
              <a16:creationId xmlns:a16="http://schemas.microsoft.com/office/drawing/2014/main" id="{468D7B05-E273-4F3E-A149-4EFF5CE6813E}"/>
            </a:ext>
          </a:extLst>
        </xdr:cNvPr>
        <xdr:cNvSpPr txBox="1"/>
      </xdr:nvSpPr>
      <xdr:spPr>
        <a:xfrm>
          <a:off x="134372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3" name="n_2mainValue【公民館】&#10;有形固定資産減価償却率">
          <a:extLst>
            <a:ext uri="{FF2B5EF4-FFF2-40B4-BE49-F238E27FC236}">
              <a16:creationId xmlns:a16="http://schemas.microsoft.com/office/drawing/2014/main" id="{078C32EF-A9A8-4277-BCAF-11B865782D89}"/>
            </a:ext>
          </a:extLst>
        </xdr:cNvPr>
        <xdr:cNvSpPr txBox="1"/>
      </xdr:nvSpPr>
      <xdr:spPr>
        <a:xfrm>
          <a:off x="12675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120032</xdr:rowOff>
    </xdr:from>
    <xdr:ext cx="405111" cy="259045"/>
    <xdr:sp macro="" textlink="">
      <xdr:nvSpPr>
        <xdr:cNvPr id="794" name="n_3mainValue【公民館】&#10;有形固定資産減価償却率">
          <a:extLst>
            <a:ext uri="{FF2B5EF4-FFF2-40B4-BE49-F238E27FC236}">
              <a16:creationId xmlns:a16="http://schemas.microsoft.com/office/drawing/2014/main" id="{D9E09B90-3C38-4205-A602-A28311896AD6}"/>
            </a:ext>
          </a:extLst>
        </xdr:cNvPr>
        <xdr:cNvSpPr txBox="1"/>
      </xdr:nvSpPr>
      <xdr:spPr>
        <a:xfrm>
          <a:off x="119005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95" name="n_4mainValue【公民館】&#10;有形固定資産減価償却率">
          <a:extLst>
            <a:ext uri="{FF2B5EF4-FFF2-40B4-BE49-F238E27FC236}">
              <a16:creationId xmlns:a16="http://schemas.microsoft.com/office/drawing/2014/main" id="{D8DD93E4-A42E-4899-82C8-75DBF900AB28}"/>
            </a:ext>
          </a:extLst>
        </xdr:cNvPr>
        <xdr:cNvSpPr txBox="1"/>
      </xdr:nvSpPr>
      <xdr:spPr>
        <a:xfrm>
          <a:off x="11102984"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1D73633A-8FEB-45C0-9E5E-13046419B24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C7F79AB-8A5B-4153-828C-F13D5178774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86FE67D1-ED80-4D02-924E-423899C0624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8F3A48A-5795-4A82-84A3-AED83C1AF9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9B3E410-EC0D-4AA7-8B8C-43A04A38891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DDE4164-7EF3-4F43-A585-D61B30354D8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3781C2FA-3B4C-4B21-B09B-B301A40E63A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B1AA3381-8FD7-4869-B284-9F347270662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44B7B180-9867-4EFE-96EC-C9914D1C2E3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3268EF4-C439-4A53-A85F-E19BB261B60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C6D19232-8A8D-4DEC-B85E-D23694B7C59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93B98227-561D-4740-871C-B7828CADE76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AD4A9050-0FFC-43D2-8449-D07B675F9E4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5AAD1EF0-D7B1-4D99-8D34-0FF80678134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1E4C2600-6E32-4363-B4DB-6C5CBA30735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D00A2BDA-E327-478E-8EEE-B6C48F1E5CB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99436780-F2EB-4E46-BC26-72896C9F762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CB368143-1F5F-4D71-B44B-E016E86E86D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8E31AA71-A449-4977-9D44-8AEDE875F6E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5A39B355-1DB2-41BE-B0F9-81BBB11B616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E04E2E64-7FFF-4D63-ADFC-7172F16EA8E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4DF97240-B550-47FC-9E36-4D27A863C91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C17780D3-3408-46E1-B724-38C5C0E24D3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ED9C87F-393E-4ACD-AB9D-FF4C36BA7F8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9D3A906-A17F-43D2-A728-59ADAF5CCFD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55738BC9-625E-4DC5-B992-793357CC4214}"/>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D174D5E2-1061-4AE7-92A4-33F8E99E17C9}"/>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A6EC0E38-8A37-464C-89FA-DB4B25597822}"/>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5D24F799-87AB-42BB-8BE9-35D40EE49100}"/>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CE76446C-7B5F-484D-8FBE-36CEBBDDFB41}"/>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B27EFEE8-E2CE-461F-AC53-F0E231674CE9}"/>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DB35A4B7-9850-4759-86E8-C5961914CD7E}"/>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F21B5692-821B-4C5B-A60A-9ECC5FCBF3EC}"/>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DF6CC4B3-A53C-4EC7-BC26-0E74D2D9C7C3}"/>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DB00A772-F5FA-4D0F-84D2-F4818A68B05E}"/>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8696286C-70C9-4C30-AD35-8CDA2A5253DC}"/>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A613C2A-DF61-439F-86E9-70321AE2F5A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33F27C3-0B5F-482A-B74B-FAC07CFE7C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E11DB9E-9098-48C5-95E8-329211CD846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584F932-AE05-492C-976A-BE1D37BEDEE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6CE95C4-612E-42A1-B6EF-66B32EFD18C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837" name="楕円 836">
          <a:extLst>
            <a:ext uri="{FF2B5EF4-FFF2-40B4-BE49-F238E27FC236}">
              <a16:creationId xmlns:a16="http://schemas.microsoft.com/office/drawing/2014/main" id="{3617CBA9-0217-43C0-928B-1E6E353A2A80}"/>
            </a:ext>
          </a:extLst>
        </xdr:cNvPr>
        <xdr:cNvSpPr/>
      </xdr:nvSpPr>
      <xdr:spPr>
        <a:xfrm>
          <a:off x="19458940" y="181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105246</xdr:rowOff>
    </xdr:from>
    <xdr:ext cx="469744" cy="259045"/>
    <xdr:sp macro="" textlink="">
      <xdr:nvSpPr>
        <xdr:cNvPr id="838" name="【公民館】&#10;一人当たり面積該当値テキスト">
          <a:extLst>
            <a:ext uri="{FF2B5EF4-FFF2-40B4-BE49-F238E27FC236}">
              <a16:creationId xmlns:a16="http://schemas.microsoft.com/office/drawing/2014/main" id="{1E3D857B-2F2B-4DA2-A311-AF684E7DACAD}"/>
            </a:ext>
          </a:extLst>
        </xdr:cNvPr>
        <xdr:cNvSpPr txBox="1"/>
      </xdr:nvSpPr>
      <xdr:spPr>
        <a:xfrm>
          <a:off x="19547840" y="180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39" name="楕円 838">
          <a:extLst>
            <a:ext uri="{FF2B5EF4-FFF2-40B4-BE49-F238E27FC236}">
              <a16:creationId xmlns:a16="http://schemas.microsoft.com/office/drawing/2014/main" id="{471311DD-010C-4ED1-8FED-912E1682EFC9}"/>
            </a:ext>
          </a:extLst>
        </xdr:cNvPr>
        <xdr:cNvSpPr/>
      </xdr:nvSpPr>
      <xdr:spPr>
        <a:xfrm>
          <a:off x="18735040" y="18117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69669</xdr:rowOff>
    </xdr:to>
    <xdr:cxnSp macro="">
      <xdr:nvCxnSpPr>
        <xdr:cNvPr id="840" name="直線コネクタ 839">
          <a:extLst>
            <a:ext uri="{FF2B5EF4-FFF2-40B4-BE49-F238E27FC236}">
              <a16:creationId xmlns:a16="http://schemas.microsoft.com/office/drawing/2014/main" id="{C34D6673-F613-43DB-8B70-9E2AB89000E4}"/>
            </a:ext>
          </a:extLst>
        </xdr:cNvPr>
        <xdr:cNvCxnSpPr/>
      </xdr:nvCxnSpPr>
      <xdr:spPr>
        <a:xfrm>
          <a:off x="18778220" y="18168257"/>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1" name="楕円 840">
          <a:extLst>
            <a:ext uri="{FF2B5EF4-FFF2-40B4-BE49-F238E27FC236}">
              <a16:creationId xmlns:a16="http://schemas.microsoft.com/office/drawing/2014/main" id="{2341EB80-AE3D-427D-94FB-6BBA858A5423}"/>
            </a:ext>
          </a:extLst>
        </xdr:cNvPr>
        <xdr:cNvSpPr/>
      </xdr:nvSpPr>
      <xdr:spPr>
        <a:xfrm>
          <a:off x="17937480" y="181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842" name="直線コネクタ 841">
          <a:extLst>
            <a:ext uri="{FF2B5EF4-FFF2-40B4-BE49-F238E27FC236}">
              <a16:creationId xmlns:a16="http://schemas.microsoft.com/office/drawing/2014/main" id="{00DE4E36-E510-4C9D-8072-AFAB5E6A5528}"/>
            </a:ext>
          </a:extLst>
        </xdr:cNvPr>
        <xdr:cNvCxnSpPr/>
      </xdr:nvCxnSpPr>
      <xdr:spPr>
        <a:xfrm flipV="1">
          <a:off x="17988280" y="18168257"/>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843" name="楕円 842">
          <a:extLst>
            <a:ext uri="{FF2B5EF4-FFF2-40B4-BE49-F238E27FC236}">
              <a16:creationId xmlns:a16="http://schemas.microsoft.com/office/drawing/2014/main" id="{91D99EE7-3666-46BA-8D42-E167D44219F1}"/>
            </a:ext>
          </a:extLst>
        </xdr:cNvPr>
        <xdr:cNvSpPr/>
      </xdr:nvSpPr>
      <xdr:spPr>
        <a:xfrm>
          <a:off x="1716278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844" name="直線コネクタ 843">
          <a:extLst>
            <a:ext uri="{FF2B5EF4-FFF2-40B4-BE49-F238E27FC236}">
              <a16:creationId xmlns:a16="http://schemas.microsoft.com/office/drawing/2014/main" id="{A2C97748-600D-4A2E-B9F2-AFC14AA49F04}"/>
            </a:ext>
          </a:extLst>
        </xdr:cNvPr>
        <xdr:cNvCxnSpPr/>
      </xdr:nvCxnSpPr>
      <xdr:spPr>
        <a:xfrm>
          <a:off x="17213580" y="18168257"/>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xdr:rowOff>
    </xdr:from>
    <xdr:to>
      <xdr:col>98</xdr:col>
      <xdr:colOff>38100</xdr:colOff>
      <xdr:row>108</xdr:row>
      <xdr:rowOff>110671</xdr:rowOff>
    </xdr:to>
    <xdr:sp macro="" textlink="">
      <xdr:nvSpPr>
        <xdr:cNvPr id="845" name="楕円 844">
          <a:extLst>
            <a:ext uri="{FF2B5EF4-FFF2-40B4-BE49-F238E27FC236}">
              <a16:creationId xmlns:a16="http://schemas.microsoft.com/office/drawing/2014/main" id="{F5BB7517-00A2-4EAD-9035-08E6EAA818E0}"/>
            </a:ext>
          </a:extLst>
        </xdr:cNvPr>
        <xdr:cNvSpPr/>
      </xdr:nvSpPr>
      <xdr:spPr>
        <a:xfrm>
          <a:off x="16388080" y="18114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59871</xdr:rowOff>
    </xdr:from>
    <xdr:to>
      <xdr:col>102</xdr:col>
      <xdr:colOff>114300</xdr:colOff>
      <xdr:row>108</xdr:row>
      <xdr:rowOff>63137</xdr:rowOff>
    </xdr:to>
    <xdr:cxnSp macro="">
      <xdr:nvCxnSpPr>
        <xdr:cNvPr id="846" name="直線コネクタ 845">
          <a:extLst>
            <a:ext uri="{FF2B5EF4-FFF2-40B4-BE49-F238E27FC236}">
              <a16:creationId xmlns:a16="http://schemas.microsoft.com/office/drawing/2014/main" id="{237EABD5-8CFA-4F4B-AC17-933EAF617C75}"/>
            </a:ext>
          </a:extLst>
        </xdr:cNvPr>
        <xdr:cNvCxnSpPr/>
      </xdr:nvCxnSpPr>
      <xdr:spPr>
        <a:xfrm>
          <a:off x="16431260" y="1816499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5E43EF87-587A-4F8F-AEF0-03DC533E5D72}"/>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2EF13DB9-C8EC-4D96-B7A0-72E053DEB152}"/>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B71CE3C5-ABDA-4D39-8523-505877101786}"/>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8F1D80C6-75E3-415B-9E5D-52E6426C90F5}"/>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51" name="n_1mainValue【公民館】&#10;一人当たり面積">
          <a:extLst>
            <a:ext uri="{FF2B5EF4-FFF2-40B4-BE49-F238E27FC236}">
              <a16:creationId xmlns:a16="http://schemas.microsoft.com/office/drawing/2014/main" id="{92B6A352-8F11-468F-9C45-1CC17D88C92D}"/>
            </a:ext>
          </a:extLst>
        </xdr:cNvPr>
        <xdr:cNvSpPr txBox="1"/>
      </xdr:nvSpPr>
      <xdr:spPr>
        <a:xfrm>
          <a:off x="185611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2" name="n_2mainValue【公民館】&#10;一人当たり面積">
          <a:extLst>
            <a:ext uri="{FF2B5EF4-FFF2-40B4-BE49-F238E27FC236}">
              <a16:creationId xmlns:a16="http://schemas.microsoft.com/office/drawing/2014/main" id="{CD825D11-99CD-447C-80FD-4606F12CC91D}"/>
            </a:ext>
          </a:extLst>
        </xdr:cNvPr>
        <xdr:cNvSpPr txBox="1"/>
      </xdr:nvSpPr>
      <xdr:spPr>
        <a:xfrm>
          <a:off x="17776267" y="1821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853" name="n_3mainValue【公民館】&#10;一人当たり面積">
          <a:extLst>
            <a:ext uri="{FF2B5EF4-FFF2-40B4-BE49-F238E27FC236}">
              <a16:creationId xmlns:a16="http://schemas.microsoft.com/office/drawing/2014/main" id="{9460B316-418C-4EB5-9976-BC93E3D1927A}"/>
            </a:ext>
          </a:extLst>
        </xdr:cNvPr>
        <xdr:cNvSpPr txBox="1"/>
      </xdr:nvSpPr>
      <xdr:spPr>
        <a:xfrm>
          <a:off x="1700156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101798</xdr:rowOff>
    </xdr:from>
    <xdr:ext cx="469744" cy="259045"/>
    <xdr:sp macro="" textlink="">
      <xdr:nvSpPr>
        <xdr:cNvPr id="854" name="n_4mainValue【公民館】&#10;一人当たり面積">
          <a:extLst>
            <a:ext uri="{FF2B5EF4-FFF2-40B4-BE49-F238E27FC236}">
              <a16:creationId xmlns:a16="http://schemas.microsoft.com/office/drawing/2014/main" id="{17279617-BC19-4911-BD1B-6324F7A5128B}"/>
            </a:ext>
          </a:extLst>
        </xdr:cNvPr>
        <xdr:cNvSpPr txBox="1"/>
      </xdr:nvSpPr>
      <xdr:spPr>
        <a:xfrm>
          <a:off x="16226867" y="1820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93B00A0E-7E8D-4EBB-B2BE-08ADECA6AD2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AD2BB8EF-4788-496D-8CB2-19D2D192BE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88BDEB3-0DEA-439E-8583-20B506959D9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ほとんどの施設で類似団体平均を下回っているが、公営住宅については類似団体平均を大きく上回っている。公営住宅は新規の募集を停止している春日住宅を除き耐震基準を満たしているが、建設後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年以上が経過している公営住宅等もあり、平成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年度に策定した公営住宅等長寿命化計画に基づき、外壁改修等の老朽化対策に取り組んでいく。</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また、類似団体の平均を上回っている公民館についても、耐震基準は満たしているが建設後未改修となっている旭公民館について、公共施設個別施設計画に基づき令和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年度にかけて大規模改修の設計を実施しており、令和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年度中の工事完了を予定している。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認定こども園・幼稚園・保育所、学校施設、児童館について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有形固定資産減価償却率が増加傾向にあることから、公共施設再配置計画に基づき計画的に施設の大規模改修や縮減を進めていく。</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2044CC-E033-424A-ACEB-CD4DBC8416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B022CC-03CB-414F-9657-907B925DD11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EDCE91-D426-4428-BD4A-97F0950A6F3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2388E7-E02A-446C-B1BD-1FE14A16281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CF8029-7664-4A16-AD9A-B7556EF4C21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ECD3A8-419F-4CDB-B0EF-5E7CE53684D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DF29BC-88E3-44CD-BE80-FDE4F14BE3E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D0F6B2-6F1A-4058-8C69-25ECCF28884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8A6A65-A4FC-426B-AC0B-C1C60BEC85A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15EB40-CEA3-41A5-A10C-61BEF8433DB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A25449-4E6F-4C57-AA46-C870E326E8F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0F66DF-0AB2-4D1B-9D40-B9036E83205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75F616-9981-4AE3-874C-338B1E91511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EE8CA3-B66C-43AF-A3AC-E58A256150F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80DACA-9D61-4197-98CE-EA7874A162E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EFB4B3-BC80-4C94-BB23-78CD056BF04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8FE089-2657-4656-A23F-EB04D53D7F7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A911A4-2C61-483F-8537-0B343D00782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6A8ABA-CD50-44F1-AE98-73F90399794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549DBA-BE90-4865-977E-0D65B04F1FC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BF7C1A-3477-47C9-A64F-4F8AF641FAC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0EDA16-70E8-4B6A-A084-242C62809DD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1DD9A7-193F-469E-ABC3-6EA2686CCA1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D58BBE-5FDC-438E-84FF-560FC0ABBC5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767CCE-5B1A-4CB5-881A-F0C1EB8DEE1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E01000-F466-4F1D-B7D7-8D01744E329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EB5F3A-18D0-4FF6-B24B-0C9335B321F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31259B-F6C0-42A3-8F74-3AD67A1B58A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EFBD43-0A8E-48F9-945D-C5EDB91B3A5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10DBA8-B649-4582-A675-93F7EAEC689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23291C-4B02-41AD-9648-16B7C367ABB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4A2405-CD0F-440E-8E77-AE4FA64A05C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069014-AE61-4791-8EF0-8B0BEA8A78D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EA4146-68EB-4581-9B3A-06800CAAFFC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C35E90-E58E-4B61-BEA6-A9F7511DBB7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94C698-D18E-41FA-BEE2-77C77AD8881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066363-65C1-47EB-A69F-A6896076555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002F31-62B8-4BCE-80AF-65F059349E0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67D9C3-6C09-4157-858B-51B5CCFFB7E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9A9EEF-E620-466A-9212-D94DA2A1588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4A35B9-3091-4106-8C9C-2A52FB6EB12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B3056A-515C-4483-9CFF-77A8B31A355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0D559D-0F2C-4469-8D22-269E48FEB0A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AD2E70-3E5F-46EE-8EB6-C354AC16B01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920F7B-DDD9-403B-AF26-CB1A4E1DB1D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1CFD3DD-35A2-4764-8122-00E4D1BFC37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69228A-0236-4B01-9DFB-C7C58B0BAB3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334E6F7-2F8C-4298-84D5-D230308A81D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35E5EA-7540-4B9D-80C8-19BF2D35C19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BCFA40-8240-4D46-B9EB-A8070BBE057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A2151E-049D-49D9-A8FF-A21C5517C49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5E37B08-B3F9-4A2C-AB6C-0513CCDE7BF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C88DFD-63C8-4319-BA60-911A7EC46A3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E857867-C46F-4357-886C-0A31191C022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3D29AA-70D1-47A2-8A3F-F8AF97E9195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C4EAC1D-1481-469D-84BB-D7F53E32210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4295BCC-765B-40A1-B962-7260D95A319F}"/>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336D8665-22E9-445E-92B3-CF49583166A9}"/>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3FC9B549-767C-478D-A1BD-295C055EB31E}"/>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CBDDFCAF-136B-4340-9320-A2E58F1624B7}"/>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F4421329-D4B1-4FCF-BB7B-A899BF757FEF}"/>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138116B6-E670-4B86-AB62-29E4BB1BA627}"/>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292E143-2113-4E98-BF3D-9D3C51C5EE8D}"/>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B2A048E5-B899-4EA2-91AE-A2805304AB51}"/>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29839DCB-F51F-4083-BDEE-5CA9C4C0624B}"/>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3D3EF775-5567-4B18-82BA-6E1C63BD2DE2}"/>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E66A6EA3-2EFE-41A2-9D52-A43A9C036755}"/>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57B3F9-F01D-459C-A00E-1E764888B6A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BF12B2-13D7-4C6E-B4B9-4A124CB889D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280736-1220-483E-849E-97627855E51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BB1998-275F-48DB-B83C-920F155D890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538508-AC7E-4ED6-BEB6-9207D4A5C2D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165826</xdr:rowOff>
    </xdr:from>
    <xdr:to>
      <xdr:col>24</xdr:col>
      <xdr:colOff>114300</xdr:colOff>
      <xdr:row>40</xdr:row>
      <xdr:rowOff>95976</xdr:rowOff>
    </xdr:to>
    <xdr:sp macro="" textlink="">
      <xdr:nvSpPr>
        <xdr:cNvPr id="74" name="楕円 73">
          <a:extLst>
            <a:ext uri="{FF2B5EF4-FFF2-40B4-BE49-F238E27FC236}">
              <a16:creationId xmlns:a16="http://schemas.microsoft.com/office/drawing/2014/main" id="{2E58DFD1-2A1B-45D1-91B9-F2C0AB96DF5A}"/>
            </a:ext>
          </a:extLst>
        </xdr:cNvPr>
        <xdr:cNvSpPr/>
      </xdr:nvSpPr>
      <xdr:spPr>
        <a:xfrm>
          <a:off x="4036060" y="6703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058B6809-D9B6-4FD1-9E59-89D0334FC8E8}"/>
            </a:ext>
          </a:extLst>
        </xdr:cNvPr>
        <xdr:cNvSpPr txBox="1"/>
      </xdr:nvSpPr>
      <xdr:spPr>
        <a:xfrm>
          <a:off x="4124960" y="668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97246</xdr:rowOff>
    </xdr:from>
    <xdr:to>
      <xdr:col>20</xdr:col>
      <xdr:colOff>38100</xdr:colOff>
      <xdr:row>40</xdr:row>
      <xdr:rowOff>27396</xdr:rowOff>
    </xdr:to>
    <xdr:sp macro="" textlink="">
      <xdr:nvSpPr>
        <xdr:cNvPr id="76" name="楕円 75">
          <a:extLst>
            <a:ext uri="{FF2B5EF4-FFF2-40B4-BE49-F238E27FC236}">
              <a16:creationId xmlns:a16="http://schemas.microsoft.com/office/drawing/2014/main" id="{69036273-C7FC-4260-8A50-113FCEC7DB6C}"/>
            </a:ext>
          </a:extLst>
        </xdr:cNvPr>
        <xdr:cNvSpPr/>
      </xdr:nvSpPr>
      <xdr:spPr>
        <a:xfrm>
          <a:off x="3312160" y="6635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148046</xdr:rowOff>
    </xdr:from>
    <xdr:to>
      <xdr:col>24</xdr:col>
      <xdr:colOff>63500</xdr:colOff>
      <xdr:row>40</xdr:row>
      <xdr:rowOff>45176</xdr:rowOff>
    </xdr:to>
    <xdr:cxnSp macro="">
      <xdr:nvCxnSpPr>
        <xdr:cNvPr id="77" name="直線コネクタ 76">
          <a:extLst>
            <a:ext uri="{FF2B5EF4-FFF2-40B4-BE49-F238E27FC236}">
              <a16:creationId xmlns:a16="http://schemas.microsoft.com/office/drawing/2014/main" id="{E0ADB975-97A4-451D-B037-4A35A6549CF9}"/>
            </a:ext>
          </a:extLst>
        </xdr:cNvPr>
        <xdr:cNvCxnSpPr/>
      </xdr:nvCxnSpPr>
      <xdr:spPr>
        <a:xfrm>
          <a:off x="3355340" y="6686006"/>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8" name="楕円 77">
          <a:extLst>
            <a:ext uri="{FF2B5EF4-FFF2-40B4-BE49-F238E27FC236}">
              <a16:creationId xmlns:a16="http://schemas.microsoft.com/office/drawing/2014/main" id="{C39A3650-1C0D-465A-A5B7-14BE968C51AC}"/>
            </a:ext>
          </a:extLst>
        </xdr:cNvPr>
        <xdr:cNvSpPr/>
      </xdr:nvSpPr>
      <xdr:spPr>
        <a:xfrm>
          <a:off x="25146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148046</xdr:rowOff>
    </xdr:to>
    <xdr:cxnSp macro="">
      <xdr:nvCxnSpPr>
        <xdr:cNvPr id="79" name="直線コネクタ 78">
          <a:extLst>
            <a:ext uri="{FF2B5EF4-FFF2-40B4-BE49-F238E27FC236}">
              <a16:creationId xmlns:a16="http://schemas.microsoft.com/office/drawing/2014/main" id="{BE98DA36-F315-4293-B0B6-E43A3DEC7363}"/>
            </a:ext>
          </a:extLst>
        </xdr:cNvPr>
        <xdr:cNvCxnSpPr/>
      </xdr:nvCxnSpPr>
      <xdr:spPr>
        <a:xfrm>
          <a:off x="2565400" y="665171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123372</xdr:rowOff>
    </xdr:from>
    <xdr:to>
      <xdr:col>10</xdr:col>
      <xdr:colOff>165100</xdr:colOff>
      <xdr:row>40</xdr:row>
      <xdr:rowOff>53522</xdr:rowOff>
    </xdr:to>
    <xdr:sp macro="" textlink="">
      <xdr:nvSpPr>
        <xdr:cNvPr id="80" name="楕円 79">
          <a:extLst>
            <a:ext uri="{FF2B5EF4-FFF2-40B4-BE49-F238E27FC236}">
              <a16:creationId xmlns:a16="http://schemas.microsoft.com/office/drawing/2014/main" id="{FAD70718-D0D8-4768-A48D-0B71DE7587D6}"/>
            </a:ext>
          </a:extLst>
        </xdr:cNvPr>
        <xdr:cNvSpPr/>
      </xdr:nvSpPr>
      <xdr:spPr>
        <a:xfrm>
          <a:off x="1739900" y="666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40</xdr:row>
      <xdr:rowOff>2722</xdr:rowOff>
    </xdr:to>
    <xdr:cxnSp macro="">
      <xdr:nvCxnSpPr>
        <xdr:cNvPr id="81" name="直線コネクタ 80">
          <a:extLst>
            <a:ext uri="{FF2B5EF4-FFF2-40B4-BE49-F238E27FC236}">
              <a16:creationId xmlns:a16="http://schemas.microsoft.com/office/drawing/2014/main" id="{779F147C-5DFB-484B-BFD9-477F501AC43C}"/>
            </a:ext>
          </a:extLst>
        </xdr:cNvPr>
        <xdr:cNvCxnSpPr/>
      </xdr:nvCxnSpPr>
      <xdr:spPr>
        <a:xfrm flipV="1">
          <a:off x="1790700" y="6651716"/>
          <a:ext cx="7747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89081</xdr:rowOff>
    </xdr:from>
    <xdr:to>
      <xdr:col>6</xdr:col>
      <xdr:colOff>38100</xdr:colOff>
      <xdr:row>40</xdr:row>
      <xdr:rowOff>19231</xdr:rowOff>
    </xdr:to>
    <xdr:sp macro="" textlink="">
      <xdr:nvSpPr>
        <xdr:cNvPr id="82" name="楕円 81">
          <a:extLst>
            <a:ext uri="{FF2B5EF4-FFF2-40B4-BE49-F238E27FC236}">
              <a16:creationId xmlns:a16="http://schemas.microsoft.com/office/drawing/2014/main" id="{CBF834BF-7AC5-44E8-B60E-1B17E2327D14}"/>
            </a:ext>
          </a:extLst>
        </xdr:cNvPr>
        <xdr:cNvSpPr/>
      </xdr:nvSpPr>
      <xdr:spPr>
        <a:xfrm>
          <a:off x="965200" y="6627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139881</xdr:rowOff>
    </xdr:from>
    <xdr:to>
      <xdr:col>10</xdr:col>
      <xdr:colOff>114300</xdr:colOff>
      <xdr:row>40</xdr:row>
      <xdr:rowOff>2722</xdr:rowOff>
    </xdr:to>
    <xdr:cxnSp macro="">
      <xdr:nvCxnSpPr>
        <xdr:cNvPr id="83" name="直線コネクタ 82">
          <a:extLst>
            <a:ext uri="{FF2B5EF4-FFF2-40B4-BE49-F238E27FC236}">
              <a16:creationId xmlns:a16="http://schemas.microsoft.com/office/drawing/2014/main" id="{26A460DC-2995-4C31-97B3-334279A9033C}"/>
            </a:ext>
          </a:extLst>
        </xdr:cNvPr>
        <xdr:cNvCxnSpPr/>
      </xdr:nvCxnSpPr>
      <xdr:spPr>
        <a:xfrm>
          <a:off x="1008380" y="6677841"/>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823BC411-AF83-407D-8F2F-928288D1C512}"/>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DF159639-CCFC-4D35-B9B1-BAACD72E6E06}"/>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5ECC383C-8CB9-4B8C-A4BB-CBC717EFBFC6}"/>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4DDBF9A-28C2-4FB8-9AFD-875E8FC4B289}"/>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id="{5AFD859F-54A6-491F-B653-A101D43B784B}"/>
            </a:ext>
          </a:extLst>
        </xdr:cNvPr>
        <xdr:cNvSpPr txBox="1"/>
      </xdr:nvSpPr>
      <xdr:spPr>
        <a:xfrm>
          <a:off x="3170564"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DEAB8B5D-71F9-4385-9CE6-4676F87CBE74}"/>
            </a:ext>
          </a:extLst>
        </xdr:cNvPr>
        <xdr:cNvSpPr txBox="1"/>
      </xdr:nvSpPr>
      <xdr:spPr>
        <a:xfrm>
          <a:off x="238570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227B143E-E0A0-4B26-8FCA-522A68FCBE6F}"/>
            </a:ext>
          </a:extLst>
        </xdr:cNvPr>
        <xdr:cNvSpPr txBox="1"/>
      </xdr:nvSpPr>
      <xdr:spPr>
        <a:xfrm>
          <a:off x="161100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4FE71B94-E683-4DF6-B549-E333E236057B}"/>
            </a:ext>
          </a:extLst>
        </xdr:cNvPr>
        <xdr:cNvSpPr txBox="1"/>
      </xdr:nvSpPr>
      <xdr:spPr>
        <a:xfrm>
          <a:off x="836304" y="671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3585470-FEEB-4BB0-9BC1-924F3437304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6ECBDE-0B00-434F-86F5-39E9E8DCB4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ECA7FEC-30EE-47F8-B2DA-B951C21731A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A71A59A-A4FF-4D8B-8F45-376CDF299BE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F9405DA-F8FE-4CE7-A432-E1BE2035616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E8B7F83-C246-400D-BCB4-95B88DBA6B4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E33A91-5D89-4514-BCA7-3DCDAE2CBE1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B8B1DA0-5CF1-40AC-9B04-F6E45A54D4D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890B98C-90B0-46B2-AA65-4E112B38671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818C0AF-5078-426F-B34D-27D2E127D05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5D30454C-0758-40DE-ADEB-CB3E24B003D5}"/>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E6F24D1-D0D9-42A3-A92F-F4D1F2375EC6}"/>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06D9EC4-ED06-4B74-A4A3-D85FABE2FF1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FFD3BEA-1089-438A-ADF6-519D9A36B1E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8F1FF49-CCCA-4EA4-A5B9-1039FCE5AA82}"/>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C2ED5D5-DBC2-400C-9887-28E4F7375907}"/>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39769F6-1347-40CB-9F0F-F5A319F5231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73A8636-4274-4D3F-9D4C-70D78FA406A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28FCE6DB-73DB-4BB0-A587-A9EAE932DA2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8B13DB4-498D-4D67-8238-D5D9F8D73178}"/>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46A70B67-D840-469B-94A4-9B7A0B2027A9}"/>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0D05181-D55D-4737-8442-BA87DA80ADBE}"/>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BFE29156-4794-41D1-BBBC-CDCD245A7598}"/>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FC2782DF-8923-403F-A293-DD4E35E29923}"/>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BA042FAF-2A0A-4F98-9DC1-F46471117514}"/>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22A657BC-EF62-4A64-8A4B-5C8827ACB68D}"/>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50DF3266-5DB9-4903-ABDC-D6AC915CF137}"/>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83EDBC22-EE33-4972-A934-8C284CC2A24A}"/>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F4343302-A106-4F2D-91FC-A532E6545A27}"/>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F104E001-916A-4F20-8D09-92736359CC82}"/>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3A93BA4-82F1-4948-8543-43BEAE34CF4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964FAC2-62C1-400D-9D70-1D2A2B6BB6E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36B4E71-A9B3-421A-81AB-A58B5DC12EB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C968776-353E-48D4-B0D0-72933DEFE15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CC791A-22F2-4421-BAEF-F28C7A7749F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31115</xdr:rowOff>
    </xdr:from>
    <xdr:to>
      <xdr:col>55</xdr:col>
      <xdr:colOff>50800</xdr:colOff>
      <xdr:row>40</xdr:row>
      <xdr:rowOff>132715</xdr:rowOff>
    </xdr:to>
    <xdr:sp macro="" textlink="">
      <xdr:nvSpPr>
        <xdr:cNvPr id="127" name="楕円 126">
          <a:extLst>
            <a:ext uri="{FF2B5EF4-FFF2-40B4-BE49-F238E27FC236}">
              <a16:creationId xmlns:a16="http://schemas.microsoft.com/office/drawing/2014/main" id="{37D5CE9B-7F91-4D91-9F73-E791B5ED30A7}"/>
            </a:ext>
          </a:extLst>
        </xdr:cNvPr>
        <xdr:cNvSpPr/>
      </xdr:nvSpPr>
      <xdr:spPr>
        <a:xfrm>
          <a:off x="9192260" y="6736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117492</xdr:rowOff>
    </xdr:from>
    <xdr:ext cx="469744" cy="259045"/>
    <xdr:sp macro="" textlink="">
      <xdr:nvSpPr>
        <xdr:cNvPr id="128" name="【図書館】&#10;一人当たり面積該当値テキスト">
          <a:extLst>
            <a:ext uri="{FF2B5EF4-FFF2-40B4-BE49-F238E27FC236}">
              <a16:creationId xmlns:a16="http://schemas.microsoft.com/office/drawing/2014/main" id="{6ED0C656-1C1A-488D-A324-36DDB82F57D6}"/>
            </a:ext>
          </a:extLst>
        </xdr:cNvPr>
        <xdr:cNvSpPr txBox="1"/>
      </xdr:nvSpPr>
      <xdr:spPr>
        <a:xfrm>
          <a:off x="9258300" y="66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31115</xdr:rowOff>
    </xdr:from>
    <xdr:to>
      <xdr:col>50</xdr:col>
      <xdr:colOff>165100</xdr:colOff>
      <xdr:row>40</xdr:row>
      <xdr:rowOff>132715</xdr:rowOff>
    </xdr:to>
    <xdr:sp macro="" textlink="">
      <xdr:nvSpPr>
        <xdr:cNvPr id="129" name="楕円 128">
          <a:extLst>
            <a:ext uri="{FF2B5EF4-FFF2-40B4-BE49-F238E27FC236}">
              <a16:creationId xmlns:a16="http://schemas.microsoft.com/office/drawing/2014/main" id="{98E4E2EC-0335-4C9D-92F1-851FA17B60D2}"/>
            </a:ext>
          </a:extLst>
        </xdr:cNvPr>
        <xdr:cNvSpPr/>
      </xdr:nvSpPr>
      <xdr:spPr>
        <a:xfrm>
          <a:off x="8445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81915</xdr:rowOff>
    </xdr:from>
    <xdr:to>
      <xdr:col>55</xdr:col>
      <xdr:colOff>0</xdr:colOff>
      <xdr:row>40</xdr:row>
      <xdr:rowOff>81915</xdr:rowOff>
    </xdr:to>
    <xdr:cxnSp macro="">
      <xdr:nvCxnSpPr>
        <xdr:cNvPr id="130" name="直線コネクタ 129">
          <a:extLst>
            <a:ext uri="{FF2B5EF4-FFF2-40B4-BE49-F238E27FC236}">
              <a16:creationId xmlns:a16="http://schemas.microsoft.com/office/drawing/2014/main" id="{7C519314-B2B7-4AED-98C0-B7ED4D2D70E8}"/>
            </a:ext>
          </a:extLst>
        </xdr:cNvPr>
        <xdr:cNvCxnSpPr/>
      </xdr:nvCxnSpPr>
      <xdr:spPr>
        <a:xfrm>
          <a:off x="8496300" y="678751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31115</xdr:rowOff>
    </xdr:from>
    <xdr:to>
      <xdr:col>46</xdr:col>
      <xdr:colOff>38100</xdr:colOff>
      <xdr:row>40</xdr:row>
      <xdr:rowOff>132715</xdr:rowOff>
    </xdr:to>
    <xdr:sp macro="" textlink="">
      <xdr:nvSpPr>
        <xdr:cNvPr id="131" name="楕円 130">
          <a:extLst>
            <a:ext uri="{FF2B5EF4-FFF2-40B4-BE49-F238E27FC236}">
              <a16:creationId xmlns:a16="http://schemas.microsoft.com/office/drawing/2014/main" id="{051CC157-F1EB-4606-8308-036BFC4AF887}"/>
            </a:ext>
          </a:extLst>
        </xdr:cNvPr>
        <xdr:cNvSpPr/>
      </xdr:nvSpPr>
      <xdr:spPr>
        <a:xfrm>
          <a:off x="7670800" y="6736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81915</xdr:rowOff>
    </xdr:from>
    <xdr:to>
      <xdr:col>50</xdr:col>
      <xdr:colOff>114300</xdr:colOff>
      <xdr:row>40</xdr:row>
      <xdr:rowOff>81915</xdr:rowOff>
    </xdr:to>
    <xdr:cxnSp macro="">
      <xdr:nvCxnSpPr>
        <xdr:cNvPr id="132" name="直線コネクタ 131">
          <a:extLst>
            <a:ext uri="{FF2B5EF4-FFF2-40B4-BE49-F238E27FC236}">
              <a16:creationId xmlns:a16="http://schemas.microsoft.com/office/drawing/2014/main" id="{57F7BABA-E549-4882-8F29-51687D18A063}"/>
            </a:ext>
          </a:extLst>
        </xdr:cNvPr>
        <xdr:cNvCxnSpPr/>
      </xdr:nvCxnSpPr>
      <xdr:spPr>
        <a:xfrm>
          <a:off x="7713980" y="67875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31115</xdr:rowOff>
    </xdr:from>
    <xdr:to>
      <xdr:col>41</xdr:col>
      <xdr:colOff>101600</xdr:colOff>
      <xdr:row>40</xdr:row>
      <xdr:rowOff>132715</xdr:rowOff>
    </xdr:to>
    <xdr:sp macro="" textlink="">
      <xdr:nvSpPr>
        <xdr:cNvPr id="133" name="楕円 132">
          <a:extLst>
            <a:ext uri="{FF2B5EF4-FFF2-40B4-BE49-F238E27FC236}">
              <a16:creationId xmlns:a16="http://schemas.microsoft.com/office/drawing/2014/main" id="{3007CE96-BE7E-4802-897D-2D871ECFA8D4}"/>
            </a:ext>
          </a:extLst>
        </xdr:cNvPr>
        <xdr:cNvSpPr/>
      </xdr:nvSpPr>
      <xdr:spPr>
        <a:xfrm>
          <a:off x="687324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81915</xdr:rowOff>
    </xdr:from>
    <xdr:to>
      <xdr:col>45</xdr:col>
      <xdr:colOff>177800</xdr:colOff>
      <xdr:row>40</xdr:row>
      <xdr:rowOff>81915</xdr:rowOff>
    </xdr:to>
    <xdr:cxnSp macro="">
      <xdr:nvCxnSpPr>
        <xdr:cNvPr id="134" name="直線コネクタ 133">
          <a:extLst>
            <a:ext uri="{FF2B5EF4-FFF2-40B4-BE49-F238E27FC236}">
              <a16:creationId xmlns:a16="http://schemas.microsoft.com/office/drawing/2014/main" id="{52353181-540D-4C59-971C-35AA0ABC747C}"/>
            </a:ext>
          </a:extLst>
        </xdr:cNvPr>
        <xdr:cNvCxnSpPr/>
      </xdr:nvCxnSpPr>
      <xdr:spPr>
        <a:xfrm>
          <a:off x="6924040" y="67875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31115</xdr:rowOff>
    </xdr:from>
    <xdr:to>
      <xdr:col>36</xdr:col>
      <xdr:colOff>165100</xdr:colOff>
      <xdr:row>40</xdr:row>
      <xdr:rowOff>132715</xdr:rowOff>
    </xdr:to>
    <xdr:sp macro="" textlink="">
      <xdr:nvSpPr>
        <xdr:cNvPr id="135" name="楕円 134">
          <a:extLst>
            <a:ext uri="{FF2B5EF4-FFF2-40B4-BE49-F238E27FC236}">
              <a16:creationId xmlns:a16="http://schemas.microsoft.com/office/drawing/2014/main" id="{A49E99B0-7F73-4D4B-8293-22EC45178525}"/>
            </a:ext>
          </a:extLst>
        </xdr:cNvPr>
        <xdr:cNvSpPr/>
      </xdr:nvSpPr>
      <xdr:spPr>
        <a:xfrm>
          <a:off x="609854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81915</xdr:rowOff>
    </xdr:from>
    <xdr:to>
      <xdr:col>41</xdr:col>
      <xdr:colOff>50800</xdr:colOff>
      <xdr:row>40</xdr:row>
      <xdr:rowOff>81915</xdr:rowOff>
    </xdr:to>
    <xdr:cxnSp macro="">
      <xdr:nvCxnSpPr>
        <xdr:cNvPr id="136" name="直線コネクタ 135">
          <a:extLst>
            <a:ext uri="{FF2B5EF4-FFF2-40B4-BE49-F238E27FC236}">
              <a16:creationId xmlns:a16="http://schemas.microsoft.com/office/drawing/2014/main" id="{587DACB4-FFA1-49F5-AB37-92BFA9B06C40}"/>
            </a:ext>
          </a:extLst>
        </xdr:cNvPr>
        <xdr:cNvCxnSpPr/>
      </xdr:nvCxnSpPr>
      <xdr:spPr>
        <a:xfrm>
          <a:off x="6149340" y="67875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CF94F261-0381-48E0-B19B-1888C64551BB}"/>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116D431B-C950-4BF4-B7F2-EE0497C738E3}"/>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86CC3A72-EA2D-485E-A974-45871486FCDF}"/>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84BC79D5-AF35-4D0D-A7CE-831916CC894D}"/>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123842</xdr:rowOff>
    </xdr:from>
    <xdr:ext cx="469744" cy="259045"/>
    <xdr:sp macro="" textlink="">
      <xdr:nvSpPr>
        <xdr:cNvPr id="141" name="n_1mainValue【図書館】&#10;一人当たり面積">
          <a:extLst>
            <a:ext uri="{FF2B5EF4-FFF2-40B4-BE49-F238E27FC236}">
              <a16:creationId xmlns:a16="http://schemas.microsoft.com/office/drawing/2014/main" id="{0777F4DE-EC91-449A-823B-38B954CB3B43}"/>
            </a:ext>
          </a:extLst>
        </xdr:cNvPr>
        <xdr:cNvSpPr txBox="1"/>
      </xdr:nvSpPr>
      <xdr:spPr>
        <a:xfrm>
          <a:off x="827158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123842</xdr:rowOff>
    </xdr:from>
    <xdr:ext cx="469744" cy="259045"/>
    <xdr:sp macro="" textlink="">
      <xdr:nvSpPr>
        <xdr:cNvPr id="142" name="n_2mainValue【図書館】&#10;一人当たり面積">
          <a:extLst>
            <a:ext uri="{FF2B5EF4-FFF2-40B4-BE49-F238E27FC236}">
              <a16:creationId xmlns:a16="http://schemas.microsoft.com/office/drawing/2014/main" id="{92C19D31-FFC8-4190-9525-4512C8AA4013}"/>
            </a:ext>
          </a:extLst>
        </xdr:cNvPr>
        <xdr:cNvSpPr txBox="1"/>
      </xdr:nvSpPr>
      <xdr:spPr>
        <a:xfrm>
          <a:off x="750958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123842</xdr:rowOff>
    </xdr:from>
    <xdr:ext cx="469744" cy="259045"/>
    <xdr:sp macro="" textlink="">
      <xdr:nvSpPr>
        <xdr:cNvPr id="143" name="n_3mainValue【図書館】&#10;一人当たり面積">
          <a:extLst>
            <a:ext uri="{FF2B5EF4-FFF2-40B4-BE49-F238E27FC236}">
              <a16:creationId xmlns:a16="http://schemas.microsoft.com/office/drawing/2014/main" id="{3F3490CC-181A-4710-BEA0-0181A34D4C3A}"/>
            </a:ext>
          </a:extLst>
        </xdr:cNvPr>
        <xdr:cNvSpPr txBox="1"/>
      </xdr:nvSpPr>
      <xdr:spPr>
        <a:xfrm>
          <a:off x="67120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123842</xdr:rowOff>
    </xdr:from>
    <xdr:ext cx="469744" cy="259045"/>
    <xdr:sp macro="" textlink="">
      <xdr:nvSpPr>
        <xdr:cNvPr id="144" name="n_4mainValue【図書館】&#10;一人当たり面積">
          <a:extLst>
            <a:ext uri="{FF2B5EF4-FFF2-40B4-BE49-F238E27FC236}">
              <a16:creationId xmlns:a16="http://schemas.microsoft.com/office/drawing/2014/main" id="{92A56796-2C32-496D-BA2F-FB71991D6208}"/>
            </a:ext>
          </a:extLst>
        </xdr:cNvPr>
        <xdr:cNvSpPr txBox="1"/>
      </xdr:nvSpPr>
      <xdr:spPr>
        <a:xfrm>
          <a:off x="59373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AA5925E-DE99-498E-AE40-22D802111BD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B5D51AF-3AB4-4DFF-A1AD-5A41BA90781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BF5FCAF-3D5F-4E58-AE55-7AD34FA2084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595FF4B-D8EF-44A9-845B-1CFF655D7B5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D21F9016-EFA3-4D5C-ABEA-8B739680B9D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4CE3F68-D1A1-48F4-9963-1E9036F766B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F5BFAD9-73E5-4AC3-9C95-881B584AA10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5EEACEA-9D95-4FD1-AA7F-EACBDA36DC0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E166B69-8040-4BFB-80BD-40154389205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8779C8A-1A6E-4D60-88ED-392E6116F5F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2D5E38A-884B-44A9-898E-F211F319C63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4BF9D99-E2B9-44FC-AAF5-6E7B2326D73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565FB3E-93C2-477E-8C4B-EC75A8E4841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77D7F1B-FB81-4CB0-9786-C754BF839F4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9A57534-AC4E-4EDA-ABEE-BC8DF4429DA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E14FCE1-4B69-412A-9730-F013A91A1EE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0E58159-C676-43ED-AA2C-5229A7B1BEC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C457AF4-6613-40DC-97CC-52A11A93992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251D0AB-704B-49A2-8C57-8BFF2A20F67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7B4F4DA-834F-400C-A0E3-02B112B9B9A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C925891-1299-4E88-82EE-0911AA58751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FA53D71-C30D-419D-82D7-3D4D2C2D7D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4765EAC-4EF9-4806-9E88-F12851B8E09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338D536-665A-4212-A2A9-BCA843470B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79828D7-2A8A-4384-8E23-D9BA69FBF449}"/>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9C340058-8D31-4C6C-858A-00E342C5ECC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8B1FABD-DD77-4CDF-BA32-F942F93B399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440D9745-D186-45D9-8E93-AAB3790B6A58}"/>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77DCC736-B240-4914-8159-78CABB90DAE7}"/>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5721842-F094-4A26-92F1-A15C8F12C263}"/>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3817EBA6-9CEB-42F0-8F33-BFAD336A5A06}"/>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8803F783-918D-4D8C-B30D-C9218EAB2298}"/>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98BBBD52-30D6-40F3-AD60-2D644CAB0154}"/>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8F884F9D-B7E9-4A74-B5EC-DC6E8699184E}"/>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D65C7F18-E090-482C-A482-C7D69E0898A4}"/>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1D1FBE4-8856-4347-A5E3-DDBD9E0BC1A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7BB538A-77B6-4135-BD9B-16188258983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804214-13F1-4723-8E0F-3366E5C9B71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F96A294-E29A-4E38-BA7D-B952A46A15D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F668B1-B57A-4E35-AD82-43F1FAFD4ED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85" name="楕円 184">
          <a:extLst>
            <a:ext uri="{FF2B5EF4-FFF2-40B4-BE49-F238E27FC236}">
              <a16:creationId xmlns:a16="http://schemas.microsoft.com/office/drawing/2014/main" id="{8E606CD1-5908-485C-BDBC-CC79DA4018B2}"/>
            </a:ext>
          </a:extLst>
        </xdr:cNvPr>
        <xdr:cNvSpPr/>
      </xdr:nvSpPr>
      <xdr:spPr>
        <a:xfrm>
          <a:off x="403606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3D1AB06-AD0C-414C-A981-0A831D0EB7DA}"/>
            </a:ext>
          </a:extLst>
        </xdr:cNvPr>
        <xdr:cNvSpPr txBox="1"/>
      </xdr:nvSpPr>
      <xdr:spPr>
        <a:xfrm>
          <a:off x="412496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7" name="楕円 186">
          <a:extLst>
            <a:ext uri="{FF2B5EF4-FFF2-40B4-BE49-F238E27FC236}">
              <a16:creationId xmlns:a16="http://schemas.microsoft.com/office/drawing/2014/main" id="{AA05D434-684C-4154-9D96-338FCCABF322}"/>
            </a:ext>
          </a:extLst>
        </xdr:cNvPr>
        <xdr:cNvSpPr/>
      </xdr:nvSpPr>
      <xdr:spPr>
        <a:xfrm>
          <a:off x="3312160" y="1015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19050</xdr:rowOff>
    </xdr:to>
    <xdr:cxnSp macro="">
      <xdr:nvCxnSpPr>
        <xdr:cNvPr id="188" name="直線コネクタ 187">
          <a:extLst>
            <a:ext uri="{FF2B5EF4-FFF2-40B4-BE49-F238E27FC236}">
              <a16:creationId xmlns:a16="http://schemas.microsoft.com/office/drawing/2014/main" id="{52653CEE-56EF-4597-AFAF-42B173247BFF}"/>
            </a:ext>
          </a:extLst>
        </xdr:cNvPr>
        <xdr:cNvCxnSpPr/>
      </xdr:nvCxnSpPr>
      <xdr:spPr>
        <a:xfrm>
          <a:off x="3355340" y="102069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89" name="楕円 188">
          <a:extLst>
            <a:ext uri="{FF2B5EF4-FFF2-40B4-BE49-F238E27FC236}">
              <a16:creationId xmlns:a16="http://schemas.microsoft.com/office/drawing/2014/main" id="{B19D257C-DBE1-4B09-B138-12BF702FBFC1}"/>
            </a:ext>
          </a:extLst>
        </xdr:cNvPr>
        <xdr:cNvSpPr/>
      </xdr:nvSpPr>
      <xdr:spPr>
        <a:xfrm>
          <a:off x="25146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148590</xdr:rowOff>
    </xdr:to>
    <xdr:cxnSp macro="">
      <xdr:nvCxnSpPr>
        <xdr:cNvPr id="190" name="直線コネクタ 189">
          <a:extLst>
            <a:ext uri="{FF2B5EF4-FFF2-40B4-BE49-F238E27FC236}">
              <a16:creationId xmlns:a16="http://schemas.microsoft.com/office/drawing/2014/main" id="{5560408D-830A-4D34-87A7-8ACFF16F0A03}"/>
            </a:ext>
          </a:extLst>
        </xdr:cNvPr>
        <xdr:cNvCxnSpPr/>
      </xdr:nvCxnSpPr>
      <xdr:spPr>
        <a:xfrm>
          <a:off x="2565400" y="1016508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1" name="楕円 190">
          <a:extLst>
            <a:ext uri="{FF2B5EF4-FFF2-40B4-BE49-F238E27FC236}">
              <a16:creationId xmlns:a16="http://schemas.microsoft.com/office/drawing/2014/main" id="{EFED611B-541D-4998-87D3-192BA65DCBCE}"/>
            </a:ext>
          </a:extLst>
        </xdr:cNvPr>
        <xdr:cNvSpPr/>
      </xdr:nvSpPr>
      <xdr:spPr>
        <a:xfrm>
          <a:off x="1739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106680</xdr:rowOff>
    </xdr:to>
    <xdr:cxnSp macro="">
      <xdr:nvCxnSpPr>
        <xdr:cNvPr id="192" name="直線コネクタ 191">
          <a:extLst>
            <a:ext uri="{FF2B5EF4-FFF2-40B4-BE49-F238E27FC236}">
              <a16:creationId xmlns:a16="http://schemas.microsoft.com/office/drawing/2014/main" id="{DD4E3612-7B5D-4CA5-AF67-524D10F74D30}"/>
            </a:ext>
          </a:extLst>
        </xdr:cNvPr>
        <xdr:cNvCxnSpPr/>
      </xdr:nvCxnSpPr>
      <xdr:spPr>
        <a:xfrm>
          <a:off x="1790700" y="101231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3" name="楕円 192">
          <a:extLst>
            <a:ext uri="{FF2B5EF4-FFF2-40B4-BE49-F238E27FC236}">
              <a16:creationId xmlns:a16="http://schemas.microsoft.com/office/drawing/2014/main" id="{B67F739B-0F41-4DD8-B79D-31C80BE4C03B}"/>
            </a:ext>
          </a:extLst>
        </xdr:cNvPr>
        <xdr:cNvSpPr/>
      </xdr:nvSpPr>
      <xdr:spPr>
        <a:xfrm>
          <a:off x="96520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64770</xdr:rowOff>
    </xdr:to>
    <xdr:cxnSp macro="">
      <xdr:nvCxnSpPr>
        <xdr:cNvPr id="194" name="直線コネクタ 193">
          <a:extLst>
            <a:ext uri="{FF2B5EF4-FFF2-40B4-BE49-F238E27FC236}">
              <a16:creationId xmlns:a16="http://schemas.microsoft.com/office/drawing/2014/main" id="{28CC5238-B8C1-4949-BDDA-CC23B6B92A9E}"/>
            </a:ext>
          </a:extLst>
        </xdr:cNvPr>
        <xdr:cNvCxnSpPr/>
      </xdr:nvCxnSpPr>
      <xdr:spPr>
        <a:xfrm>
          <a:off x="1008380" y="100812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7DAF650-83AD-4198-8CA6-9B0D68675486}"/>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3CD1C790-8E88-4CD3-BB5A-180ACCF809D9}"/>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709805F5-7177-451D-A08D-5815A96CA5CA}"/>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7C978F62-AC4F-44B7-9D2C-E612DD520FBD}"/>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99" name="n_1mainValue【体育館・プール】&#10;有形固定資産減価償却率">
          <a:extLst>
            <a:ext uri="{FF2B5EF4-FFF2-40B4-BE49-F238E27FC236}">
              <a16:creationId xmlns:a16="http://schemas.microsoft.com/office/drawing/2014/main" id="{127A2C14-D010-4F00-A3D8-A6E21B9116C7}"/>
            </a:ext>
          </a:extLst>
        </xdr:cNvPr>
        <xdr:cNvSpPr txBox="1"/>
      </xdr:nvSpPr>
      <xdr:spPr>
        <a:xfrm>
          <a:off x="317056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mainValue【体育館・プール】&#10;有形固定資産減価償却率">
          <a:extLst>
            <a:ext uri="{FF2B5EF4-FFF2-40B4-BE49-F238E27FC236}">
              <a16:creationId xmlns:a16="http://schemas.microsoft.com/office/drawing/2014/main" id="{7D80A10F-2E62-42C7-AD94-22DE1831A179}"/>
            </a:ext>
          </a:extLst>
        </xdr:cNvPr>
        <xdr:cNvSpPr txBox="1"/>
      </xdr:nvSpPr>
      <xdr:spPr>
        <a:xfrm>
          <a:off x="23857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1" name="n_3mainValue【体育館・プール】&#10;有形固定資産減価償却率">
          <a:extLst>
            <a:ext uri="{FF2B5EF4-FFF2-40B4-BE49-F238E27FC236}">
              <a16:creationId xmlns:a16="http://schemas.microsoft.com/office/drawing/2014/main" id="{8C9261C2-01A7-40A8-9701-21A36324D14B}"/>
            </a:ext>
          </a:extLst>
        </xdr:cNvPr>
        <xdr:cNvSpPr txBox="1"/>
      </xdr:nvSpPr>
      <xdr:spPr>
        <a:xfrm>
          <a:off x="16110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02" name="n_4mainValue【体育館・プール】&#10;有形固定資産減価償却率">
          <a:extLst>
            <a:ext uri="{FF2B5EF4-FFF2-40B4-BE49-F238E27FC236}">
              <a16:creationId xmlns:a16="http://schemas.microsoft.com/office/drawing/2014/main" id="{2F5634DA-DE1F-4274-9E50-676514654C90}"/>
            </a:ext>
          </a:extLst>
        </xdr:cNvPr>
        <xdr:cNvSpPr txBox="1"/>
      </xdr:nvSpPr>
      <xdr:spPr>
        <a:xfrm>
          <a:off x="83630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4376157-DDC9-4185-95AE-E54ED8AB116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921E3D6-4CB2-41E7-B82F-225B4954B89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45C9616-9838-4720-9A2B-244BB3C8F82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F2D2EFE-C74B-47DF-96E7-3ADADDE7DD4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83C965B-C715-4BCC-9D5B-17D87F5A242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C6B570D-28FE-4F33-BCF8-B813FE14325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CF299BA-D893-4A66-85F1-6017CCB87B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D34E2AB-9D45-45A3-B3B6-1C63594C177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7D91BA4-C48D-4B27-87AD-5FD6523B144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699A6BD-1771-4E67-AA17-E8D935E5057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66E95D36-9B29-4C51-97EE-F3D901E928B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B77A94B0-B46D-42B8-A8D6-2A114BB0805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3F6E3A1-925F-4C38-9462-BF8CEC1FA85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977789F-B235-45C0-8DCA-2136866595AA}"/>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5D813B49-FE5E-437C-B1D4-CBD40672533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CC3C838C-ECA2-43C4-8FDB-AA99FDE748A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D93793D5-D442-4AFF-B8CC-D9078D4E290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6D92468-D14E-45A1-8436-C94C6EBD132B}"/>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7F6BC2E-2796-48A1-8061-C422EF0D47D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FC25756-95A2-4B30-8D90-9550307F3DB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B1191832-66A0-4A2C-B758-2CC4940543BB}"/>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8920AE2-01CE-4FDF-86E8-4E8066271006}"/>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A5F4D26-E032-4011-B309-B2AEB95A6D0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54861BA-812E-46C4-8C6D-AD92A5C7ABC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41F99BC-671D-478E-B609-9F99E513F9F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F8BA3ED-784C-40C3-83A9-F843AF48240C}"/>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3E4E4DCD-93A4-4AD7-8FF3-816D75F2EF32}"/>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4948FAB-5402-44F6-98F8-D1BBFDC1DC4A}"/>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F931109E-D7F2-4139-97D4-F2736E4F35F4}"/>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0403318-F36A-461A-B0F2-8812157E9627}"/>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BD329438-752E-40FE-B9FD-050305459039}"/>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22575D31-54AF-4E95-9B3A-D3BC83998D78}"/>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05122E9-6DE4-4E4C-ABED-9FC7E4B43F86}"/>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51FDBA4B-2C18-433E-9F16-D493A88D9C36}"/>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8B9A795A-F22A-489F-992D-28105E6C2C5D}"/>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DEF66B-E827-4C77-97A2-9D7711466CEF}"/>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6C8F778-0692-46F0-AB54-E7DAED16C55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211DF7-14BB-4101-9127-58905A74B1B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0EB067-1D5B-4404-9072-496313F62DF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7E6016-CD01-4DF1-8D27-52C994511B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3610590-33B6-463A-AA16-A5134CB729F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71665</xdr:rowOff>
    </xdr:from>
    <xdr:to>
      <xdr:col>55</xdr:col>
      <xdr:colOff>50800</xdr:colOff>
      <xdr:row>64</xdr:row>
      <xdr:rowOff>1815</xdr:rowOff>
    </xdr:to>
    <xdr:sp macro="" textlink="">
      <xdr:nvSpPr>
        <xdr:cNvPr id="244" name="楕円 243">
          <a:extLst>
            <a:ext uri="{FF2B5EF4-FFF2-40B4-BE49-F238E27FC236}">
              <a16:creationId xmlns:a16="http://schemas.microsoft.com/office/drawing/2014/main" id="{8B9B7C89-7FA6-4A9F-BF18-897EF873FD41}"/>
            </a:ext>
          </a:extLst>
        </xdr:cNvPr>
        <xdr:cNvSpPr/>
      </xdr:nvSpPr>
      <xdr:spPr>
        <a:xfrm>
          <a:off x="9192260" y="10632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50092</xdr:rowOff>
    </xdr:from>
    <xdr:ext cx="469744" cy="259045"/>
    <xdr:sp macro="" textlink="">
      <xdr:nvSpPr>
        <xdr:cNvPr id="245" name="【体育館・プール】&#10;一人当たり面積該当値テキスト">
          <a:extLst>
            <a:ext uri="{FF2B5EF4-FFF2-40B4-BE49-F238E27FC236}">
              <a16:creationId xmlns:a16="http://schemas.microsoft.com/office/drawing/2014/main" id="{05F89265-7DE8-42E4-8523-CCA1B75250A5}"/>
            </a:ext>
          </a:extLst>
        </xdr:cNvPr>
        <xdr:cNvSpPr txBox="1"/>
      </xdr:nvSpPr>
      <xdr:spPr>
        <a:xfrm>
          <a:off x="9258300"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71665</xdr:rowOff>
    </xdr:from>
    <xdr:to>
      <xdr:col>50</xdr:col>
      <xdr:colOff>165100</xdr:colOff>
      <xdr:row>64</xdr:row>
      <xdr:rowOff>1815</xdr:rowOff>
    </xdr:to>
    <xdr:sp macro="" textlink="">
      <xdr:nvSpPr>
        <xdr:cNvPr id="246" name="楕円 245">
          <a:extLst>
            <a:ext uri="{FF2B5EF4-FFF2-40B4-BE49-F238E27FC236}">
              <a16:creationId xmlns:a16="http://schemas.microsoft.com/office/drawing/2014/main" id="{51B5D29E-CDE8-40FF-A106-CBFB32ACB576}"/>
            </a:ext>
          </a:extLst>
        </xdr:cNvPr>
        <xdr:cNvSpPr/>
      </xdr:nvSpPr>
      <xdr:spPr>
        <a:xfrm>
          <a:off x="8445500" y="1063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122465</xdr:rowOff>
    </xdr:from>
    <xdr:to>
      <xdr:col>55</xdr:col>
      <xdr:colOff>0</xdr:colOff>
      <xdr:row>63</xdr:row>
      <xdr:rowOff>122465</xdr:rowOff>
    </xdr:to>
    <xdr:cxnSp macro="">
      <xdr:nvCxnSpPr>
        <xdr:cNvPr id="247" name="直線コネクタ 246">
          <a:extLst>
            <a:ext uri="{FF2B5EF4-FFF2-40B4-BE49-F238E27FC236}">
              <a16:creationId xmlns:a16="http://schemas.microsoft.com/office/drawing/2014/main" id="{76428252-1532-4BE9-9241-94F721CA6A60}"/>
            </a:ext>
          </a:extLst>
        </xdr:cNvPr>
        <xdr:cNvCxnSpPr/>
      </xdr:nvCxnSpPr>
      <xdr:spPr>
        <a:xfrm>
          <a:off x="8496300" y="1068378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70031</xdr:rowOff>
    </xdr:from>
    <xdr:to>
      <xdr:col>46</xdr:col>
      <xdr:colOff>38100</xdr:colOff>
      <xdr:row>64</xdr:row>
      <xdr:rowOff>181</xdr:rowOff>
    </xdr:to>
    <xdr:sp macro="" textlink="">
      <xdr:nvSpPr>
        <xdr:cNvPr id="248" name="楕円 247">
          <a:extLst>
            <a:ext uri="{FF2B5EF4-FFF2-40B4-BE49-F238E27FC236}">
              <a16:creationId xmlns:a16="http://schemas.microsoft.com/office/drawing/2014/main" id="{599DBD11-FD20-4C8F-A5C5-806F22F5FF09}"/>
            </a:ext>
          </a:extLst>
        </xdr:cNvPr>
        <xdr:cNvSpPr/>
      </xdr:nvSpPr>
      <xdr:spPr>
        <a:xfrm>
          <a:off x="7670800" y="10631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120831</xdr:rowOff>
    </xdr:from>
    <xdr:to>
      <xdr:col>50</xdr:col>
      <xdr:colOff>114300</xdr:colOff>
      <xdr:row>63</xdr:row>
      <xdr:rowOff>122465</xdr:rowOff>
    </xdr:to>
    <xdr:cxnSp macro="">
      <xdr:nvCxnSpPr>
        <xdr:cNvPr id="249" name="直線コネクタ 248">
          <a:extLst>
            <a:ext uri="{FF2B5EF4-FFF2-40B4-BE49-F238E27FC236}">
              <a16:creationId xmlns:a16="http://schemas.microsoft.com/office/drawing/2014/main" id="{8094A965-FF01-488D-BE92-6AF300404CD3}"/>
            </a:ext>
          </a:extLst>
        </xdr:cNvPr>
        <xdr:cNvCxnSpPr/>
      </xdr:nvCxnSpPr>
      <xdr:spPr>
        <a:xfrm>
          <a:off x="7713980" y="10682151"/>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70031</xdr:rowOff>
    </xdr:from>
    <xdr:to>
      <xdr:col>41</xdr:col>
      <xdr:colOff>101600</xdr:colOff>
      <xdr:row>64</xdr:row>
      <xdr:rowOff>181</xdr:rowOff>
    </xdr:to>
    <xdr:sp macro="" textlink="">
      <xdr:nvSpPr>
        <xdr:cNvPr id="250" name="楕円 249">
          <a:extLst>
            <a:ext uri="{FF2B5EF4-FFF2-40B4-BE49-F238E27FC236}">
              <a16:creationId xmlns:a16="http://schemas.microsoft.com/office/drawing/2014/main" id="{354ABB28-CB76-4292-ACEE-3F7F3C1B8856}"/>
            </a:ext>
          </a:extLst>
        </xdr:cNvPr>
        <xdr:cNvSpPr/>
      </xdr:nvSpPr>
      <xdr:spPr>
        <a:xfrm>
          <a:off x="6873240" y="1063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120831</xdr:rowOff>
    </xdr:from>
    <xdr:to>
      <xdr:col>45</xdr:col>
      <xdr:colOff>177800</xdr:colOff>
      <xdr:row>63</xdr:row>
      <xdr:rowOff>120831</xdr:rowOff>
    </xdr:to>
    <xdr:cxnSp macro="">
      <xdr:nvCxnSpPr>
        <xdr:cNvPr id="251" name="直線コネクタ 250">
          <a:extLst>
            <a:ext uri="{FF2B5EF4-FFF2-40B4-BE49-F238E27FC236}">
              <a16:creationId xmlns:a16="http://schemas.microsoft.com/office/drawing/2014/main" id="{8FC7398F-8511-4106-8293-4B8EF5D5FAD6}"/>
            </a:ext>
          </a:extLst>
        </xdr:cNvPr>
        <xdr:cNvCxnSpPr/>
      </xdr:nvCxnSpPr>
      <xdr:spPr>
        <a:xfrm>
          <a:off x="6924040" y="1068215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68399</xdr:rowOff>
    </xdr:from>
    <xdr:to>
      <xdr:col>36</xdr:col>
      <xdr:colOff>165100</xdr:colOff>
      <xdr:row>63</xdr:row>
      <xdr:rowOff>169999</xdr:rowOff>
    </xdr:to>
    <xdr:sp macro="" textlink="">
      <xdr:nvSpPr>
        <xdr:cNvPr id="252" name="楕円 251">
          <a:extLst>
            <a:ext uri="{FF2B5EF4-FFF2-40B4-BE49-F238E27FC236}">
              <a16:creationId xmlns:a16="http://schemas.microsoft.com/office/drawing/2014/main" id="{20D7175A-5829-4ED8-A374-819E9E7DE3BB}"/>
            </a:ext>
          </a:extLst>
        </xdr:cNvPr>
        <xdr:cNvSpPr/>
      </xdr:nvSpPr>
      <xdr:spPr>
        <a:xfrm>
          <a:off x="609854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119199</xdr:rowOff>
    </xdr:from>
    <xdr:to>
      <xdr:col>41</xdr:col>
      <xdr:colOff>50800</xdr:colOff>
      <xdr:row>63</xdr:row>
      <xdr:rowOff>120831</xdr:rowOff>
    </xdr:to>
    <xdr:cxnSp macro="">
      <xdr:nvCxnSpPr>
        <xdr:cNvPr id="253" name="直線コネクタ 252">
          <a:extLst>
            <a:ext uri="{FF2B5EF4-FFF2-40B4-BE49-F238E27FC236}">
              <a16:creationId xmlns:a16="http://schemas.microsoft.com/office/drawing/2014/main" id="{0EDF7211-ADA6-434A-9955-DE3AA794CC58}"/>
            </a:ext>
          </a:extLst>
        </xdr:cNvPr>
        <xdr:cNvCxnSpPr/>
      </xdr:nvCxnSpPr>
      <xdr:spPr>
        <a:xfrm>
          <a:off x="6149340" y="1068051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BAE598A0-8D2B-4A04-8592-2C5DF61B3881}"/>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91FBE64D-A085-4276-96C1-9E4C55DB72B8}"/>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F0358EB8-FEC3-4336-8A66-09100141B856}"/>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9132BA6-D20B-42F3-A597-2ECC877EE309}"/>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164392</xdr:rowOff>
    </xdr:from>
    <xdr:ext cx="469744" cy="259045"/>
    <xdr:sp macro="" textlink="">
      <xdr:nvSpPr>
        <xdr:cNvPr id="258" name="n_1mainValue【体育館・プール】&#10;一人当たり面積">
          <a:extLst>
            <a:ext uri="{FF2B5EF4-FFF2-40B4-BE49-F238E27FC236}">
              <a16:creationId xmlns:a16="http://schemas.microsoft.com/office/drawing/2014/main" id="{382477D1-DF80-4D39-96E5-6AD8A09B8781}"/>
            </a:ext>
          </a:extLst>
        </xdr:cNvPr>
        <xdr:cNvSpPr txBox="1"/>
      </xdr:nvSpPr>
      <xdr:spPr>
        <a:xfrm>
          <a:off x="827158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162758</xdr:rowOff>
    </xdr:from>
    <xdr:ext cx="469744" cy="259045"/>
    <xdr:sp macro="" textlink="">
      <xdr:nvSpPr>
        <xdr:cNvPr id="259" name="n_2mainValue【体育館・プール】&#10;一人当たり面積">
          <a:extLst>
            <a:ext uri="{FF2B5EF4-FFF2-40B4-BE49-F238E27FC236}">
              <a16:creationId xmlns:a16="http://schemas.microsoft.com/office/drawing/2014/main" id="{3937DDC7-5B4B-45AE-BD97-F0E1220C98BD}"/>
            </a:ext>
          </a:extLst>
        </xdr:cNvPr>
        <xdr:cNvSpPr txBox="1"/>
      </xdr:nvSpPr>
      <xdr:spPr>
        <a:xfrm>
          <a:off x="750958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162758</xdr:rowOff>
    </xdr:from>
    <xdr:ext cx="469744" cy="259045"/>
    <xdr:sp macro="" textlink="">
      <xdr:nvSpPr>
        <xdr:cNvPr id="260" name="n_3mainValue【体育館・プール】&#10;一人当たり面積">
          <a:extLst>
            <a:ext uri="{FF2B5EF4-FFF2-40B4-BE49-F238E27FC236}">
              <a16:creationId xmlns:a16="http://schemas.microsoft.com/office/drawing/2014/main" id="{1B9FE9BA-8BB1-4F78-B641-F81C2EC21A39}"/>
            </a:ext>
          </a:extLst>
        </xdr:cNvPr>
        <xdr:cNvSpPr txBox="1"/>
      </xdr:nvSpPr>
      <xdr:spPr>
        <a:xfrm>
          <a:off x="67120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161126</xdr:rowOff>
    </xdr:from>
    <xdr:ext cx="469744" cy="259045"/>
    <xdr:sp macro="" textlink="">
      <xdr:nvSpPr>
        <xdr:cNvPr id="261" name="n_4mainValue【体育館・プール】&#10;一人当たり面積">
          <a:extLst>
            <a:ext uri="{FF2B5EF4-FFF2-40B4-BE49-F238E27FC236}">
              <a16:creationId xmlns:a16="http://schemas.microsoft.com/office/drawing/2014/main" id="{BB266630-354D-4C39-B70E-105C58C067E4}"/>
            </a:ext>
          </a:extLst>
        </xdr:cNvPr>
        <xdr:cNvSpPr txBox="1"/>
      </xdr:nvSpPr>
      <xdr:spPr>
        <a:xfrm>
          <a:off x="59373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4BC91F9-6744-4BBF-B2F1-6C998520351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0DD9820-F8C5-40FA-B2CC-234ABE0CDCC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3AAA8CD-F6D9-4D48-AACA-4DF2C98C6B0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6F0A320-305F-48FC-A031-DBB0F822522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C3B76D6-E711-4AA4-82B6-686034AE1AB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E9238E3-7FA5-4B2F-B9C2-806BD6CBAE5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ADF5E43-041A-437D-AB92-1CE3B935CA4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5FE9C62-7683-4BF6-A95A-20D92CD47BA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F96E737-0361-44EB-A533-64FEEC28CE2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ED06A22-E793-4316-99D6-3C642BDE996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D022BA2-53AD-42E3-A18A-BA013B85BA8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DB745FD-BCED-4578-83D3-C2E38B1F86C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B947CD5-D379-4426-BE1E-C5C5CE4BDF8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8A7E053-CCC9-4531-9312-04032015397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1327438-F1F6-4526-8D90-3A8D220FB3D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641C438-3778-42EB-93CD-4DCE97F2570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656C7CD-7FA3-4077-A1CB-AEFBDBA096B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D425628-D1AE-4532-8E78-8D14678B4E9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FC7B10A-968A-41E9-82F3-2E8CA6D785B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D822C32-424E-448D-9CC0-3699E1C0F6A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EB148C7-55C9-4612-B49F-CAA028C66FC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86C9D79-58E7-4A18-B1F4-0AEBA70E6CA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B701D17-C605-48B6-8E64-1EC162ABEAFC}"/>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8AFB7F9-6421-44A7-B120-FE470607120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9DE561C-B14A-4D2D-9A64-B5BDF9D8C21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DE5C8F9-8321-46C0-9C2A-464978372EFB}"/>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9445A5D-4C17-4229-81DB-A03C248D0FE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443AB71-7098-403D-BF86-1DE963B13F8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BF29B4B-6105-448F-9A69-CA2454B1573D}"/>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DB24AA89-EB01-4186-8CD5-9534AD992C03}"/>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AEAECD5-0A5C-4858-9FB8-349F33FF8705}"/>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DE1A6720-ED5C-48E4-AB62-614A2DDCFFC9}"/>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D6C523FE-D2DA-4F98-9E7D-12F647076D56}"/>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BBFA034-A94B-4C97-BD50-3C539C166C3A}"/>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A4C37124-4E85-426B-AE19-EC161E440E82}"/>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8056C861-59DC-45C1-AF49-EAA274876DE5}"/>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36B8C30-C235-49D5-B303-5E471B8D13E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00E8D7A-6114-42AF-8F9B-B8F37D038D2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920A11-2F6B-4DA8-BE1A-A6AEAE0A344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ADD8B8-0243-40EE-97B7-72A40AFBD9F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296143-1ABA-468A-B9AA-20FB7C50A09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3" name="楕円 302">
          <a:extLst>
            <a:ext uri="{FF2B5EF4-FFF2-40B4-BE49-F238E27FC236}">
              <a16:creationId xmlns:a16="http://schemas.microsoft.com/office/drawing/2014/main" id="{A4D74C64-F56C-456E-8C93-68EAF29F500B}"/>
            </a:ext>
          </a:extLst>
        </xdr:cNvPr>
        <xdr:cNvSpPr/>
      </xdr:nvSpPr>
      <xdr:spPr>
        <a:xfrm>
          <a:off x="4036060" y="1406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8BC704A-51CD-4970-91BD-18979B66A5DA}"/>
            </a:ext>
          </a:extLst>
        </xdr:cNvPr>
        <xdr:cNvSpPr txBox="1"/>
      </xdr:nvSpPr>
      <xdr:spPr>
        <a:xfrm>
          <a:off x="4124960"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305" name="楕円 304">
          <a:extLst>
            <a:ext uri="{FF2B5EF4-FFF2-40B4-BE49-F238E27FC236}">
              <a16:creationId xmlns:a16="http://schemas.microsoft.com/office/drawing/2014/main" id="{D5D319B3-9053-4659-A21F-093FF7B5D3E3}"/>
            </a:ext>
          </a:extLst>
        </xdr:cNvPr>
        <xdr:cNvSpPr/>
      </xdr:nvSpPr>
      <xdr:spPr>
        <a:xfrm>
          <a:off x="3312160" y="14040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33201</xdr:rowOff>
    </xdr:to>
    <xdr:cxnSp macro="">
      <xdr:nvCxnSpPr>
        <xdr:cNvPr id="306" name="直線コネクタ 305">
          <a:extLst>
            <a:ext uri="{FF2B5EF4-FFF2-40B4-BE49-F238E27FC236}">
              <a16:creationId xmlns:a16="http://schemas.microsoft.com/office/drawing/2014/main" id="{695199A1-0904-4442-958C-B53904E94A3E}"/>
            </a:ext>
          </a:extLst>
        </xdr:cNvPr>
        <xdr:cNvCxnSpPr/>
      </xdr:nvCxnSpPr>
      <xdr:spPr>
        <a:xfrm>
          <a:off x="3355340" y="1408720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96701</xdr:rowOff>
    </xdr:from>
    <xdr:to>
      <xdr:col>15</xdr:col>
      <xdr:colOff>101600</xdr:colOff>
      <xdr:row>84</xdr:row>
      <xdr:rowOff>26851</xdr:rowOff>
    </xdr:to>
    <xdr:sp macro="" textlink="">
      <xdr:nvSpPr>
        <xdr:cNvPr id="307" name="楕円 306">
          <a:extLst>
            <a:ext uri="{FF2B5EF4-FFF2-40B4-BE49-F238E27FC236}">
              <a16:creationId xmlns:a16="http://schemas.microsoft.com/office/drawing/2014/main" id="{CC377A01-4BB5-4BE9-8279-EE1BD64D8628}"/>
            </a:ext>
          </a:extLst>
        </xdr:cNvPr>
        <xdr:cNvSpPr/>
      </xdr:nvSpPr>
      <xdr:spPr>
        <a:xfrm>
          <a:off x="2514600" y="14010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147501</xdr:rowOff>
    </xdr:from>
    <xdr:to>
      <xdr:col>19</xdr:col>
      <xdr:colOff>177800</xdr:colOff>
      <xdr:row>84</xdr:row>
      <xdr:rowOff>5443</xdr:rowOff>
    </xdr:to>
    <xdr:cxnSp macro="">
      <xdr:nvCxnSpPr>
        <xdr:cNvPr id="308" name="直線コネクタ 307">
          <a:extLst>
            <a:ext uri="{FF2B5EF4-FFF2-40B4-BE49-F238E27FC236}">
              <a16:creationId xmlns:a16="http://schemas.microsoft.com/office/drawing/2014/main" id="{A051341B-224F-42F6-84A7-76FC7374EF87}"/>
            </a:ext>
          </a:extLst>
        </xdr:cNvPr>
        <xdr:cNvCxnSpPr/>
      </xdr:nvCxnSpPr>
      <xdr:spPr>
        <a:xfrm>
          <a:off x="2565400" y="14061621"/>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09" name="楕円 308">
          <a:extLst>
            <a:ext uri="{FF2B5EF4-FFF2-40B4-BE49-F238E27FC236}">
              <a16:creationId xmlns:a16="http://schemas.microsoft.com/office/drawing/2014/main" id="{E7F663EC-FFE6-4811-BA3F-DD8C56758A9E}"/>
            </a:ext>
          </a:extLst>
        </xdr:cNvPr>
        <xdr:cNvSpPr/>
      </xdr:nvSpPr>
      <xdr:spPr>
        <a:xfrm>
          <a:off x="1739900" y="14074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147501</xdr:rowOff>
    </xdr:from>
    <xdr:to>
      <xdr:col>15</xdr:col>
      <xdr:colOff>50800</xdr:colOff>
      <xdr:row>84</xdr:row>
      <xdr:rowOff>39732</xdr:rowOff>
    </xdr:to>
    <xdr:cxnSp macro="">
      <xdr:nvCxnSpPr>
        <xdr:cNvPr id="310" name="直線コネクタ 309">
          <a:extLst>
            <a:ext uri="{FF2B5EF4-FFF2-40B4-BE49-F238E27FC236}">
              <a16:creationId xmlns:a16="http://schemas.microsoft.com/office/drawing/2014/main" id="{6E7EDA18-6809-4DFA-9148-29B8E0A231A0}"/>
            </a:ext>
          </a:extLst>
        </xdr:cNvPr>
        <xdr:cNvCxnSpPr/>
      </xdr:nvCxnSpPr>
      <xdr:spPr>
        <a:xfrm flipV="1">
          <a:off x="1790700" y="14061621"/>
          <a:ext cx="7747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311" name="楕円 310">
          <a:extLst>
            <a:ext uri="{FF2B5EF4-FFF2-40B4-BE49-F238E27FC236}">
              <a16:creationId xmlns:a16="http://schemas.microsoft.com/office/drawing/2014/main" id="{A551EC12-ACA3-40A6-ABB5-7E88AAA0CE12}"/>
            </a:ext>
          </a:extLst>
        </xdr:cNvPr>
        <xdr:cNvSpPr/>
      </xdr:nvSpPr>
      <xdr:spPr>
        <a:xfrm>
          <a:off x="965200" y="14046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39732</xdr:rowOff>
    </xdr:to>
    <xdr:cxnSp macro="">
      <xdr:nvCxnSpPr>
        <xdr:cNvPr id="312" name="直線コネクタ 311">
          <a:extLst>
            <a:ext uri="{FF2B5EF4-FFF2-40B4-BE49-F238E27FC236}">
              <a16:creationId xmlns:a16="http://schemas.microsoft.com/office/drawing/2014/main" id="{B19B3297-2DD3-49A6-8A69-100EEB7B5CE2}"/>
            </a:ext>
          </a:extLst>
        </xdr:cNvPr>
        <xdr:cNvCxnSpPr/>
      </xdr:nvCxnSpPr>
      <xdr:spPr>
        <a:xfrm>
          <a:off x="1008380" y="14093734"/>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B8BA6274-3DFE-4801-8004-F0407AE78617}"/>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4C69381C-729B-4DC8-AF1E-AE22CBB42D04}"/>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FE352562-5363-4823-991D-1C5B3744948D}"/>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4D346BCE-FC72-458F-B63F-DADC89D6A41D}"/>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317" name="n_1mainValue【福祉施設】&#10;有形固定資産減価償却率">
          <a:extLst>
            <a:ext uri="{FF2B5EF4-FFF2-40B4-BE49-F238E27FC236}">
              <a16:creationId xmlns:a16="http://schemas.microsoft.com/office/drawing/2014/main" id="{89F8B73E-57B9-40D1-8715-D491908F7CD3}"/>
            </a:ext>
          </a:extLst>
        </xdr:cNvPr>
        <xdr:cNvSpPr txBox="1"/>
      </xdr:nvSpPr>
      <xdr:spPr>
        <a:xfrm>
          <a:off x="317056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8" name="n_2mainValue【福祉施設】&#10;有形固定資産減価償却率">
          <a:extLst>
            <a:ext uri="{FF2B5EF4-FFF2-40B4-BE49-F238E27FC236}">
              <a16:creationId xmlns:a16="http://schemas.microsoft.com/office/drawing/2014/main" id="{016204C7-CEDE-41A5-BE3F-E3FCA9F95819}"/>
            </a:ext>
          </a:extLst>
        </xdr:cNvPr>
        <xdr:cNvSpPr txBox="1"/>
      </xdr:nvSpPr>
      <xdr:spPr>
        <a:xfrm>
          <a:off x="238570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19" name="n_3mainValue【福祉施設】&#10;有形固定資産減価償却率">
          <a:extLst>
            <a:ext uri="{FF2B5EF4-FFF2-40B4-BE49-F238E27FC236}">
              <a16:creationId xmlns:a16="http://schemas.microsoft.com/office/drawing/2014/main" id="{EA9C97B6-6E7E-472E-8130-BAB95CC11ACB}"/>
            </a:ext>
          </a:extLst>
        </xdr:cNvPr>
        <xdr:cNvSpPr txBox="1"/>
      </xdr:nvSpPr>
      <xdr:spPr>
        <a:xfrm>
          <a:off x="1611004" y="1416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20" name="n_4mainValue【福祉施設】&#10;有形固定資産減価償却率">
          <a:extLst>
            <a:ext uri="{FF2B5EF4-FFF2-40B4-BE49-F238E27FC236}">
              <a16:creationId xmlns:a16="http://schemas.microsoft.com/office/drawing/2014/main" id="{13AE016D-3CFD-4B56-9EA2-B6D44EF89FA5}"/>
            </a:ext>
          </a:extLst>
        </xdr:cNvPr>
        <xdr:cNvSpPr txBox="1"/>
      </xdr:nvSpPr>
      <xdr:spPr>
        <a:xfrm>
          <a:off x="83630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E6DCE71-D35D-402B-9C04-A7AEF5506B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283FF5D-D83D-4ABD-8774-57D8B8FDA39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35891A6-85F2-4CA8-A634-C38B5D9428C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BC5BE75-B2EA-4EC9-AEF3-19ED0C9F720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9D6C667-7A1C-43D1-B2B4-8711BF8F44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C1DD7B6-6D77-4D55-80CE-C151BD6B977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D58E7DF-FE3C-433D-BDEB-2D08E64CD07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86D111-249E-4FF8-86B8-7C5F998C655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ED86768-095E-43B1-B91E-74E8BCFC83F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D6169D2-A2C6-4C96-B860-DD2F6B5D3FC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80FEAF6-0A56-46F7-B32F-9EF6299E7222}"/>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1D515EC-7E52-432C-8CF3-FB2003811B2C}"/>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9CACA59-1071-40D9-839C-A9D2EF35273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5E572637-74FC-43D1-ACBE-57194158E81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C26F590-9A67-416C-BFD4-38037F9BD6FC}"/>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47791C7-ADA1-4A64-A743-03AF2D08F491}"/>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A83DE0B-405E-4E30-BB87-7EA069507E1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CED6AC2-8A32-4624-8DC9-7225364C5DF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888971E-F399-4934-B6F3-02029E526E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47378E0D-1CAE-41DA-BF38-906208C99FF4}"/>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7E2DA4B2-F840-49D5-9DCC-7467ED618068}"/>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397AB39-33F7-4F1C-AC60-9B3A1DC0FE99}"/>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4F559CAA-88FF-49C1-8965-2641A8E17AF3}"/>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F878DCCE-763F-4504-93FF-37864B3F626F}"/>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5F03C46E-4B91-44F2-8E60-3539F856EB00}"/>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EDD656C5-9053-4321-B824-602453C52266}"/>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174FE013-1355-428D-B102-5AF2CDF2F190}"/>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4C436D7F-152D-48D6-97BE-A6F0E12BE438}"/>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10ABACA4-78A8-4EE6-8D47-2225A9D524F9}"/>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ACB76DF4-2F29-4994-B75C-5A92E97AC1B7}"/>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6428D63-50BA-47CF-9AAF-B4A2712FB0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8307B2D-B51B-4066-923F-E0C325C9077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5F5279C-F24B-4184-BF53-35D21025D41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B4188A9-A989-43D2-922E-930FBFF8E3B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518EBAB-77C7-474B-9CB6-567C0FFDCD7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56" name="楕円 355">
          <a:extLst>
            <a:ext uri="{FF2B5EF4-FFF2-40B4-BE49-F238E27FC236}">
              <a16:creationId xmlns:a16="http://schemas.microsoft.com/office/drawing/2014/main" id="{1F46C3F4-16B8-4FD9-8628-70273768EE48}"/>
            </a:ext>
          </a:extLst>
        </xdr:cNvPr>
        <xdr:cNvSpPr/>
      </xdr:nvSpPr>
      <xdr:spPr>
        <a:xfrm>
          <a:off x="919226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50816</xdr:rowOff>
    </xdr:from>
    <xdr:ext cx="469744" cy="259045"/>
    <xdr:sp macro="" textlink="">
      <xdr:nvSpPr>
        <xdr:cNvPr id="357" name="【福祉施設】&#10;一人当たり面積該当値テキスト">
          <a:extLst>
            <a:ext uri="{FF2B5EF4-FFF2-40B4-BE49-F238E27FC236}">
              <a16:creationId xmlns:a16="http://schemas.microsoft.com/office/drawing/2014/main" id="{66EE18E2-42E2-4446-B9F7-4A33D309FCD2}"/>
            </a:ext>
          </a:extLst>
        </xdr:cNvPr>
        <xdr:cNvSpPr txBox="1"/>
      </xdr:nvSpPr>
      <xdr:spPr>
        <a:xfrm>
          <a:off x="9258300" y="141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58" name="楕円 357">
          <a:extLst>
            <a:ext uri="{FF2B5EF4-FFF2-40B4-BE49-F238E27FC236}">
              <a16:creationId xmlns:a16="http://schemas.microsoft.com/office/drawing/2014/main" id="{BD715D09-2070-4A4E-B919-E06D7DCBFD5E}"/>
            </a:ext>
          </a:extLst>
        </xdr:cNvPr>
        <xdr:cNvSpPr/>
      </xdr:nvSpPr>
      <xdr:spPr>
        <a:xfrm>
          <a:off x="844550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15239</xdr:rowOff>
    </xdr:to>
    <xdr:cxnSp macro="">
      <xdr:nvCxnSpPr>
        <xdr:cNvPr id="359" name="直線コネクタ 358">
          <a:extLst>
            <a:ext uri="{FF2B5EF4-FFF2-40B4-BE49-F238E27FC236}">
              <a16:creationId xmlns:a16="http://schemas.microsoft.com/office/drawing/2014/main" id="{47E39AB8-741C-4ABB-85C2-A2D1726C1466}"/>
            </a:ext>
          </a:extLst>
        </xdr:cNvPr>
        <xdr:cNvCxnSpPr/>
      </xdr:nvCxnSpPr>
      <xdr:spPr>
        <a:xfrm>
          <a:off x="8496300" y="142646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60" name="楕円 359">
          <a:extLst>
            <a:ext uri="{FF2B5EF4-FFF2-40B4-BE49-F238E27FC236}">
              <a16:creationId xmlns:a16="http://schemas.microsoft.com/office/drawing/2014/main" id="{B54486CE-EBBE-46FF-BC6F-342FDA41828A}"/>
            </a:ext>
          </a:extLst>
        </xdr:cNvPr>
        <xdr:cNvSpPr/>
      </xdr:nvSpPr>
      <xdr:spPr>
        <a:xfrm>
          <a:off x="767080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15239</xdr:rowOff>
    </xdr:to>
    <xdr:cxnSp macro="">
      <xdr:nvCxnSpPr>
        <xdr:cNvPr id="361" name="直線コネクタ 360">
          <a:extLst>
            <a:ext uri="{FF2B5EF4-FFF2-40B4-BE49-F238E27FC236}">
              <a16:creationId xmlns:a16="http://schemas.microsoft.com/office/drawing/2014/main" id="{00611C4E-FCED-4B0A-9B0A-8BD728C651BE}"/>
            </a:ext>
          </a:extLst>
        </xdr:cNvPr>
        <xdr:cNvCxnSpPr/>
      </xdr:nvCxnSpPr>
      <xdr:spPr>
        <a:xfrm>
          <a:off x="7713980" y="142646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EA55DCD0-620D-4ABF-BDCB-E4AB262F8381}"/>
            </a:ext>
          </a:extLst>
        </xdr:cNvPr>
        <xdr:cNvSpPr/>
      </xdr:nvSpPr>
      <xdr:spPr>
        <a:xfrm>
          <a:off x="68732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15239</xdr:rowOff>
    </xdr:to>
    <xdr:cxnSp macro="">
      <xdr:nvCxnSpPr>
        <xdr:cNvPr id="363" name="直線コネクタ 362">
          <a:extLst>
            <a:ext uri="{FF2B5EF4-FFF2-40B4-BE49-F238E27FC236}">
              <a16:creationId xmlns:a16="http://schemas.microsoft.com/office/drawing/2014/main" id="{1142EFC5-C3CC-4663-A892-941707E24869}"/>
            </a:ext>
          </a:extLst>
        </xdr:cNvPr>
        <xdr:cNvCxnSpPr/>
      </xdr:nvCxnSpPr>
      <xdr:spPr>
        <a:xfrm>
          <a:off x="6924040" y="14258925"/>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8EE54F92-9275-4F09-956B-918D2DF01812}"/>
            </a:ext>
          </a:extLst>
        </xdr:cNvPr>
        <xdr:cNvSpPr/>
      </xdr:nvSpPr>
      <xdr:spPr>
        <a:xfrm>
          <a:off x="60985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87273B96-65E1-4396-9CF8-1283963CDFD6}"/>
            </a:ext>
          </a:extLst>
        </xdr:cNvPr>
        <xdr:cNvCxnSpPr/>
      </xdr:nvCxnSpPr>
      <xdr:spPr>
        <a:xfrm>
          <a:off x="6149340" y="142589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1F5BCBC8-A2BA-492E-AC8C-495DBB0D49AC}"/>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68521DB2-E4A3-46CB-9F3F-2A7CA30D7153}"/>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A270659B-202A-4827-AC21-2AFE93BBAEFC}"/>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244495D9-C7FA-49D0-8B18-6B7345C6F176}"/>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57166</xdr:rowOff>
    </xdr:from>
    <xdr:ext cx="469744" cy="259045"/>
    <xdr:sp macro="" textlink="">
      <xdr:nvSpPr>
        <xdr:cNvPr id="370" name="n_1mainValue【福祉施設】&#10;一人当たり面積">
          <a:extLst>
            <a:ext uri="{FF2B5EF4-FFF2-40B4-BE49-F238E27FC236}">
              <a16:creationId xmlns:a16="http://schemas.microsoft.com/office/drawing/2014/main" id="{C6F04AD0-5D8F-4974-B9F6-90A68C26F04F}"/>
            </a:ext>
          </a:extLst>
        </xdr:cNvPr>
        <xdr:cNvSpPr txBox="1"/>
      </xdr:nvSpPr>
      <xdr:spPr>
        <a:xfrm>
          <a:off x="827158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71" name="n_2mainValue【福祉施設】&#10;一人当たり面積">
          <a:extLst>
            <a:ext uri="{FF2B5EF4-FFF2-40B4-BE49-F238E27FC236}">
              <a16:creationId xmlns:a16="http://schemas.microsoft.com/office/drawing/2014/main" id="{613262FE-AF0E-4B03-8DC9-D940ADA33D9B}"/>
            </a:ext>
          </a:extLst>
        </xdr:cNvPr>
        <xdr:cNvSpPr txBox="1"/>
      </xdr:nvSpPr>
      <xdr:spPr>
        <a:xfrm>
          <a:off x="750958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114EEEF3-492F-4692-88DE-A44D885F4BD5}"/>
            </a:ext>
          </a:extLst>
        </xdr:cNvPr>
        <xdr:cNvSpPr txBox="1"/>
      </xdr:nvSpPr>
      <xdr:spPr>
        <a:xfrm>
          <a:off x="67120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DD4B51D2-1B1D-41D9-878B-30B749A8486D}"/>
            </a:ext>
          </a:extLst>
        </xdr:cNvPr>
        <xdr:cNvSpPr txBox="1"/>
      </xdr:nvSpPr>
      <xdr:spPr>
        <a:xfrm>
          <a:off x="59373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2DAC2AB-A4F6-4B34-97AD-EF5E56C890B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3E32EDD-6272-40C9-9A43-7FC1B67421D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29BB380-CDBA-4658-83D2-1E98C046ED2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CEEDDF9-6312-4F07-9DA3-03B1B2A1089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3D53670-6BBB-4F70-A6C1-D74A2CEEDA1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166A1DB-E97F-4F92-B967-0279AA5C985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423A166-4D88-4C11-B9C2-D67BF6832CF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0F65CC3-4A9D-4F35-B2CD-C50E8228330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546DBB-3B1B-458F-BE80-A7E027925B1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9ADE36F-DE2F-4D02-8AB4-86351117F69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07420EE-AA9F-4626-A4BC-1DA276E04C8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C10BFAE-30F3-4B2B-A53A-86999F291087}"/>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0C155DC-08E6-4C90-9A83-19CFE7E1C81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6D2CCC04-2D2E-4BE7-ABDF-524391B1B41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F63D78E9-7BC9-4996-83DB-A4F7A4560F5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7B17E4FE-2345-480E-96A9-1E5D5EEB0F8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FCEA099-9376-4C6A-8292-AEBC3C70F563}"/>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7BB16B5F-F603-4B40-93CB-2FAFFE82C7D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4670F23-7FAA-4381-AAB8-D957A2C6CCF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0E6D4AF-9DB0-4E35-8048-52BB764E9B5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CCAA05E3-CF14-48F1-9B30-5CB3F0482CF5}"/>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80529B1-8632-495A-ADA1-F44D25CCB8F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EAE1709C-55F1-4576-8529-B1F416688BC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CB716E7B-9D8C-414B-96EE-EBB5472E70EB}"/>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B34DA24-F87C-40D5-A7C0-13C530D3F219}"/>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5D318FAE-AFEB-4C08-8B33-F1B58D1E874D}"/>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9C14047B-4433-4128-8AE4-2B1242787177}"/>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9DDFF0C6-5868-42A9-BE00-5DD2DBC3555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C028CDD4-F694-4F68-80AC-BE3D3023B1BD}"/>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57B5F2F-A535-406A-A634-82350D58E15C}"/>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9F1E295-1228-422A-A734-F403E499C8D5}"/>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3EF85C49-EC83-4317-86BD-3F22CACCEC85}"/>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BEC5D7A8-3D66-4350-AC06-2579195FFAA7}"/>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F421E2AF-B816-453D-A306-A1DF67B6808F}"/>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A29596B-1309-464A-A8E6-673B9E7D624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1DB1421-1CE3-4A58-AC71-B3C29E79EDE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E7C9926-236C-43E9-A6A1-17AFA04DC6F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B6233B3-4891-4DEA-9B97-B75B684EA6A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B888F59-D146-4A41-9EA1-766169D9B9F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13" name="楕円 412">
          <a:extLst>
            <a:ext uri="{FF2B5EF4-FFF2-40B4-BE49-F238E27FC236}">
              <a16:creationId xmlns:a16="http://schemas.microsoft.com/office/drawing/2014/main" id="{469151D7-537A-4D77-A050-B5162072F4E2}"/>
            </a:ext>
          </a:extLst>
        </xdr:cNvPr>
        <xdr:cNvSpPr/>
      </xdr:nvSpPr>
      <xdr:spPr>
        <a:xfrm>
          <a:off x="403606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76ED1BF3-5974-4D62-8F65-33BFD9A3B89C}"/>
            </a:ext>
          </a:extLst>
        </xdr:cNvPr>
        <xdr:cNvSpPr txBox="1"/>
      </xdr:nvSpPr>
      <xdr:spPr>
        <a:xfrm>
          <a:off x="412496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415" name="楕円 414">
          <a:extLst>
            <a:ext uri="{FF2B5EF4-FFF2-40B4-BE49-F238E27FC236}">
              <a16:creationId xmlns:a16="http://schemas.microsoft.com/office/drawing/2014/main" id="{A8B0F1F1-4326-4227-A037-AE031DB830B6}"/>
            </a:ext>
          </a:extLst>
        </xdr:cNvPr>
        <xdr:cNvSpPr/>
      </xdr:nvSpPr>
      <xdr:spPr>
        <a:xfrm>
          <a:off x="331216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110489</xdr:rowOff>
    </xdr:to>
    <xdr:cxnSp macro="">
      <xdr:nvCxnSpPr>
        <xdr:cNvPr id="416" name="直線コネクタ 415">
          <a:extLst>
            <a:ext uri="{FF2B5EF4-FFF2-40B4-BE49-F238E27FC236}">
              <a16:creationId xmlns:a16="http://schemas.microsoft.com/office/drawing/2014/main" id="{8EE2AD08-D8A8-495A-B4FA-9B0B56B8DC7C}"/>
            </a:ext>
          </a:extLst>
        </xdr:cNvPr>
        <xdr:cNvCxnSpPr/>
      </xdr:nvCxnSpPr>
      <xdr:spPr>
        <a:xfrm>
          <a:off x="3355340" y="17682211"/>
          <a:ext cx="7315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3811</xdr:rowOff>
    </xdr:from>
    <xdr:to>
      <xdr:col>15</xdr:col>
      <xdr:colOff>101600</xdr:colOff>
      <xdr:row>105</xdr:row>
      <xdr:rowOff>105411</xdr:rowOff>
    </xdr:to>
    <xdr:sp macro="" textlink="">
      <xdr:nvSpPr>
        <xdr:cNvPr id="417" name="楕円 416">
          <a:extLst>
            <a:ext uri="{FF2B5EF4-FFF2-40B4-BE49-F238E27FC236}">
              <a16:creationId xmlns:a16="http://schemas.microsoft.com/office/drawing/2014/main" id="{B8D4E58E-43E8-450D-8CAD-05119F041221}"/>
            </a:ext>
          </a:extLst>
        </xdr:cNvPr>
        <xdr:cNvSpPr/>
      </xdr:nvSpPr>
      <xdr:spPr>
        <a:xfrm>
          <a:off x="2514600" y="176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54611</xdr:rowOff>
    </xdr:from>
    <xdr:to>
      <xdr:col>19</xdr:col>
      <xdr:colOff>177800</xdr:colOff>
      <xdr:row>105</xdr:row>
      <xdr:rowOff>80011</xdr:rowOff>
    </xdr:to>
    <xdr:cxnSp macro="">
      <xdr:nvCxnSpPr>
        <xdr:cNvPr id="418" name="直線コネクタ 417">
          <a:extLst>
            <a:ext uri="{FF2B5EF4-FFF2-40B4-BE49-F238E27FC236}">
              <a16:creationId xmlns:a16="http://schemas.microsoft.com/office/drawing/2014/main" id="{0A220C90-B51F-438F-AEBA-478958A45D57}"/>
            </a:ext>
          </a:extLst>
        </xdr:cNvPr>
        <xdr:cNvCxnSpPr/>
      </xdr:nvCxnSpPr>
      <xdr:spPr>
        <a:xfrm>
          <a:off x="2565400" y="17656811"/>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419" name="楕円 418">
          <a:extLst>
            <a:ext uri="{FF2B5EF4-FFF2-40B4-BE49-F238E27FC236}">
              <a16:creationId xmlns:a16="http://schemas.microsoft.com/office/drawing/2014/main" id="{643984BE-0467-4840-9C5E-135402F3E677}"/>
            </a:ext>
          </a:extLst>
        </xdr:cNvPr>
        <xdr:cNvSpPr/>
      </xdr:nvSpPr>
      <xdr:spPr>
        <a:xfrm>
          <a:off x="17399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54611</xdr:rowOff>
    </xdr:from>
    <xdr:to>
      <xdr:col>15</xdr:col>
      <xdr:colOff>50800</xdr:colOff>
      <xdr:row>105</xdr:row>
      <xdr:rowOff>95250</xdr:rowOff>
    </xdr:to>
    <xdr:cxnSp macro="">
      <xdr:nvCxnSpPr>
        <xdr:cNvPr id="420" name="直線コネクタ 419">
          <a:extLst>
            <a:ext uri="{FF2B5EF4-FFF2-40B4-BE49-F238E27FC236}">
              <a16:creationId xmlns:a16="http://schemas.microsoft.com/office/drawing/2014/main" id="{912B2054-1430-4F2A-8256-DC51D1192A43}"/>
            </a:ext>
          </a:extLst>
        </xdr:cNvPr>
        <xdr:cNvCxnSpPr/>
      </xdr:nvCxnSpPr>
      <xdr:spPr>
        <a:xfrm flipV="1">
          <a:off x="1790700" y="17656811"/>
          <a:ext cx="7747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16511</xdr:rowOff>
    </xdr:from>
    <xdr:to>
      <xdr:col>6</xdr:col>
      <xdr:colOff>38100</xdr:colOff>
      <xdr:row>105</xdr:row>
      <xdr:rowOff>118111</xdr:rowOff>
    </xdr:to>
    <xdr:sp macro="" textlink="">
      <xdr:nvSpPr>
        <xdr:cNvPr id="421" name="楕円 420">
          <a:extLst>
            <a:ext uri="{FF2B5EF4-FFF2-40B4-BE49-F238E27FC236}">
              <a16:creationId xmlns:a16="http://schemas.microsoft.com/office/drawing/2014/main" id="{E821D5C2-719E-43AD-A5D9-245461D81AB1}"/>
            </a:ext>
          </a:extLst>
        </xdr:cNvPr>
        <xdr:cNvSpPr/>
      </xdr:nvSpPr>
      <xdr:spPr>
        <a:xfrm>
          <a:off x="965200" y="17618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67311</xdr:rowOff>
    </xdr:from>
    <xdr:to>
      <xdr:col>10</xdr:col>
      <xdr:colOff>114300</xdr:colOff>
      <xdr:row>105</xdr:row>
      <xdr:rowOff>95250</xdr:rowOff>
    </xdr:to>
    <xdr:cxnSp macro="">
      <xdr:nvCxnSpPr>
        <xdr:cNvPr id="422" name="直線コネクタ 421">
          <a:extLst>
            <a:ext uri="{FF2B5EF4-FFF2-40B4-BE49-F238E27FC236}">
              <a16:creationId xmlns:a16="http://schemas.microsoft.com/office/drawing/2014/main" id="{BE4DCB05-5B2A-406C-AD31-944257E5E3D6}"/>
            </a:ext>
          </a:extLst>
        </xdr:cNvPr>
        <xdr:cNvCxnSpPr/>
      </xdr:nvCxnSpPr>
      <xdr:spPr>
        <a:xfrm>
          <a:off x="1008380" y="17669511"/>
          <a:ext cx="78232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49C49392-67F8-4FE6-B60B-0D21A8DA9687}"/>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79DEB2B3-ED4D-4A86-BDC1-9A39A5C87717}"/>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83ACCA74-1DE2-4E4D-8E4B-1D64A5802D4A}"/>
            </a:ext>
          </a:extLst>
        </xdr:cNvPr>
        <xdr:cNvSpPr txBox="1"/>
      </xdr:nvSpPr>
      <xdr:spPr>
        <a:xfrm>
          <a:off x="1611004"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EFABF6BB-15DF-4E34-AEF5-BB61D2EFCBB3}"/>
            </a:ext>
          </a:extLst>
        </xdr:cNvPr>
        <xdr:cNvSpPr txBox="1"/>
      </xdr:nvSpPr>
      <xdr:spPr>
        <a:xfrm>
          <a:off x="83630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427" name="n_1mainValue【市民会館】&#10;有形固定資産減価償却率">
          <a:extLst>
            <a:ext uri="{FF2B5EF4-FFF2-40B4-BE49-F238E27FC236}">
              <a16:creationId xmlns:a16="http://schemas.microsoft.com/office/drawing/2014/main" id="{2F1CDDB5-1EC0-4A5B-94C6-839FC2014E07}"/>
            </a:ext>
          </a:extLst>
        </xdr:cNvPr>
        <xdr:cNvSpPr txBox="1"/>
      </xdr:nvSpPr>
      <xdr:spPr>
        <a:xfrm>
          <a:off x="317056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96538</xdr:rowOff>
    </xdr:from>
    <xdr:ext cx="405111" cy="259045"/>
    <xdr:sp macro="" textlink="">
      <xdr:nvSpPr>
        <xdr:cNvPr id="428" name="n_2mainValue【市民会館】&#10;有形固定資産減価償却率">
          <a:extLst>
            <a:ext uri="{FF2B5EF4-FFF2-40B4-BE49-F238E27FC236}">
              <a16:creationId xmlns:a16="http://schemas.microsoft.com/office/drawing/2014/main" id="{B4B57BD2-4706-40EA-A30A-3FF6B08CDDDF}"/>
            </a:ext>
          </a:extLst>
        </xdr:cNvPr>
        <xdr:cNvSpPr txBox="1"/>
      </xdr:nvSpPr>
      <xdr:spPr>
        <a:xfrm>
          <a:off x="2385704"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429" name="n_3mainValue【市民会館】&#10;有形固定資産減価償却率">
          <a:extLst>
            <a:ext uri="{FF2B5EF4-FFF2-40B4-BE49-F238E27FC236}">
              <a16:creationId xmlns:a16="http://schemas.microsoft.com/office/drawing/2014/main" id="{1CD2E32E-8F9B-4B7A-B6F4-590C85344A93}"/>
            </a:ext>
          </a:extLst>
        </xdr:cNvPr>
        <xdr:cNvSpPr txBox="1"/>
      </xdr:nvSpPr>
      <xdr:spPr>
        <a:xfrm>
          <a:off x="161100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109238</xdr:rowOff>
    </xdr:from>
    <xdr:ext cx="405111" cy="259045"/>
    <xdr:sp macro="" textlink="">
      <xdr:nvSpPr>
        <xdr:cNvPr id="430" name="n_4mainValue【市民会館】&#10;有形固定資産減価償却率">
          <a:extLst>
            <a:ext uri="{FF2B5EF4-FFF2-40B4-BE49-F238E27FC236}">
              <a16:creationId xmlns:a16="http://schemas.microsoft.com/office/drawing/2014/main" id="{E1C32192-BF2E-497F-8C19-DF5AEF35A165}"/>
            </a:ext>
          </a:extLst>
        </xdr:cNvPr>
        <xdr:cNvSpPr txBox="1"/>
      </xdr:nvSpPr>
      <xdr:spPr>
        <a:xfrm>
          <a:off x="83630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4310C95-A831-4F31-86AD-944B5572700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A59F8DB-ED12-4892-92DE-4B34C382659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D7A1DFB-11BB-45DF-AB4D-EE95924A7E2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33F0B5A-022B-4CFF-8EA3-94E7A05903B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98B7591-A4BA-44AE-97CB-04172FD9983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DA97A3B1-43CB-4AA3-BDAD-74EFBBD518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92B6B8E9-1CD6-4531-8CEF-29CB46B5659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A8680F0-3F97-4613-9CF7-DE0ACEC96D6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41A6711-4D10-4D8C-A435-ED2BAE06EEF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8709EF2E-4BF3-4FE1-9C63-31D72D7D18F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FDC16EF9-D1EE-42A9-B1BF-39D741D3DE9C}"/>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FCD9431C-0921-4F1D-8400-7095C5020CCE}"/>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248F9C9F-A6AB-493C-BF6D-1A3AE1AA5F4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A2CFDE9A-B30C-4C63-87D2-0DA4C215ED0B}"/>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D8E77CBB-884B-4D58-BE49-00927A37855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F485D18E-D861-4103-A140-8318C2AA996A}"/>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618CD2FF-EDF0-4C54-8796-A77503987F8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51D33533-3C74-4827-96A9-F93C1BD9A0C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EE5EBA71-4573-46D3-82B1-F9CAE0434A4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5DA92910-0973-4D7D-A0DF-DD7E1F64CF8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B510DDFC-E85A-4B47-A6E5-1B8640CB473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807B8CC1-C9F5-4FEA-9A06-C8B9FC306AA1}"/>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764182A6-E7C7-4E69-BD79-2665BFA458C3}"/>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71E43ED2-D521-49F8-BFE7-97DA5A62B742}"/>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81B9EC9C-DFC3-438B-8DB3-0FC30367336A}"/>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4D51A963-262F-4CC7-BFB2-198E0D75F7B4}"/>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B358B8CD-5C95-4BFF-8E21-0CA86B3B7402}"/>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2296D3C4-96B1-41B0-A25C-096F3AA54A7C}"/>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C32F5570-7427-424A-A067-52D2DDB97589}"/>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6189D34B-2198-484F-A6C5-2122848F6E51}"/>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CB0F95D7-ECB5-41E2-BCB4-5FEBE0B62E3E}"/>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1B419E4-91A0-43FC-83CF-A8673867AE12}"/>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011D87F-E15C-433C-8545-C1B5E682191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9081B71-5007-4C2B-AD1C-95DD2ED5EA4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1C67E72-E4B1-4809-94D0-1DCF0C19AF9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7D2DB21-AD35-4B62-B7D2-96F79241A50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44821BF-F400-4B6D-B6F3-EE868875A7B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68" name="楕円 467">
          <a:extLst>
            <a:ext uri="{FF2B5EF4-FFF2-40B4-BE49-F238E27FC236}">
              <a16:creationId xmlns:a16="http://schemas.microsoft.com/office/drawing/2014/main" id="{97709BE6-084B-4C40-A387-D4FFC385C1FF}"/>
            </a:ext>
          </a:extLst>
        </xdr:cNvPr>
        <xdr:cNvSpPr/>
      </xdr:nvSpPr>
      <xdr:spPr>
        <a:xfrm>
          <a:off x="9192260" y="17877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69" name="【市民会館】&#10;一人当たり面積該当値テキスト">
          <a:extLst>
            <a:ext uri="{FF2B5EF4-FFF2-40B4-BE49-F238E27FC236}">
              <a16:creationId xmlns:a16="http://schemas.microsoft.com/office/drawing/2014/main" id="{AE71924C-F35D-4F14-ABDA-3DE8A444355B}"/>
            </a:ext>
          </a:extLst>
        </xdr:cNvPr>
        <xdr:cNvSpPr txBox="1"/>
      </xdr:nvSpPr>
      <xdr:spPr>
        <a:xfrm>
          <a:off x="9258300"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0" name="楕円 469">
          <a:extLst>
            <a:ext uri="{FF2B5EF4-FFF2-40B4-BE49-F238E27FC236}">
              <a16:creationId xmlns:a16="http://schemas.microsoft.com/office/drawing/2014/main" id="{6210C47B-5904-4FEC-9587-26AD476132EF}"/>
            </a:ext>
          </a:extLst>
        </xdr:cNvPr>
        <xdr:cNvSpPr/>
      </xdr:nvSpPr>
      <xdr:spPr>
        <a:xfrm>
          <a:off x="844550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158496</xdr:rowOff>
    </xdr:to>
    <xdr:cxnSp macro="">
      <xdr:nvCxnSpPr>
        <xdr:cNvPr id="471" name="直線コネクタ 470">
          <a:extLst>
            <a:ext uri="{FF2B5EF4-FFF2-40B4-BE49-F238E27FC236}">
              <a16:creationId xmlns:a16="http://schemas.microsoft.com/office/drawing/2014/main" id="{6AB22DA4-4073-4FFE-9679-B664C833DBB1}"/>
            </a:ext>
          </a:extLst>
        </xdr:cNvPr>
        <xdr:cNvCxnSpPr/>
      </xdr:nvCxnSpPr>
      <xdr:spPr>
        <a:xfrm>
          <a:off x="8496300" y="17926051"/>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2" name="楕円 471">
          <a:extLst>
            <a:ext uri="{FF2B5EF4-FFF2-40B4-BE49-F238E27FC236}">
              <a16:creationId xmlns:a16="http://schemas.microsoft.com/office/drawing/2014/main" id="{AE57A7F1-F186-459F-8025-94C91A3A23F4}"/>
            </a:ext>
          </a:extLst>
        </xdr:cNvPr>
        <xdr:cNvSpPr/>
      </xdr:nvSpPr>
      <xdr:spPr>
        <a:xfrm>
          <a:off x="767080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156211</xdr:rowOff>
    </xdr:to>
    <xdr:cxnSp macro="">
      <xdr:nvCxnSpPr>
        <xdr:cNvPr id="473" name="直線コネクタ 472">
          <a:extLst>
            <a:ext uri="{FF2B5EF4-FFF2-40B4-BE49-F238E27FC236}">
              <a16:creationId xmlns:a16="http://schemas.microsoft.com/office/drawing/2014/main" id="{DE701AA3-ED33-4B14-B3E7-D5F098BD7472}"/>
            </a:ext>
          </a:extLst>
        </xdr:cNvPr>
        <xdr:cNvCxnSpPr/>
      </xdr:nvCxnSpPr>
      <xdr:spPr>
        <a:xfrm>
          <a:off x="7713980" y="179260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74" name="楕円 473">
          <a:extLst>
            <a:ext uri="{FF2B5EF4-FFF2-40B4-BE49-F238E27FC236}">
              <a16:creationId xmlns:a16="http://schemas.microsoft.com/office/drawing/2014/main" id="{1325B3FD-443B-48B8-B226-50D271C8DD98}"/>
            </a:ext>
          </a:extLst>
        </xdr:cNvPr>
        <xdr:cNvSpPr/>
      </xdr:nvSpPr>
      <xdr:spPr>
        <a:xfrm>
          <a:off x="6873240" y="1787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156211</xdr:rowOff>
    </xdr:to>
    <xdr:cxnSp macro="">
      <xdr:nvCxnSpPr>
        <xdr:cNvPr id="475" name="直線コネクタ 474">
          <a:extLst>
            <a:ext uri="{FF2B5EF4-FFF2-40B4-BE49-F238E27FC236}">
              <a16:creationId xmlns:a16="http://schemas.microsoft.com/office/drawing/2014/main" id="{0499AF39-A3D0-462D-8908-7D3ED484ACBF}"/>
            </a:ext>
          </a:extLst>
        </xdr:cNvPr>
        <xdr:cNvCxnSpPr/>
      </xdr:nvCxnSpPr>
      <xdr:spPr>
        <a:xfrm>
          <a:off x="6924040" y="1792376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100837</xdr:rowOff>
    </xdr:from>
    <xdr:to>
      <xdr:col>36</xdr:col>
      <xdr:colOff>165100</xdr:colOff>
      <xdr:row>107</xdr:row>
      <xdr:rowOff>30987</xdr:rowOff>
    </xdr:to>
    <xdr:sp macro="" textlink="">
      <xdr:nvSpPr>
        <xdr:cNvPr id="476" name="楕円 475">
          <a:extLst>
            <a:ext uri="{FF2B5EF4-FFF2-40B4-BE49-F238E27FC236}">
              <a16:creationId xmlns:a16="http://schemas.microsoft.com/office/drawing/2014/main" id="{0845B44F-457D-4553-A071-8B4C69AB1DB3}"/>
            </a:ext>
          </a:extLst>
        </xdr:cNvPr>
        <xdr:cNvSpPr/>
      </xdr:nvSpPr>
      <xdr:spPr>
        <a:xfrm>
          <a:off x="609854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151637</xdr:rowOff>
    </xdr:from>
    <xdr:to>
      <xdr:col>41</xdr:col>
      <xdr:colOff>50800</xdr:colOff>
      <xdr:row>106</xdr:row>
      <xdr:rowOff>153924</xdr:rowOff>
    </xdr:to>
    <xdr:cxnSp macro="">
      <xdr:nvCxnSpPr>
        <xdr:cNvPr id="477" name="直線コネクタ 476">
          <a:extLst>
            <a:ext uri="{FF2B5EF4-FFF2-40B4-BE49-F238E27FC236}">
              <a16:creationId xmlns:a16="http://schemas.microsoft.com/office/drawing/2014/main" id="{FD48E09B-1139-4014-B5F3-7A4EFB9301DB}"/>
            </a:ext>
          </a:extLst>
        </xdr:cNvPr>
        <xdr:cNvCxnSpPr/>
      </xdr:nvCxnSpPr>
      <xdr:spPr>
        <a:xfrm>
          <a:off x="6149340" y="17921477"/>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F6F650DF-9F48-47C6-916A-EA0F2618E50E}"/>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EB1A46B3-1563-4A3C-8775-87A5E0FD98C9}"/>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A8909E88-C0E3-44BA-9401-4DAE9CF2C13E}"/>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3A783866-93FA-45EA-841D-BDD391377753}"/>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2" name="n_1mainValue【市民会館】&#10;一人当たり面積">
          <a:extLst>
            <a:ext uri="{FF2B5EF4-FFF2-40B4-BE49-F238E27FC236}">
              <a16:creationId xmlns:a16="http://schemas.microsoft.com/office/drawing/2014/main" id="{40E3D0D1-7CB5-4DD8-9F6E-3CAD70E6EEB7}"/>
            </a:ext>
          </a:extLst>
        </xdr:cNvPr>
        <xdr:cNvSpPr txBox="1"/>
      </xdr:nvSpPr>
      <xdr:spPr>
        <a:xfrm>
          <a:off x="827158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3" name="n_2mainValue【市民会館】&#10;一人当たり面積">
          <a:extLst>
            <a:ext uri="{FF2B5EF4-FFF2-40B4-BE49-F238E27FC236}">
              <a16:creationId xmlns:a16="http://schemas.microsoft.com/office/drawing/2014/main" id="{F7BE107A-636D-489E-857B-94936050291C}"/>
            </a:ext>
          </a:extLst>
        </xdr:cNvPr>
        <xdr:cNvSpPr txBox="1"/>
      </xdr:nvSpPr>
      <xdr:spPr>
        <a:xfrm>
          <a:off x="750958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84" name="n_3mainValue【市民会館】&#10;一人当たり面積">
          <a:extLst>
            <a:ext uri="{FF2B5EF4-FFF2-40B4-BE49-F238E27FC236}">
              <a16:creationId xmlns:a16="http://schemas.microsoft.com/office/drawing/2014/main" id="{038D1D80-D3A5-4346-A0ED-9B16DD1BED56}"/>
            </a:ext>
          </a:extLst>
        </xdr:cNvPr>
        <xdr:cNvSpPr txBox="1"/>
      </xdr:nvSpPr>
      <xdr:spPr>
        <a:xfrm>
          <a:off x="6712027" y="179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22114</xdr:rowOff>
    </xdr:from>
    <xdr:ext cx="469744" cy="259045"/>
    <xdr:sp macro="" textlink="">
      <xdr:nvSpPr>
        <xdr:cNvPr id="485" name="n_4mainValue【市民会館】&#10;一人当たり面積">
          <a:extLst>
            <a:ext uri="{FF2B5EF4-FFF2-40B4-BE49-F238E27FC236}">
              <a16:creationId xmlns:a16="http://schemas.microsoft.com/office/drawing/2014/main" id="{D959DFE0-8AC3-47EF-B810-B1F975CFC4E0}"/>
            </a:ext>
          </a:extLst>
        </xdr:cNvPr>
        <xdr:cNvSpPr txBox="1"/>
      </xdr:nvSpPr>
      <xdr:spPr>
        <a:xfrm>
          <a:off x="593732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760EF57F-800F-405F-8340-C94ED5E0A2B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63D873D-F1CD-46C5-B2D0-ED8DDC5B05E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2FB2227A-7F7E-4C54-9C6E-3D5F278B081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1E2D95E-C4B4-4CBB-B04F-7E96485F63A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A9106B4C-3DB1-4A9B-9DA6-5CCC9CDB0ED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F471880-9C56-4964-B23A-4C0CD3A9829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AA50C11B-398E-4FB2-8DD4-2B920231C5F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EA10F98-D4A4-4709-97EC-53F34B316C2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21E41E0B-3FFF-47FC-A878-427E29A6CE0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5EE02D88-552F-4545-9123-FEAE0E28641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BDFE380-FCBD-4A4B-9A05-2C30F76A2BB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B808DFDA-2197-42FC-926B-31B23F7B8DE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3E3DFF1F-9B2D-4595-91AF-DE72EC1D206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6023B300-382E-4B02-AD8D-D86625CFA28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EAEE0FF3-19C7-45AB-BFFC-C14672731E7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501BFB08-D9BD-4DB2-AAD2-EB49CB59417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F565ADF9-EDCD-49F2-BA78-3D9E2EB9EDA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90C34349-F212-45AA-9DA8-FFD696C10EF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740C0CC-7287-419B-AE0F-2473A913614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48620B1-8147-4853-9BF5-9A6B1DD9BF8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22DA2C4B-801C-4F22-8C62-32DB7AA9A06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5EC57167-E858-46A4-B391-2FC0D0BCD4B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4876EEC-65BA-44C3-96E8-2BA800C611A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89E457EE-1BB3-47C3-99B3-D9ADBE545AA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66CA2AEB-425E-47A3-9619-CC6490A93EB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A9FE3771-6DC5-40E4-8CF2-7B33D0A30113}"/>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7FD31D2B-2004-46CE-8EA4-6A9D7BAD6D3C}"/>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A8C24E83-2732-472A-9AF6-F22E292E3280}"/>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905C795E-9A11-4A73-8810-4E4BB155849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A5F3E907-41CC-4653-9B6C-C78278AA6D34}"/>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C1E47872-84A1-4D6D-94F6-846F7A2D775F}"/>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53EF5E2-E939-4630-B58F-8D96FBDA0C95}"/>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6CAD0687-020D-46F6-B64B-DD12FF66E158}"/>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D65F6FC7-2A89-400F-AB1F-0079A1323900}"/>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75E215D-121F-4641-B643-433660DD654D}"/>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3B590A22-8083-412C-AF0B-08D100AB5BD6}"/>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FB85B5A-4151-4F56-BE17-380AD584F98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5169FE8-970F-4622-B48F-09FB248CCC9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2CCA3FF-1173-4AE7-B097-DB023D75A1E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6B10E2C-5DB7-431F-A9EE-3CDA4E15A95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7053BAB-6E84-4909-BB04-72B781BFCC7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27" name="楕円 526">
          <a:extLst>
            <a:ext uri="{FF2B5EF4-FFF2-40B4-BE49-F238E27FC236}">
              <a16:creationId xmlns:a16="http://schemas.microsoft.com/office/drawing/2014/main" id="{DE3CF381-FE5E-4597-A50A-E55F010E7A59}"/>
            </a:ext>
          </a:extLst>
        </xdr:cNvPr>
        <xdr:cNvSpPr/>
      </xdr:nvSpPr>
      <xdr:spPr>
        <a:xfrm>
          <a:off x="14325600" y="65600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29CC9F63-AB22-4FBF-8F99-CCFF2060F0AB}"/>
            </a:ext>
          </a:extLst>
        </xdr:cNvPr>
        <xdr:cNvSpPr txBox="1"/>
      </xdr:nvSpPr>
      <xdr:spPr>
        <a:xfrm>
          <a:off x="144145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529" name="楕円 528">
          <a:extLst>
            <a:ext uri="{FF2B5EF4-FFF2-40B4-BE49-F238E27FC236}">
              <a16:creationId xmlns:a16="http://schemas.microsoft.com/office/drawing/2014/main" id="{32703473-D65C-4F9B-9023-BA590206A39A}"/>
            </a:ext>
          </a:extLst>
        </xdr:cNvPr>
        <xdr:cNvSpPr/>
      </xdr:nvSpPr>
      <xdr:spPr>
        <a:xfrm>
          <a:off x="13578840" y="65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72934</xdr:rowOff>
    </xdr:to>
    <xdr:cxnSp macro="">
      <xdr:nvCxnSpPr>
        <xdr:cNvPr id="530" name="直線コネクタ 529">
          <a:extLst>
            <a:ext uri="{FF2B5EF4-FFF2-40B4-BE49-F238E27FC236}">
              <a16:creationId xmlns:a16="http://schemas.microsoft.com/office/drawing/2014/main" id="{B15C6C3F-A946-4AA2-B13A-07914977EE7F}"/>
            </a:ext>
          </a:extLst>
        </xdr:cNvPr>
        <xdr:cNvCxnSpPr/>
      </xdr:nvCxnSpPr>
      <xdr:spPr>
        <a:xfrm>
          <a:off x="13629640" y="656517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531" name="楕円 530">
          <a:extLst>
            <a:ext uri="{FF2B5EF4-FFF2-40B4-BE49-F238E27FC236}">
              <a16:creationId xmlns:a16="http://schemas.microsoft.com/office/drawing/2014/main" id="{E3344858-CADC-4134-896B-4EDFB4F2E227}"/>
            </a:ext>
          </a:extLst>
        </xdr:cNvPr>
        <xdr:cNvSpPr/>
      </xdr:nvSpPr>
      <xdr:spPr>
        <a:xfrm>
          <a:off x="1280414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27215</xdr:rowOff>
    </xdr:to>
    <xdr:cxnSp macro="">
      <xdr:nvCxnSpPr>
        <xdr:cNvPr id="532" name="直線コネクタ 531">
          <a:extLst>
            <a:ext uri="{FF2B5EF4-FFF2-40B4-BE49-F238E27FC236}">
              <a16:creationId xmlns:a16="http://schemas.microsoft.com/office/drawing/2014/main" id="{AD763204-7915-43AC-9019-13E455A1D7F4}"/>
            </a:ext>
          </a:extLst>
        </xdr:cNvPr>
        <xdr:cNvCxnSpPr/>
      </xdr:nvCxnSpPr>
      <xdr:spPr>
        <a:xfrm>
          <a:off x="12854940" y="6524897"/>
          <a:ext cx="7747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33" name="楕円 532">
          <a:extLst>
            <a:ext uri="{FF2B5EF4-FFF2-40B4-BE49-F238E27FC236}">
              <a16:creationId xmlns:a16="http://schemas.microsoft.com/office/drawing/2014/main" id="{70B7FD6E-490F-47F1-8AD5-9892080298E7}"/>
            </a:ext>
          </a:extLst>
        </xdr:cNvPr>
        <xdr:cNvSpPr/>
      </xdr:nvSpPr>
      <xdr:spPr>
        <a:xfrm>
          <a:off x="12029440" y="643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154577</xdr:rowOff>
    </xdr:to>
    <xdr:cxnSp macro="">
      <xdr:nvCxnSpPr>
        <xdr:cNvPr id="534" name="直線コネクタ 533">
          <a:extLst>
            <a:ext uri="{FF2B5EF4-FFF2-40B4-BE49-F238E27FC236}">
              <a16:creationId xmlns:a16="http://schemas.microsoft.com/office/drawing/2014/main" id="{8CC118B9-F4F2-4807-8F29-3856A1556075}"/>
            </a:ext>
          </a:extLst>
        </xdr:cNvPr>
        <xdr:cNvCxnSpPr/>
      </xdr:nvCxnSpPr>
      <xdr:spPr>
        <a:xfrm>
          <a:off x="12072620" y="6480810"/>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35" name="楕円 534">
          <a:extLst>
            <a:ext uri="{FF2B5EF4-FFF2-40B4-BE49-F238E27FC236}">
              <a16:creationId xmlns:a16="http://schemas.microsoft.com/office/drawing/2014/main" id="{1E9C52C6-91CE-40B3-B2BF-41D9768AFC16}"/>
            </a:ext>
          </a:extLst>
        </xdr:cNvPr>
        <xdr:cNvSpPr/>
      </xdr:nvSpPr>
      <xdr:spPr>
        <a:xfrm>
          <a:off x="112318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110490</xdr:rowOff>
    </xdr:to>
    <xdr:cxnSp macro="">
      <xdr:nvCxnSpPr>
        <xdr:cNvPr id="536" name="直線コネクタ 535">
          <a:extLst>
            <a:ext uri="{FF2B5EF4-FFF2-40B4-BE49-F238E27FC236}">
              <a16:creationId xmlns:a16="http://schemas.microsoft.com/office/drawing/2014/main" id="{6DD8CC96-7DA5-4949-98E5-A8144B786E09}"/>
            </a:ext>
          </a:extLst>
        </xdr:cNvPr>
        <xdr:cNvCxnSpPr/>
      </xdr:nvCxnSpPr>
      <xdr:spPr>
        <a:xfrm>
          <a:off x="11282680" y="64350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F8571505-12A5-4CE2-A7C0-86C260E02F53}"/>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678DD3BD-AD34-418A-899B-B07642B5008D}"/>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15D574F-18CB-4278-8A06-8A0BE715867C}"/>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BEBF39AF-36EC-47B8-A0A3-030BAFF996FB}"/>
            </a:ext>
          </a:extLst>
        </xdr:cNvPr>
        <xdr:cNvSpPr txBox="1"/>
      </xdr:nvSpPr>
      <xdr:spPr>
        <a:xfrm>
          <a:off x="1110298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C50D09B3-E81F-406D-A14C-1DD51E43A3DD}"/>
            </a:ext>
          </a:extLst>
        </xdr:cNvPr>
        <xdr:cNvSpPr txBox="1"/>
      </xdr:nvSpPr>
      <xdr:spPr>
        <a:xfrm>
          <a:off x="1343724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CC74044B-D4B6-4FAF-A275-C30D81BDC5EC}"/>
            </a:ext>
          </a:extLst>
        </xdr:cNvPr>
        <xdr:cNvSpPr txBox="1"/>
      </xdr:nvSpPr>
      <xdr:spPr>
        <a:xfrm>
          <a:off x="126752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7DED025D-EF60-4593-AB1F-9CEC51C48411}"/>
            </a:ext>
          </a:extLst>
        </xdr:cNvPr>
        <xdr:cNvSpPr txBox="1"/>
      </xdr:nvSpPr>
      <xdr:spPr>
        <a:xfrm>
          <a:off x="119005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564A29DB-8F59-4828-8EFE-8A10C297B2A1}"/>
            </a:ext>
          </a:extLst>
        </xdr:cNvPr>
        <xdr:cNvSpPr txBox="1"/>
      </xdr:nvSpPr>
      <xdr:spPr>
        <a:xfrm>
          <a:off x="1110298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C7C6FD9E-9BCD-4B62-A0EE-303EC302D1B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7AEF8C42-A293-4834-9D31-17B4407AC90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FE7D8F34-D2F3-4A63-88AA-A1DA3260847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77C66A10-F620-4E1D-8905-A01373D64D4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A0BCF08-476A-4E55-8BAD-B7231109B3A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02F4EAB-FA66-44B8-8769-22F3D06A2CF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49A9990-3E4A-4BEB-BF48-C18D36613A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E990214C-062E-4E66-9F81-BF229BAEF35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DECC4220-FCF3-42B9-8D48-04EF70A762B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65666805-8765-4B3C-9E2C-C5DCEA0FEAD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F61F1FC7-84D8-446A-8F6E-881E31ABB26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CEA9CD3B-3490-472F-A554-01BEA567933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386C7079-3DB8-408A-A661-075F5B315A2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34D4BA63-0BB7-480E-9AB6-EEFD9A005132}"/>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4ED3550-C35D-4EF1-A87E-4FCF2353CEB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C5B48B3F-3DE0-4F5D-8310-0C6B6BDA5A0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37EB9057-BD39-4ACE-AB28-EBA7529F982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804A3006-8E7B-4505-B9B8-DC9E8BB08F62}"/>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6C2DB64B-2F20-438A-8A80-0536BBD1E1E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E833737D-C84D-4A43-B4D3-3AE61B868B5A}"/>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878777F-E785-40E8-8DE5-71B96480C14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D49DDF01-EC60-4798-8EC1-8DE0E25846C2}"/>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F568AEC-478E-4996-A0B2-B786D28C2DE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4496376B-AD00-48F1-B13C-F233FE66998E}"/>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22EACF3-5A94-449B-A4E4-9BF3A3DCDBC2}"/>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4BA957C3-8736-4226-BFAA-F8D047B25CCA}"/>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1CD5B931-A818-4EED-B9A3-4BBF046D0BA7}"/>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C7685D55-1559-465D-9EF5-FFAE142D273A}"/>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16134DA3-0EEE-46D4-9813-D1E7723C0395}"/>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66F37EEB-E745-4E68-A563-74791F14FD82}"/>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174F7469-9C06-4F38-AA8F-20848F8F9EAD}"/>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35751073-C74D-4840-A045-AA2D7D883CD2}"/>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2A864759-5A86-4DE9-83DB-ED2E0486E94F}"/>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EE974972-A62C-403D-B1E5-34F5044C2036}"/>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5D73D596-7801-464B-8058-8770560C0B7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2E23D93-0B81-4DD0-81F5-ABDB7240C1F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71E69DC-DC75-4BE0-A80A-6CBFA9FEE49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0939B54-E105-4CD7-821B-ACC724A2333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15E2D62-88DF-4C70-BA87-C2AFFA7E353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12629</xdr:rowOff>
    </xdr:from>
    <xdr:to>
      <xdr:col>116</xdr:col>
      <xdr:colOff>114300</xdr:colOff>
      <xdr:row>41</xdr:row>
      <xdr:rowOff>114229</xdr:rowOff>
    </xdr:to>
    <xdr:sp macro="" textlink="">
      <xdr:nvSpPr>
        <xdr:cNvPr id="584" name="楕円 583">
          <a:extLst>
            <a:ext uri="{FF2B5EF4-FFF2-40B4-BE49-F238E27FC236}">
              <a16:creationId xmlns:a16="http://schemas.microsoft.com/office/drawing/2014/main" id="{B59CE9FE-97FF-42CD-947F-66FD08FC6400}"/>
            </a:ext>
          </a:extLst>
        </xdr:cNvPr>
        <xdr:cNvSpPr/>
      </xdr:nvSpPr>
      <xdr:spPr>
        <a:xfrm>
          <a:off x="19458940" y="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162506</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1569D8B9-03F3-4E2C-BCAC-1D8920ADD2EC}"/>
            </a:ext>
          </a:extLst>
        </xdr:cNvPr>
        <xdr:cNvSpPr txBox="1"/>
      </xdr:nvSpPr>
      <xdr:spPr>
        <a:xfrm>
          <a:off x="19547840" y="68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12057</xdr:rowOff>
    </xdr:from>
    <xdr:to>
      <xdr:col>112</xdr:col>
      <xdr:colOff>38100</xdr:colOff>
      <xdr:row>41</xdr:row>
      <xdr:rowOff>113657</xdr:rowOff>
    </xdr:to>
    <xdr:sp macro="" textlink="">
      <xdr:nvSpPr>
        <xdr:cNvPr id="586" name="楕円 585">
          <a:extLst>
            <a:ext uri="{FF2B5EF4-FFF2-40B4-BE49-F238E27FC236}">
              <a16:creationId xmlns:a16="http://schemas.microsoft.com/office/drawing/2014/main" id="{96854D3E-547B-486A-BF62-61B3952D7221}"/>
            </a:ext>
          </a:extLst>
        </xdr:cNvPr>
        <xdr:cNvSpPr/>
      </xdr:nvSpPr>
      <xdr:spPr>
        <a:xfrm>
          <a:off x="18735040" y="6885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62857</xdr:rowOff>
    </xdr:from>
    <xdr:to>
      <xdr:col>116</xdr:col>
      <xdr:colOff>63500</xdr:colOff>
      <xdr:row>41</xdr:row>
      <xdr:rowOff>63429</xdr:rowOff>
    </xdr:to>
    <xdr:cxnSp macro="">
      <xdr:nvCxnSpPr>
        <xdr:cNvPr id="587" name="直線コネクタ 586">
          <a:extLst>
            <a:ext uri="{FF2B5EF4-FFF2-40B4-BE49-F238E27FC236}">
              <a16:creationId xmlns:a16="http://schemas.microsoft.com/office/drawing/2014/main" id="{AA716179-7A7A-4EB0-A618-DC2EEB86698B}"/>
            </a:ext>
          </a:extLst>
        </xdr:cNvPr>
        <xdr:cNvCxnSpPr/>
      </xdr:nvCxnSpPr>
      <xdr:spPr>
        <a:xfrm>
          <a:off x="18778220" y="6936097"/>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11312</xdr:rowOff>
    </xdr:from>
    <xdr:to>
      <xdr:col>107</xdr:col>
      <xdr:colOff>101600</xdr:colOff>
      <xdr:row>41</xdr:row>
      <xdr:rowOff>112912</xdr:rowOff>
    </xdr:to>
    <xdr:sp macro="" textlink="">
      <xdr:nvSpPr>
        <xdr:cNvPr id="588" name="楕円 587">
          <a:extLst>
            <a:ext uri="{FF2B5EF4-FFF2-40B4-BE49-F238E27FC236}">
              <a16:creationId xmlns:a16="http://schemas.microsoft.com/office/drawing/2014/main" id="{A49A3408-6312-4AD4-A015-B42F2AB1B020}"/>
            </a:ext>
          </a:extLst>
        </xdr:cNvPr>
        <xdr:cNvSpPr/>
      </xdr:nvSpPr>
      <xdr:spPr>
        <a:xfrm>
          <a:off x="17937480" y="68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62112</xdr:rowOff>
    </xdr:from>
    <xdr:to>
      <xdr:col>111</xdr:col>
      <xdr:colOff>177800</xdr:colOff>
      <xdr:row>41</xdr:row>
      <xdr:rowOff>62857</xdr:rowOff>
    </xdr:to>
    <xdr:cxnSp macro="">
      <xdr:nvCxnSpPr>
        <xdr:cNvPr id="589" name="直線コネクタ 588">
          <a:extLst>
            <a:ext uri="{FF2B5EF4-FFF2-40B4-BE49-F238E27FC236}">
              <a16:creationId xmlns:a16="http://schemas.microsoft.com/office/drawing/2014/main" id="{387681CA-225D-4692-A39B-C21B09DAA6B9}"/>
            </a:ext>
          </a:extLst>
        </xdr:cNvPr>
        <xdr:cNvCxnSpPr/>
      </xdr:nvCxnSpPr>
      <xdr:spPr>
        <a:xfrm>
          <a:off x="17988280" y="6935352"/>
          <a:ext cx="78994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10499</xdr:rowOff>
    </xdr:from>
    <xdr:to>
      <xdr:col>102</xdr:col>
      <xdr:colOff>165100</xdr:colOff>
      <xdr:row>41</xdr:row>
      <xdr:rowOff>112099</xdr:rowOff>
    </xdr:to>
    <xdr:sp macro="" textlink="">
      <xdr:nvSpPr>
        <xdr:cNvPr id="590" name="楕円 589">
          <a:extLst>
            <a:ext uri="{FF2B5EF4-FFF2-40B4-BE49-F238E27FC236}">
              <a16:creationId xmlns:a16="http://schemas.microsoft.com/office/drawing/2014/main" id="{3DB1A8A0-04AE-4289-9324-4FE9997368DF}"/>
            </a:ext>
          </a:extLst>
        </xdr:cNvPr>
        <xdr:cNvSpPr/>
      </xdr:nvSpPr>
      <xdr:spPr>
        <a:xfrm>
          <a:off x="17162780" y="68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61299</xdr:rowOff>
    </xdr:from>
    <xdr:to>
      <xdr:col>107</xdr:col>
      <xdr:colOff>50800</xdr:colOff>
      <xdr:row>41</xdr:row>
      <xdr:rowOff>62112</xdr:rowOff>
    </xdr:to>
    <xdr:cxnSp macro="">
      <xdr:nvCxnSpPr>
        <xdr:cNvPr id="591" name="直線コネクタ 590">
          <a:extLst>
            <a:ext uri="{FF2B5EF4-FFF2-40B4-BE49-F238E27FC236}">
              <a16:creationId xmlns:a16="http://schemas.microsoft.com/office/drawing/2014/main" id="{A685429D-C34A-47ED-9260-FE474D749AE2}"/>
            </a:ext>
          </a:extLst>
        </xdr:cNvPr>
        <xdr:cNvCxnSpPr/>
      </xdr:nvCxnSpPr>
      <xdr:spPr>
        <a:xfrm>
          <a:off x="17213580" y="6934539"/>
          <a:ext cx="7747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9213</xdr:rowOff>
    </xdr:from>
    <xdr:to>
      <xdr:col>98</xdr:col>
      <xdr:colOff>38100</xdr:colOff>
      <xdr:row>41</xdr:row>
      <xdr:rowOff>110813</xdr:rowOff>
    </xdr:to>
    <xdr:sp macro="" textlink="">
      <xdr:nvSpPr>
        <xdr:cNvPr id="592" name="楕円 591">
          <a:extLst>
            <a:ext uri="{FF2B5EF4-FFF2-40B4-BE49-F238E27FC236}">
              <a16:creationId xmlns:a16="http://schemas.microsoft.com/office/drawing/2014/main" id="{5342D27F-65BB-4C11-92A8-7FBFBC43DE28}"/>
            </a:ext>
          </a:extLst>
        </xdr:cNvPr>
        <xdr:cNvSpPr/>
      </xdr:nvSpPr>
      <xdr:spPr>
        <a:xfrm>
          <a:off x="16388080" y="6882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60013</xdr:rowOff>
    </xdr:from>
    <xdr:to>
      <xdr:col>102</xdr:col>
      <xdr:colOff>114300</xdr:colOff>
      <xdr:row>41</xdr:row>
      <xdr:rowOff>61299</xdr:rowOff>
    </xdr:to>
    <xdr:cxnSp macro="">
      <xdr:nvCxnSpPr>
        <xdr:cNvPr id="593" name="直線コネクタ 592">
          <a:extLst>
            <a:ext uri="{FF2B5EF4-FFF2-40B4-BE49-F238E27FC236}">
              <a16:creationId xmlns:a16="http://schemas.microsoft.com/office/drawing/2014/main" id="{C903447F-4265-4BA1-A702-A7955A9E5DA7}"/>
            </a:ext>
          </a:extLst>
        </xdr:cNvPr>
        <xdr:cNvCxnSpPr/>
      </xdr:nvCxnSpPr>
      <xdr:spPr>
        <a:xfrm>
          <a:off x="16431260" y="6933253"/>
          <a:ext cx="78232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64E72B39-13E5-4293-B597-5B100FCED0DC}"/>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2BDF24AD-3221-451E-8B2C-4D10E499D506}"/>
            </a:ext>
          </a:extLst>
        </xdr:cNvPr>
        <xdr:cNvSpPr txBox="1"/>
      </xdr:nvSpPr>
      <xdr:spPr>
        <a:xfrm>
          <a:off x="17766811" y="6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7B66DE27-D7B2-4305-BA78-81EC2A773793}"/>
            </a:ext>
          </a:extLst>
        </xdr:cNvPr>
        <xdr:cNvSpPr txBox="1"/>
      </xdr:nvSpPr>
      <xdr:spPr>
        <a:xfrm>
          <a:off x="16969251" y="69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7D8706D0-7CC6-4995-8DF0-27E40D9F0428}"/>
            </a:ext>
          </a:extLst>
        </xdr:cNvPr>
        <xdr:cNvSpPr txBox="1"/>
      </xdr:nvSpPr>
      <xdr:spPr>
        <a:xfrm>
          <a:off x="16194551" y="69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104784</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6C098C14-F85C-4AB4-BA07-294322D4E509}"/>
            </a:ext>
          </a:extLst>
        </xdr:cNvPr>
        <xdr:cNvSpPr txBox="1"/>
      </xdr:nvSpPr>
      <xdr:spPr>
        <a:xfrm>
          <a:off x="18528811" y="697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129439</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BF96757C-4463-412A-BEFF-9CB7E2E17156}"/>
            </a:ext>
          </a:extLst>
        </xdr:cNvPr>
        <xdr:cNvSpPr txBox="1"/>
      </xdr:nvSpPr>
      <xdr:spPr>
        <a:xfrm>
          <a:off x="17766811" y="66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128626</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D049011A-98FB-4B6F-BE14-2852DF5347D2}"/>
            </a:ext>
          </a:extLst>
        </xdr:cNvPr>
        <xdr:cNvSpPr txBox="1"/>
      </xdr:nvSpPr>
      <xdr:spPr>
        <a:xfrm>
          <a:off x="16969251" y="66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127340</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CC6F468F-083E-4E12-9C80-1AB2BF7F05DE}"/>
            </a:ext>
          </a:extLst>
        </xdr:cNvPr>
        <xdr:cNvSpPr txBox="1"/>
      </xdr:nvSpPr>
      <xdr:spPr>
        <a:xfrm>
          <a:off x="16194551" y="66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29E346D0-2CDB-43C3-9C29-33A8B3C8E3D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92FD94D-87B3-4598-8CBF-E3D44093D1C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F1CED921-3BD5-4F6B-9DE0-A37A09D4A8F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4472E69E-31F3-43B5-9ED7-1336C16F17F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FDFAFCEA-B7AC-46BE-B5C1-259E396DF32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B9DB873D-2CAC-4336-90AE-886FF5F986F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8F68DC53-A7CA-4DCE-B72D-1095281308D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280531BC-B185-4548-86BC-D35835DD973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4B2376A3-BC80-4B1E-8980-0EC57575ACE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DC95E5D4-4C2A-4D35-A0CE-674D7C09865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A3219ED0-249F-4647-AD8F-049ABB40D41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FB835173-FAAE-4D9F-935A-1DA6B36A051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9FC4CFDD-01BC-4671-8099-B10DDD22019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CF08E8CB-7B88-4871-A98C-241DA94F247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924ECFD-679A-4E91-9A7C-EBC45EEC951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B16E7E17-5F36-4FDB-B7AF-699AD64FB31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6885662E-10F8-4D43-BBE2-806BF42C8C9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35BF2F39-0BE5-4850-A789-29D28F33BEE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3260A4FB-A0EF-4A45-8280-E8844A8FC19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FC666CB2-9508-4905-BB41-64D8A247E64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A48603ED-B3EA-484F-994E-00C95001D0B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EA0E944E-C959-4C6A-A9CF-1830C252FB8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A4D74BA5-FDF5-41C3-87F6-0306097BE53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C6C20AC-BBE3-4820-84ED-2F2C04B5E5D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1DE775D7-ACC9-41F0-8D03-193167DFD25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813576D7-DA61-42C6-AFDF-92C3B91876B8}"/>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6B721DB0-6313-4E3F-9FAF-3BCB18DA1C23}"/>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8199326E-76EA-4FFC-B717-9FB393E40CB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93C52128-AFB0-479D-9313-CB7C28AB6EFD}"/>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A7CE7CA5-FEE3-4327-A8B2-DE5D9A4B3CCD}"/>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3AB928C3-B456-4B0B-AF87-A3F00C363BA9}"/>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2F078D2E-B113-4E8F-8A1B-F5DF3F079B12}"/>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1364340D-C127-4998-8401-C24A16A14FDA}"/>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C0EF45F9-1FAC-4DAB-B591-908613B9B714}"/>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E4214FC4-E388-4394-95B3-A8C36930147B}"/>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96B8BD9A-33F1-405A-9C80-9A35E96A69FB}"/>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41E73D9-AAAF-4F0F-9BC3-B920B776933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7AF0D0E-6A41-4815-9092-856F2BC7C82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9C82CD2-CDBE-42F7-81B3-B729EC91252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014DA11-06C4-4053-B9E3-EA8AFB16B51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CC38B11-FFEF-4AFD-BA25-02765D2DFC0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43" name="楕円 642">
          <a:extLst>
            <a:ext uri="{FF2B5EF4-FFF2-40B4-BE49-F238E27FC236}">
              <a16:creationId xmlns:a16="http://schemas.microsoft.com/office/drawing/2014/main" id="{66CCB431-B172-433C-9C6B-4FAE7490EDAE}"/>
            </a:ext>
          </a:extLst>
        </xdr:cNvPr>
        <xdr:cNvSpPr/>
      </xdr:nvSpPr>
      <xdr:spPr>
        <a:xfrm>
          <a:off x="14325600" y="100696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D64132B7-02CF-4077-A980-082E4E89DE79}"/>
            </a:ext>
          </a:extLst>
        </xdr:cNvPr>
        <xdr:cNvSpPr txBox="1"/>
      </xdr:nvSpPr>
      <xdr:spPr>
        <a:xfrm>
          <a:off x="14414500"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45" name="楕円 644">
          <a:extLst>
            <a:ext uri="{FF2B5EF4-FFF2-40B4-BE49-F238E27FC236}">
              <a16:creationId xmlns:a16="http://schemas.microsoft.com/office/drawing/2014/main" id="{918F6B38-6A2B-4907-B72A-E04518DF2C06}"/>
            </a:ext>
          </a:extLst>
        </xdr:cNvPr>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62049</xdr:rowOff>
    </xdr:to>
    <xdr:cxnSp macro="">
      <xdr:nvCxnSpPr>
        <xdr:cNvPr id="646" name="直線コネクタ 645">
          <a:extLst>
            <a:ext uri="{FF2B5EF4-FFF2-40B4-BE49-F238E27FC236}">
              <a16:creationId xmlns:a16="http://schemas.microsoft.com/office/drawing/2014/main" id="{1CB12D2A-21AB-4C09-BCAA-D73078D4C1B4}"/>
            </a:ext>
          </a:extLst>
        </xdr:cNvPr>
        <xdr:cNvCxnSpPr/>
      </xdr:nvCxnSpPr>
      <xdr:spPr>
        <a:xfrm>
          <a:off x="13629640" y="10104120"/>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647" name="楕円 646">
          <a:extLst>
            <a:ext uri="{FF2B5EF4-FFF2-40B4-BE49-F238E27FC236}">
              <a16:creationId xmlns:a16="http://schemas.microsoft.com/office/drawing/2014/main" id="{0EFCE9C2-D70E-4A98-9400-4E9E1CDD2FA7}"/>
            </a:ext>
          </a:extLst>
        </xdr:cNvPr>
        <xdr:cNvSpPr/>
      </xdr:nvSpPr>
      <xdr:spPr>
        <a:xfrm>
          <a:off x="12804140" y="996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60</xdr:row>
      <xdr:rowOff>45720</xdr:rowOff>
    </xdr:to>
    <xdr:cxnSp macro="">
      <xdr:nvCxnSpPr>
        <xdr:cNvPr id="648" name="直線コネクタ 647">
          <a:extLst>
            <a:ext uri="{FF2B5EF4-FFF2-40B4-BE49-F238E27FC236}">
              <a16:creationId xmlns:a16="http://schemas.microsoft.com/office/drawing/2014/main" id="{9340D201-D1E7-4538-A1B4-B92AFBFE9D64}"/>
            </a:ext>
          </a:extLst>
        </xdr:cNvPr>
        <xdr:cNvCxnSpPr/>
      </xdr:nvCxnSpPr>
      <xdr:spPr>
        <a:xfrm>
          <a:off x="12854940" y="10014857"/>
          <a:ext cx="7747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24312</xdr:rowOff>
    </xdr:from>
    <xdr:to>
      <xdr:col>72</xdr:col>
      <xdr:colOff>38100</xdr:colOff>
      <xdr:row>59</xdr:row>
      <xdr:rowOff>125912</xdr:rowOff>
    </xdr:to>
    <xdr:sp macro="" textlink="">
      <xdr:nvSpPr>
        <xdr:cNvPr id="649" name="楕円 648">
          <a:extLst>
            <a:ext uri="{FF2B5EF4-FFF2-40B4-BE49-F238E27FC236}">
              <a16:creationId xmlns:a16="http://schemas.microsoft.com/office/drawing/2014/main" id="{8B21B395-62D8-451C-AD79-16672EA39E71}"/>
            </a:ext>
          </a:extLst>
        </xdr:cNvPr>
        <xdr:cNvSpPr/>
      </xdr:nvSpPr>
      <xdr:spPr>
        <a:xfrm>
          <a:off x="12029440" y="9915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75112</xdr:rowOff>
    </xdr:from>
    <xdr:to>
      <xdr:col>76</xdr:col>
      <xdr:colOff>114300</xdr:colOff>
      <xdr:row>59</xdr:row>
      <xdr:rowOff>124097</xdr:rowOff>
    </xdr:to>
    <xdr:cxnSp macro="">
      <xdr:nvCxnSpPr>
        <xdr:cNvPr id="650" name="直線コネクタ 649">
          <a:extLst>
            <a:ext uri="{FF2B5EF4-FFF2-40B4-BE49-F238E27FC236}">
              <a16:creationId xmlns:a16="http://schemas.microsoft.com/office/drawing/2014/main" id="{1BA68786-04E4-4543-B77F-730B91B9F0A8}"/>
            </a:ext>
          </a:extLst>
        </xdr:cNvPr>
        <xdr:cNvCxnSpPr/>
      </xdr:nvCxnSpPr>
      <xdr:spPr>
        <a:xfrm>
          <a:off x="12072620" y="9965872"/>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146776</xdr:rowOff>
    </xdr:from>
    <xdr:to>
      <xdr:col>67</xdr:col>
      <xdr:colOff>101600</xdr:colOff>
      <xdr:row>59</xdr:row>
      <xdr:rowOff>76926</xdr:rowOff>
    </xdr:to>
    <xdr:sp macro="" textlink="">
      <xdr:nvSpPr>
        <xdr:cNvPr id="651" name="楕円 650">
          <a:extLst>
            <a:ext uri="{FF2B5EF4-FFF2-40B4-BE49-F238E27FC236}">
              <a16:creationId xmlns:a16="http://schemas.microsoft.com/office/drawing/2014/main" id="{8757541C-E45E-4026-9EE6-6C5525B41E28}"/>
            </a:ext>
          </a:extLst>
        </xdr:cNvPr>
        <xdr:cNvSpPr/>
      </xdr:nvSpPr>
      <xdr:spPr>
        <a:xfrm>
          <a:off x="11231880" y="9869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26126</xdr:rowOff>
    </xdr:from>
    <xdr:to>
      <xdr:col>71</xdr:col>
      <xdr:colOff>177800</xdr:colOff>
      <xdr:row>59</xdr:row>
      <xdr:rowOff>75112</xdr:rowOff>
    </xdr:to>
    <xdr:cxnSp macro="">
      <xdr:nvCxnSpPr>
        <xdr:cNvPr id="652" name="直線コネクタ 651">
          <a:extLst>
            <a:ext uri="{FF2B5EF4-FFF2-40B4-BE49-F238E27FC236}">
              <a16:creationId xmlns:a16="http://schemas.microsoft.com/office/drawing/2014/main" id="{C18CF030-FA7E-4870-B211-454BB2106714}"/>
            </a:ext>
          </a:extLst>
        </xdr:cNvPr>
        <xdr:cNvCxnSpPr/>
      </xdr:nvCxnSpPr>
      <xdr:spPr>
        <a:xfrm>
          <a:off x="11282680" y="9916886"/>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CE54DF9A-55B6-4AA8-9A50-CAB4454A695F}"/>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C3108CB1-5180-4C26-91EA-54C26CB91C1D}"/>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CB23DCD-20BA-46FF-BE24-362103C714A3}"/>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B2BCF5E3-D766-4405-9975-DF80B9070678}"/>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BF747268-7FF5-45CB-9B91-5C47DDA3CC6C}"/>
            </a:ext>
          </a:extLst>
        </xdr:cNvPr>
        <xdr:cNvSpPr txBox="1"/>
      </xdr:nvSpPr>
      <xdr:spPr>
        <a:xfrm>
          <a:off x="1343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85A6F23F-9C6C-43B1-B097-E8D834523E76}"/>
            </a:ext>
          </a:extLst>
        </xdr:cNvPr>
        <xdr:cNvSpPr txBox="1"/>
      </xdr:nvSpPr>
      <xdr:spPr>
        <a:xfrm>
          <a:off x="126752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8AE609A2-6AB0-48D6-B3E6-B4B683176675}"/>
            </a:ext>
          </a:extLst>
        </xdr:cNvPr>
        <xdr:cNvSpPr txBox="1"/>
      </xdr:nvSpPr>
      <xdr:spPr>
        <a:xfrm>
          <a:off x="11900544" y="1000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68053</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7E72E12D-DB9A-4644-9EC3-F3CFA90616F3}"/>
            </a:ext>
          </a:extLst>
        </xdr:cNvPr>
        <xdr:cNvSpPr txBox="1"/>
      </xdr:nvSpPr>
      <xdr:spPr>
        <a:xfrm>
          <a:off x="11102984" y="995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B60FF011-F477-4A1B-8EEB-5124467FA2B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EB4C15A5-DF0E-4CC5-9606-986F11AD723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F214818-103C-4CE4-9991-41C332DC1DD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C87A9003-2379-4828-A390-A901F50CAE8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90C37A50-6867-4879-9794-F15C0D38B0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4C3AF731-4D04-41C4-84CC-BECF346677F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83DC93E-ADD0-4B14-8DDE-D2066AD5FE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19769C6F-B060-4E1F-8479-EC58500BAF7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7AFF828B-F0D5-48DA-8461-858CE2CEE67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E9C7E1F0-C669-4062-8AD3-C8676BD80AC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50205BE6-CB2F-4C8E-83D2-5F6AECDA1CF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3DBC18B0-4E5F-490B-B355-A10CE73BC7D4}"/>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E144384F-3F59-417F-BC47-2DD7C9981EF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85FAA31-9CEB-4CAE-BA16-398BF5D37B1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8CC2EBCA-D639-4D0B-BC49-2DEE34EE237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92ED65B8-0DEF-473F-B8F1-9AFB5D629B7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BD3D9916-1E83-460D-8D29-4F8890BC6558}"/>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564F0AA0-6537-4B9E-B277-446BF53544D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26DA4E1A-FF1E-4F44-90B1-209BB21478B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ADC0E1C4-5D13-4FAE-85EE-9EB1D38C618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8372A02-A990-4834-94B7-77208AD05C2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97741928-997A-40EF-A38B-C1D6F30B7226}"/>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313E6A08-A982-4303-BF5E-50F2848EC6F4}"/>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4A085FF7-1586-489F-90D2-77813990FE12}"/>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46E0A835-E3D2-4E20-BAA6-AAB1694DB117}"/>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B510E030-ED06-4F3A-99AF-36F1FA5E7B39}"/>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84A1F853-CB16-4836-89CB-9562DA49D31D}"/>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68342A66-EAF2-484B-B64C-8C7EE9177345}"/>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B0049E2-4744-44AD-B833-E3683886DBB5}"/>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7B378B7-5FB5-4650-9F02-596EFAB0BD0E}"/>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BC48063F-28BE-4751-A9E1-558B2A5B6863}"/>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6E2AECDF-77F0-4965-A5FF-2EA4C45CA2DA}"/>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F6A7DD9-10EB-47E8-BA00-C997C5ECE84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0C0ABD1-E33C-4419-AA8E-AF3DC56C2B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D1B355E-3C54-4A5A-BDF4-18BFD0DC167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A7B9003-AE8C-4C77-953F-59BBB6235C8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F7BE983-479B-4234-ABAB-56441810579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8" name="楕円 697">
          <a:extLst>
            <a:ext uri="{FF2B5EF4-FFF2-40B4-BE49-F238E27FC236}">
              <a16:creationId xmlns:a16="http://schemas.microsoft.com/office/drawing/2014/main" id="{DB106C6A-B024-4C6A-9F8D-5D56EB8D7DED}"/>
            </a:ext>
          </a:extLst>
        </xdr:cNvPr>
        <xdr:cNvSpPr/>
      </xdr:nvSpPr>
      <xdr:spPr>
        <a:xfrm>
          <a:off x="1945894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D8D30CC2-458F-4AA0-9FB2-9C31ED2CDD09}"/>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0" name="楕円 699">
          <a:extLst>
            <a:ext uri="{FF2B5EF4-FFF2-40B4-BE49-F238E27FC236}">
              <a16:creationId xmlns:a16="http://schemas.microsoft.com/office/drawing/2014/main" id="{E02F8845-0FFA-45F5-8BE1-FAD0655DC39F}"/>
            </a:ext>
          </a:extLst>
        </xdr:cNvPr>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38862</xdr:rowOff>
    </xdr:to>
    <xdr:cxnSp macro="">
      <xdr:nvCxnSpPr>
        <xdr:cNvPr id="701" name="直線コネクタ 700">
          <a:extLst>
            <a:ext uri="{FF2B5EF4-FFF2-40B4-BE49-F238E27FC236}">
              <a16:creationId xmlns:a16="http://schemas.microsoft.com/office/drawing/2014/main" id="{CEB0FD40-7DB4-42ED-8F3F-3477AB46F59F}"/>
            </a:ext>
          </a:extLst>
        </xdr:cNvPr>
        <xdr:cNvCxnSpPr/>
      </xdr:nvCxnSpPr>
      <xdr:spPr>
        <a:xfrm>
          <a:off x="18778220" y="1059561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2" name="楕円 701">
          <a:extLst>
            <a:ext uri="{FF2B5EF4-FFF2-40B4-BE49-F238E27FC236}">
              <a16:creationId xmlns:a16="http://schemas.microsoft.com/office/drawing/2014/main" id="{62201C86-5E35-431D-A371-5A1B44640652}"/>
            </a:ext>
          </a:extLst>
        </xdr:cNvPr>
        <xdr:cNvSpPr/>
      </xdr:nvSpPr>
      <xdr:spPr>
        <a:xfrm>
          <a:off x="179374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3" name="直線コネクタ 702">
          <a:extLst>
            <a:ext uri="{FF2B5EF4-FFF2-40B4-BE49-F238E27FC236}">
              <a16:creationId xmlns:a16="http://schemas.microsoft.com/office/drawing/2014/main" id="{6B3E91EE-08F9-4DE5-9E0D-D7A8310AECEF}"/>
            </a:ext>
          </a:extLst>
        </xdr:cNvPr>
        <xdr:cNvCxnSpPr/>
      </xdr:nvCxnSpPr>
      <xdr:spPr>
        <a:xfrm>
          <a:off x="17988280" y="10595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4" name="楕円 703">
          <a:extLst>
            <a:ext uri="{FF2B5EF4-FFF2-40B4-BE49-F238E27FC236}">
              <a16:creationId xmlns:a16="http://schemas.microsoft.com/office/drawing/2014/main" id="{B4911393-1D38-4F3D-976C-BBB1924619C6}"/>
            </a:ext>
          </a:extLst>
        </xdr:cNvPr>
        <xdr:cNvSpPr/>
      </xdr:nvSpPr>
      <xdr:spPr>
        <a:xfrm>
          <a:off x="171627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5" name="直線コネクタ 704">
          <a:extLst>
            <a:ext uri="{FF2B5EF4-FFF2-40B4-BE49-F238E27FC236}">
              <a16:creationId xmlns:a16="http://schemas.microsoft.com/office/drawing/2014/main" id="{7A62F750-318C-4564-90B4-3B22278A53AC}"/>
            </a:ext>
          </a:extLst>
        </xdr:cNvPr>
        <xdr:cNvCxnSpPr/>
      </xdr:nvCxnSpPr>
      <xdr:spPr>
        <a:xfrm>
          <a:off x="17213580" y="105956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6" name="楕円 705">
          <a:extLst>
            <a:ext uri="{FF2B5EF4-FFF2-40B4-BE49-F238E27FC236}">
              <a16:creationId xmlns:a16="http://schemas.microsoft.com/office/drawing/2014/main" id="{85889B82-430C-47A3-8132-674D4DB1B17C}"/>
            </a:ext>
          </a:extLst>
        </xdr:cNvPr>
        <xdr:cNvSpPr/>
      </xdr:nvSpPr>
      <xdr:spPr>
        <a:xfrm>
          <a:off x="1638808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7" name="直線コネクタ 706">
          <a:extLst>
            <a:ext uri="{FF2B5EF4-FFF2-40B4-BE49-F238E27FC236}">
              <a16:creationId xmlns:a16="http://schemas.microsoft.com/office/drawing/2014/main" id="{E966642F-005C-4366-8019-0F91A4ACEDE0}"/>
            </a:ext>
          </a:extLst>
        </xdr:cNvPr>
        <xdr:cNvCxnSpPr/>
      </xdr:nvCxnSpPr>
      <xdr:spPr>
        <a:xfrm>
          <a:off x="16431260" y="10595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C2117FEE-83A8-4A3A-8A52-021322D71149}"/>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42DBAB09-BED0-4344-A4ED-5CE2B41215EC}"/>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85478C2-D821-43F0-9A82-2C870D600DB7}"/>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65BEBC-5DD2-4AC2-84AF-A271E52B5FFD}"/>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2" name="n_1mainValue【保健センター・保健所】&#10;一人当たり面積">
          <a:extLst>
            <a:ext uri="{FF2B5EF4-FFF2-40B4-BE49-F238E27FC236}">
              <a16:creationId xmlns:a16="http://schemas.microsoft.com/office/drawing/2014/main" id="{7F8F3EFA-53B4-4FC3-A5B4-E33D3E6844EB}"/>
            </a:ext>
          </a:extLst>
        </xdr:cNvPr>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3" name="n_2mainValue【保健センター・保健所】&#10;一人当たり面積">
          <a:extLst>
            <a:ext uri="{FF2B5EF4-FFF2-40B4-BE49-F238E27FC236}">
              <a16:creationId xmlns:a16="http://schemas.microsoft.com/office/drawing/2014/main" id="{24BE2F29-7AC6-463E-9FD4-666478FBE189}"/>
            </a:ext>
          </a:extLst>
        </xdr:cNvPr>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4" name="n_3mainValue【保健センター・保健所】&#10;一人当たり面積">
          <a:extLst>
            <a:ext uri="{FF2B5EF4-FFF2-40B4-BE49-F238E27FC236}">
              <a16:creationId xmlns:a16="http://schemas.microsoft.com/office/drawing/2014/main" id="{EAEEA604-CD77-45B9-BB97-1B7D5980875B}"/>
            </a:ext>
          </a:extLst>
        </xdr:cNvPr>
        <xdr:cNvSpPr txBox="1"/>
      </xdr:nvSpPr>
      <xdr:spPr>
        <a:xfrm>
          <a:off x="170015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5" name="n_4mainValue【保健センター・保健所】&#10;一人当たり面積">
          <a:extLst>
            <a:ext uri="{FF2B5EF4-FFF2-40B4-BE49-F238E27FC236}">
              <a16:creationId xmlns:a16="http://schemas.microsoft.com/office/drawing/2014/main" id="{78306066-E006-4287-97C7-F899AE97989C}"/>
            </a:ext>
          </a:extLst>
        </xdr:cNvPr>
        <xdr:cNvSpPr txBox="1"/>
      </xdr:nvSpPr>
      <xdr:spPr>
        <a:xfrm>
          <a:off x="162268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AA3FA05B-0485-4050-AF5B-46F0F5BCC30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EB1D8B2-B4CC-4555-9F58-23C0B59310D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3A7AB0A9-7747-448B-AED0-28738E0D38C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711196BE-3398-4F60-93C1-A66A5CFB391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0610AD3-21CE-454B-AB3F-DAE8D5BCAB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F7263B20-BF9C-4429-A712-71821DCCBF1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38A28D0-B263-4800-9E3E-4F757806D78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548E95B8-9FCB-43E3-9F32-C3C939525BC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6BBC4508-BF0A-4B2B-AEAF-55BBB0836BB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AACA4269-8270-4FC2-9B5F-659DD714A09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99A476D-CB56-412B-BA36-14FE15EA32A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B0F93D27-4579-403E-8006-8DAAC1EB462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E2401E0C-D5EB-4BE2-822F-E5C5230F766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3806951-999E-40E5-AD9D-84D54FFE634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4B7D8375-E20A-494E-8F4B-3A5E0593C2C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DE3EB37C-315A-4ABA-9267-C5087707759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D019DB24-5395-43C3-8F34-0FFFADB537E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D401E035-698A-413B-BB96-D22632BEDC5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DCB8BE1D-F05A-47F6-AA39-236A3CE466A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273461AB-4901-4F2B-86AD-EB16DDD780D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91E306D-3119-419C-A431-89945D54B01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585F1230-68F2-4456-9AFF-477880C2D43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45E603B3-8234-4DBA-BC08-96962D3BB22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B3FDFF1D-201D-404E-9737-3425AA009F9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99445965-A74A-41AA-B0C1-DD26513850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6C8582E1-4EF0-42FD-8F62-59D9353D5083}"/>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6D292F16-285C-4DF8-B1D2-FD8F75CA36F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49E0FB35-63B3-4FB5-A838-3D0364976C8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814575F7-ED30-42CF-9454-E746F240BB8C}"/>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B9878FEB-C836-43BF-9369-BA98C636A590}"/>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6F7A76D-CF87-4A9C-B47D-011960FB91E4}"/>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C3127E68-913D-4878-85E7-836234B4C516}"/>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507E4D18-5D6E-47DE-9066-1E5ED63401EF}"/>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9B165A9B-79BE-48F5-AA1E-AD2711D3AB78}"/>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B8283240-BA49-48A2-B016-3B88068E805A}"/>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374DF48D-5CC4-4EA4-B368-8219F66AFB61}"/>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F916321-C0C7-45FE-92F1-AF85AA1E122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7D5CB36-5007-418E-9640-C446B04AEDF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FCC501C-BB66-4F2C-BD93-3F7A0F1EB11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84C9897-B394-4EE3-B766-E9E6E9C5611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F547325-2AAF-485D-B39F-7421B2FAD70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57" name="楕円 756">
          <a:extLst>
            <a:ext uri="{FF2B5EF4-FFF2-40B4-BE49-F238E27FC236}">
              <a16:creationId xmlns:a16="http://schemas.microsoft.com/office/drawing/2014/main" id="{04EEB45F-0660-4076-9C78-611366C5819D}"/>
            </a:ext>
          </a:extLst>
        </xdr:cNvPr>
        <xdr:cNvSpPr/>
      </xdr:nvSpPr>
      <xdr:spPr>
        <a:xfrm>
          <a:off x="14325600" y="139226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31404</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C2DA9144-6D95-44C0-9396-E324CB70EE93}"/>
            </a:ext>
          </a:extLst>
        </xdr:cNvPr>
        <xdr:cNvSpPr txBox="1"/>
      </xdr:nvSpPr>
      <xdr:spPr>
        <a:xfrm>
          <a:off x="14414500" y="1377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148952</xdr:rowOff>
    </xdr:from>
    <xdr:to>
      <xdr:col>81</xdr:col>
      <xdr:colOff>101600</xdr:colOff>
      <xdr:row>83</xdr:row>
      <xdr:rowOff>79102</xdr:rowOff>
    </xdr:to>
    <xdr:sp macro="" textlink="">
      <xdr:nvSpPr>
        <xdr:cNvPr id="759" name="楕円 758">
          <a:extLst>
            <a:ext uri="{FF2B5EF4-FFF2-40B4-BE49-F238E27FC236}">
              <a16:creationId xmlns:a16="http://schemas.microsoft.com/office/drawing/2014/main" id="{4230E382-19B4-4248-85A6-BF91B4DCD14F}"/>
            </a:ext>
          </a:extLst>
        </xdr:cNvPr>
        <xdr:cNvSpPr/>
      </xdr:nvSpPr>
      <xdr:spPr>
        <a:xfrm>
          <a:off x="13578840" y="13895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28302</xdr:rowOff>
    </xdr:from>
    <xdr:to>
      <xdr:col>85</xdr:col>
      <xdr:colOff>127000</xdr:colOff>
      <xdr:row>83</xdr:row>
      <xdr:rowOff>59327</xdr:rowOff>
    </xdr:to>
    <xdr:cxnSp macro="">
      <xdr:nvCxnSpPr>
        <xdr:cNvPr id="760" name="直線コネクタ 759">
          <a:extLst>
            <a:ext uri="{FF2B5EF4-FFF2-40B4-BE49-F238E27FC236}">
              <a16:creationId xmlns:a16="http://schemas.microsoft.com/office/drawing/2014/main" id="{0EA6CCBE-5B76-43BB-8855-21DF5BBF4DF8}"/>
            </a:ext>
          </a:extLst>
        </xdr:cNvPr>
        <xdr:cNvCxnSpPr/>
      </xdr:nvCxnSpPr>
      <xdr:spPr>
        <a:xfrm>
          <a:off x="13629640" y="13942422"/>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61" name="楕円 760">
          <a:extLst>
            <a:ext uri="{FF2B5EF4-FFF2-40B4-BE49-F238E27FC236}">
              <a16:creationId xmlns:a16="http://schemas.microsoft.com/office/drawing/2014/main" id="{BE2A3B44-4958-44DA-87F8-B188BE12DEBE}"/>
            </a:ext>
          </a:extLst>
        </xdr:cNvPr>
        <xdr:cNvSpPr/>
      </xdr:nvSpPr>
      <xdr:spPr>
        <a:xfrm>
          <a:off x="1280414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28302</xdr:rowOff>
    </xdr:to>
    <xdr:cxnSp macro="">
      <xdr:nvCxnSpPr>
        <xdr:cNvPr id="762" name="直線コネクタ 761">
          <a:extLst>
            <a:ext uri="{FF2B5EF4-FFF2-40B4-BE49-F238E27FC236}">
              <a16:creationId xmlns:a16="http://schemas.microsoft.com/office/drawing/2014/main" id="{A4CD6AE3-CCDB-4B36-874A-7F4CBF8994F7}"/>
            </a:ext>
          </a:extLst>
        </xdr:cNvPr>
        <xdr:cNvCxnSpPr/>
      </xdr:nvCxnSpPr>
      <xdr:spPr>
        <a:xfrm>
          <a:off x="12854940" y="13916842"/>
          <a:ext cx="7747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63" name="楕円 762">
          <a:extLst>
            <a:ext uri="{FF2B5EF4-FFF2-40B4-BE49-F238E27FC236}">
              <a16:creationId xmlns:a16="http://schemas.microsoft.com/office/drawing/2014/main" id="{4A124AED-EC2F-4E17-AEA2-288A01FD5C28}"/>
            </a:ext>
          </a:extLst>
        </xdr:cNvPr>
        <xdr:cNvSpPr/>
      </xdr:nvSpPr>
      <xdr:spPr>
        <a:xfrm>
          <a:off x="1202944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82</xdr:row>
      <xdr:rowOff>170362</xdr:rowOff>
    </xdr:to>
    <xdr:cxnSp macro="">
      <xdr:nvCxnSpPr>
        <xdr:cNvPr id="764" name="直線コネクタ 763">
          <a:extLst>
            <a:ext uri="{FF2B5EF4-FFF2-40B4-BE49-F238E27FC236}">
              <a16:creationId xmlns:a16="http://schemas.microsoft.com/office/drawing/2014/main" id="{D84FA1B0-ECEC-407B-87C7-0ED38487D764}"/>
            </a:ext>
          </a:extLst>
        </xdr:cNvPr>
        <xdr:cNvCxnSpPr/>
      </xdr:nvCxnSpPr>
      <xdr:spPr>
        <a:xfrm>
          <a:off x="12072620" y="13902146"/>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macro="" textlink="">
      <xdr:nvSpPr>
        <xdr:cNvPr id="765" name="楕円 764">
          <a:extLst>
            <a:ext uri="{FF2B5EF4-FFF2-40B4-BE49-F238E27FC236}">
              <a16:creationId xmlns:a16="http://schemas.microsoft.com/office/drawing/2014/main" id="{38C625DF-D6FD-4D4D-8D72-32865039706F}"/>
            </a:ext>
          </a:extLst>
        </xdr:cNvPr>
        <xdr:cNvSpPr/>
      </xdr:nvSpPr>
      <xdr:spPr>
        <a:xfrm>
          <a:off x="11231880" y="13818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123008</xdr:rowOff>
    </xdr:from>
    <xdr:to>
      <xdr:col>71</xdr:col>
      <xdr:colOff>177800</xdr:colOff>
      <xdr:row>82</xdr:row>
      <xdr:rowOff>155666</xdr:rowOff>
    </xdr:to>
    <xdr:cxnSp macro="">
      <xdr:nvCxnSpPr>
        <xdr:cNvPr id="766" name="直線コネクタ 765">
          <a:extLst>
            <a:ext uri="{FF2B5EF4-FFF2-40B4-BE49-F238E27FC236}">
              <a16:creationId xmlns:a16="http://schemas.microsoft.com/office/drawing/2014/main" id="{52BF3DE7-DCEC-4B3B-B1A0-BEF66594CD67}"/>
            </a:ext>
          </a:extLst>
        </xdr:cNvPr>
        <xdr:cNvCxnSpPr/>
      </xdr:nvCxnSpPr>
      <xdr:spPr>
        <a:xfrm>
          <a:off x="11282680" y="1386948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AC0B7CAD-9224-4CB7-9839-62B7A6DF315D}"/>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B3C9F1E-FD36-4B16-88E1-B89452F58E35}"/>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99547C6A-8536-4FB4-BEFD-346BD763E76C}"/>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3B07B82A-936A-4227-ABF1-44BE427EF78A}"/>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95629</xdr:rowOff>
    </xdr:from>
    <xdr:ext cx="405111" cy="259045"/>
    <xdr:sp macro="" textlink="">
      <xdr:nvSpPr>
        <xdr:cNvPr id="771" name="n_1mainValue【消防施設】&#10;有形固定資産減価償却率">
          <a:extLst>
            <a:ext uri="{FF2B5EF4-FFF2-40B4-BE49-F238E27FC236}">
              <a16:creationId xmlns:a16="http://schemas.microsoft.com/office/drawing/2014/main" id="{308E5D78-327E-4B3C-908F-2456BF80C470}"/>
            </a:ext>
          </a:extLst>
        </xdr:cNvPr>
        <xdr:cNvSpPr txBox="1"/>
      </xdr:nvSpPr>
      <xdr:spPr>
        <a:xfrm>
          <a:off x="13437244" y="136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72" name="n_2mainValue【消防施設】&#10;有形固定資産減価償却率">
          <a:extLst>
            <a:ext uri="{FF2B5EF4-FFF2-40B4-BE49-F238E27FC236}">
              <a16:creationId xmlns:a16="http://schemas.microsoft.com/office/drawing/2014/main" id="{79BBA0CD-DCA9-4262-87EC-FB3520FD66D7}"/>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773" name="n_3mainValue【消防施設】&#10;有形固定資産減価償却率">
          <a:extLst>
            <a:ext uri="{FF2B5EF4-FFF2-40B4-BE49-F238E27FC236}">
              <a16:creationId xmlns:a16="http://schemas.microsoft.com/office/drawing/2014/main" id="{B6CDB73A-BC9B-4A84-B4AC-94313E373292}"/>
            </a:ext>
          </a:extLst>
        </xdr:cNvPr>
        <xdr:cNvSpPr txBox="1"/>
      </xdr:nvSpPr>
      <xdr:spPr>
        <a:xfrm>
          <a:off x="119005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18885</xdr:rowOff>
    </xdr:from>
    <xdr:ext cx="405111" cy="259045"/>
    <xdr:sp macro="" textlink="">
      <xdr:nvSpPr>
        <xdr:cNvPr id="774" name="n_4mainValue【消防施設】&#10;有形固定資産減価償却率">
          <a:extLst>
            <a:ext uri="{FF2B5EF4-FFF2-40B4-BE49-F238E27FC236}">
              <a16:creationId xmlns:a16="http://schemas.microsoft.com/office/drawing/2014/main" id="{4C06D4EA-220C-4D9F-A02C-B4CAC3D60285}"/>
            </a:ext>
          </a:extLst>
        </xdr:cNvPr>
        <xdr:cNvSpPr txBox="1"/>
      </xdr:nvSpPr>
      <xdr:spPr>
        <a:xfrm>
          <a:off x="1110298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2A80F16D-0BDF-4BCF-83D3-1495F9AA2DC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AF1DB2CB-3E05-40E5-85DD-7F9964F4F14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D46DFC30-37F8-49DC-89D2-6040302FC26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E87372F7-06EE-47D6-9C6A-26C110ABA0B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4D66AB9B-F5A5-46EF-81E6-85DC1BBD0AE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CFF43E68-DD47-42B8-B819-3B19FCBC538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2C3703BC-100F-46E2-8424-3E7089B549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C5A7B784-DDE5-4CEE-99DA-5A449EEF5F3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22297F3B-8424-4788-9D5E-978F4E2BFFC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5523DE0E-F675-4A7A-9257-0C2C9786FA0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C515B322-42A1-4056-998E-6C0CE6E7492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DECEB44B-BE57-4D80-A143-24A8113CEE6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C1EA994D-1A4B-4B63-A66B-23E78B845DD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384FF9BF-D974-4A43-936E-7C3FA9AE704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937F0F0A-18E7-46E2-A87E-2041A2A29E6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4DD84463-A3AF-4E7E-A84D-630E79858B4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16D0A684-6F05-4914-9015-1B01D3BC1FA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FE8FBA21-6EF5-4A45-8C05-57B77D4F92A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8053275-6035-4AB9-9D0B-99B0A1D46FC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57F291FB-F52C-4EFE-98EE-4C23D5EEABE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FBCADD18-6629-4D79-BF76-74C56ACF0C0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8C345B20-0EF9-4009-9F72-307078CF322D}"/>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F40AEF98-37E7-401D-B57D-D7007BA17035}"/>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76AF73FC-6931-44FA-8B87-01F611A2837C}"/>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9BE892FA-B87E-4FCA-9779-762221C803C4}"/>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3CF28483-48DD-4D6E-BAA2-A893AD7198F2}"/>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674543B0-1278-4726-8440-63AE59DE6399}"/>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B1CAA77C-DEA0-48B5-8E69-7E9CD186AE58}"/>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F1B2F6F8-777F-4AA4-8C4B-8D4DB7FE478C}"/>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689314F5-2E63-479C-BBCB-8D819A4FC45F}"/>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A686FF1C-78D9-45DD-867F-F22F3537977A}"/>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885C1B6-DB6F-4CCA-8E20-11627A9232B6}"/>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22EC6A0-749A-41B6-8580-21A4F4BCAF5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1EB1D56-FA95-4CB4-A1ED-200087E5BAD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2481E3B-3747-4616-90E9-B20B8B26CF6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73D9FBF-B55F-41D6-B5C6-AD8F34BE5ED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2200EB8-F382-4547-944C-C0B7731D3ED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12" name="楕円 811">
          <a:extLst>
            <a:ext uri="{FF2B5EF4-FFF2-40B4-BE49-F238E27FC236}">
              <a16:creationId xmlns:a16="http://schemas.microsoft.com/office/drawing/2014/main" id="{198C0D05-05CC-4026-81FF-52C60538BA86}"/>
            </a:ext>
          </a:extLst>
        </xdr:cNvPr>
        <xdr:cNvSpPr/>
      </xdr:nvSpPr>
      <xdr:spPr>
        <a:xfrm>
          <a:off x="1945894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813" name="【消防施設】&#10;一人当たり面積該当値テキスト">
          <a:extLst>
            <a:ext uri="{FF2B5EF4-FFF2-40B4-BE49-F238E27FC236}">
              <a16:creationId xmlns:a16="http://schemas.microsoft.com/office/drawing/2014/main" id="{0C5B6424-4021-4176-80F7-0C3D15D31E49}"/>
            </a:ext>
          </a:extLst>
        </xdr:cNvPr>
        <xdr:cNvSpPr txBox="1"/>
      </xdr:nvSpPr>
      <xdr:spPr>
        <a:xfrm>
          <a:off x="19547840"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4" name="楕円 813">
          <a:extLst>
            <a:ext uri="{FF2B5EF4-FFF2-40B4-BE49-F238E27FC236}">
              <a16:creationId xmlns:a16="http://schemas.microsoft.com/office/drawing/2014/main" id="{DD60F930-74B5-43FF-9436-3D3118624881}"/>
            </a:ext>
          </a:extLst>
        </xdr:cNvPr>
        <xdr:cNvSpPr/>
      </xdr:nvSpPr>
      <xdr:spPr>
        <a:xfrm>
          <a:off x="1873504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5" name="直線コネクタ 814">
          <a:extLst>
            <a:ext uri="{FF2B5EF4-FFF2-40B4-BE49-F238E27FC236}">
              <a16:creationId xmlns:a16="http://schemas.microsoft.com/office/drawing/2014/main" id="{5654C7BC-FA59-494C-9A4F-BCA3BB15722C}"/>
            </a:ext>
          </a:extLst>
        </xdr:cNvPr>
        <xdr:cNvCxnSpPr/>
      </xdr:nvCxnSpPr>
      <xdr:spPr>
        <a:xfrm>
          <a:off x="18778220" y="143172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6" name="楕円 815">
          <a:extLst>
            <a:ext uri="{FF2B5EF4-FFF2-40B4-BE49-F238E27FC236}">
              <a16:creationId xmlns:a16="http://schemas.microsoft.com/office/drawing/2014/main" id="{42CCAD9C-09E0-45CA-8E6F-95C5EF3AA6B0}"/>
            </a:ext>
          </a:extLst>
        </xdr:cNvPr>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7" name="直線コネクタ 816">
          <a:extLst>
            <a:ext uri="{FF2B5EF4-FFF2-40B4-BE49-F238E27FC236}">
              <a16:creationId xmlns:a16="http://schemas.microsoft.com/office/drawing/2014/main" id="{FCC8F040-EFB3-4C79-8ACB-86806079EF86}"/>
            </a:ext>
          </a:extLst>
        </xdr:cNvPr>
        <xdr:cNvCxnSpPr/>
      </xdr:nvCxnSpPr>
      <xdr:spPr>
        <a:xfrm>
          <a:off x="17988280" y="143172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18" name="楕円 817">
          <a:extLst>
            <a:ext uri="{FF2B5EF4-FFF2-40B4-BE49-F238E27FC236}">
              <a16:creationId xmlns:a16="http://schemas.microsoft.com/office/drawing/2014/main" id="{8769D36E-48A1-4971-8A1B-93BB1DA7E5D0}"/>
            </a:ext>
          </a:extLst>
        </xdr:cNvPr>
        <xdr:cNvSpPr/>
      </xdr:nvSpPr>
      <xdr:spPr>
        <a:xfrm>
          <a:off x="171627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19" name="直線コネクタ 818">
          <a:extLst>
            <a:ext uri="{FF2B5EF4-FFF2-40B4-BE49-F238E27FC236}">
              <a16:creationId xmlns:a16="http://schemas.microsoft.com/office/drawing/2014/main" id="{17293E1D-4A3E-41F4-9C79-FDB71BD614D8}"/>
            </a:ext>
          </a:extLst>
        </xdr:cNvPr>
        <xdr:cNvCxnSpPr/>
      </xdr:nvCxnSpPr>
      <xdr:spPr>
        <a:xfrm>
          <a:off x="17213580" y="143172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0" name="楕円 819">
          <a:extLst>
            <a:ext uri="{FF2B5EF4-FFF2-40B4-BE49-F238E27FC236}">
              <a16:creationId xmlns:a16="http://schemas.microsoft.com/office/drawing/2014/main" id="{14710B11-6818-4013-97F2-AA8D2B79AB0C}"/>
            </a:ext>
          </a:extLst>
        </xdr:cNvPr>
        <xdr:cNvSpPr/>
      </xdr:nvSpPr>
      <xdr:spPr>
        <a:xfrm>
          <a:off x="1638808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821" name="直線コネクタ 820">
          <a:extLst>
            <a:ext uri="{FF2B5EF4-FFF2-40B4-BE49-F238E27FC236}">
              <a16:creationId xmlns:a16="http://schemas.microsoft.com/office/drawing/2014/main" id="{6ABE2D60-E03D-4698-8D36-366CAB10ADD6}"/>
            </a:ext>
          </a:extLst>
        </xdr:cNvPr>
        <xdr:cNvCxnSpPr/>
      </xdr:nvCxnSpPr>
      <xdr:spPr>
        <a:xfrm>
          <a:off x="16431260" y="143172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940FCFDC-1FE4-4E0A-8271-45D62D2F70FA}"/>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67D21969-7791-4B8C-AA68-42E2F9CB17AD}"/>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3E8A2458-47E5-4FDA-9607-FEC7A0FEE802}"/>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DACD544D-56A4-4136-9DCD-3DDCE98C4D04}"/>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6" name="n_1mainValue【消防施設】&#10;一人当たり面積">
          <a:extLst>
            <a:ext uri="{FF2B5EF4-FFF2-40B4-BE49-F238E27FC236}">
              <a16:creationId xmlns:a16="http://schemas.microsoft.com/office/drawing/2014/main" id="{1864A4FD-4851-49A1-974F-2C75A6FDDD8C}"/>
            </a:ext>
          </a:extLst>
        </xdr:cNvPr>
        <xdr:cNvSpPr txBox="1"/>
      </xdr:nvSpPr>
      <xdr:spPr>
        <a:xfrm>
          <a:off x="185611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7" name="n_2mainValue【消防施設】&#10;一人当たり面積">
          <a:extLst>
            <a:ext uri="{FF2B5EF4-FFF2-40B4-BE49-F238E27FC236}">
              <a16:creationId xmlns:a16="http://schemas.microsoft.com/office/drawing/2014/main" id="{8A6DCC87-7B7B-4FE5-80F5-39F9770F0AA6}"/>
            </a:ext>
          </a:extLst>
        </xdr:cNvPr>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28" name="n_3mainValue【消防施設】&#10;一人当たり面積">
          <a:extLst>
            <a:ext uri="{FF2B5EF4-FFF2-40B4-BE49-F238E27FC236}">
              <a16:creationId xmlns:a16="http://schemas.microsoft.com/office/drawing/2014/main" id="{546C65D5-422F-441D-B982-72C749832FDE}"/>
            </a:ext>
          </a:extLst>
        </xdr:cNvPr>
        <xdr:cNvSpPr txBox="1"/>
      </xdr:nvSpPr>
      <xdr:spPr>
        <a:xfrm>
          <a:off x="170015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29" name="n_4mainValue【消防施設】&#10;一人当たり面積">
          <a:extLst>
            <a:ext uri="{FF2B5EF4-FFF2-40B4-BE49-F238E27FC236}">
              <a16:creationId xmlns:a16="http://schemas.microsoft.com/office/drawing/2014/main" id="{76568822-FF62-479F-BAB7-F5C51D28AEFD}"/>
            </a:ext>
          </a:extLst>
        </xdr:cNvPr>
        <xdr:cNvSpPr txBox="1"/>
      </xdr:nvSpPr>
      <xdr:spPr>
        <a:xfrm>
          <a:off x="162268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886AEEA-F236-49F8-9E96-098D63488FC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BA230AB-17BB-47E4-85B4-8C70CCB1D86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34E69DAB-3A73-477A-884C-C17922D17B0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150240B9-5476-4025-84F7-A33B410C059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3F7A2FB4-CC0F-4BFF-B0E1-F66B520A6C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E5B3350C-8631-4B35-B168-8713E7E5075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2C5E394-50C4-4CAB-845B-1C1D5B67C4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CB65751E-98B5-498B-AF1E-25A0F8AC3A2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59300255-C804-44A6-90C6-840AC7D3045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6E4AD67D-D9A2-485D-9459-EF81FA012F7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1476EA3-5BDA-44CB-B763-A51A5615A7D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54E3FA11-4082-4D2B-89E7-E6C794F0C1A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E6A5D40E-BE95-4AC5-A616-32AD1CC79A0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71351D2F-7342-41FA-B6D1-C42104307E7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A69A68BF-D308-49AC-9529-B9D1BA8FF28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3FC443E-C597-4C2E-88B8-2A9E8893702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B793075B-9871-4803-8139-D82C27B47DD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1FC800CE-82A5-4A31-AC2A-538DD53C8ED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47F681D-EE04-45FF-B265-41FD85AE4FC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F115283C-C312-4352-B059-94A60FA00D5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2E34B352-8E47-4E6F-8D06-069CF6A2B8E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84C861E9-0B75-4CB0-8C7D-010834915FF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F026316E-D70B-4949-A907-21D10A13701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74841D6-C0BC-41E4-B33D-DCE24C9E604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A68ED0A5-462A-49F3-BC1E-A673287361D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19A0CBE7-E186-4CB5-A2A1-7EF3CF130EFC}"/>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344F443B-075D-485E-B9AB-5703EE7DDCBB}"/>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145BA4C2-FF4F-4D37-AA3F-BCDC70D586EA}"/>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A615F966-5D57-46BE-8019-54075458C615}"/>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84DBE7A2-A41B-4D8F-8C01-ECFB1EE446A2}"/>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CABB6279-CC0A-4E1B-B318-8BD6E9C666F2}"/>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AF0F105E-9A4C-40B6-8E51-C7ED26752FFE}"/>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9976C24-E690-49B8-AAFB-31380AE3EA2A}"/>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58084815-55AB-452D-B212-B70FD512B1E9}"/>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8AD227A6-AB9A-45E1-87D3-DC0304091A28}"/>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D96FE76F-629D-41B3-BC16-661175C957C6}"/>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078D333-9139-47AA-9A26-E99F9F0ADFC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3A4220E-5734-46D7-8B06-828575E7D4B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A8DBF76-714C-4B06-8747-CFA3FDA7D8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68F238D-C016-415D-A472-ACCFEF17EA8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501145D-263E-4DB7-8535-D47978731BE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871" name="楕円 870">
          <a:extLst>
            <a:ext uri="{FF2B5EF4-FFF2-40B4-BE49-F238E27FC236}">
              <a16:creationId xmlns:a16="http://schemas.microsoft.com/office/drawing/2014/main" id="{F474BBB5-59BF-43D7-9BB3-2EEEA633BA1E}"/>
            </a:ext>
          </a:extLst>
        </xdr:cNvPr>
        <xdr:cNvSpPr/>
      </xdr:nvSpPr>
      <xdr:spPr>
        <a:xfrm>
          <a:off x="14325600" y="17845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872" name="【庁舎】&#10;有形固定資産減価償却率該当値テキスト">
          <a:extLst>
            <a:ext uri="{FF2B5EF4-FFF2-40B4-BE49-F238E27FC236}">
              <a16:creationId xmlns:a16="http://schemas.microsoft.com/office/drawing/2014/main" id="{0A24FDF4-2096-40C5-A79E-6B808821CD7C}"/>
            </a:ext>
          </a:extLst>
        </xdr:cNvPr>
        <xdr:cNvSpPr txBox="1"/>
      </xdr:nvSpPr>
      <xdr:spPr>
        <a:xfrm>
          <a:off x="14414500"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873" name="楕円 872">
          <a:extLst>
            <a:ext uri="{FF2B5EF4-FFF2-40B4-BE49-F238E27FC236}">
              <a16:creationId xmlns:a16="http://schemas.microsoft.com/office/drawing/2014/main" id="{2B4440C4-81C8-4A91-A121-E334ABA0A116}"/>
            </a:ext>
          </a:extLst>
        </xdr:cNvPr>
        <xdr:cNvSpPr/>
      </xdr:nvSpPr>
      <xdr:spPr>
        <a:xfrm>
          <a:off x="1357884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126819</xdr:rowOff>
    </xdr:to>
    <xdr:cxnSp macro="">
      <xdr:nvCxnSpPr>
        <xdr:cNvPr id="874" name="直線コネクタ 873">
          <a:extLst>
            <a:ext uri="{FF2B5EF4-FFF2-40B4-BE49-F238E27FC236}">
              <a16:creationId xmlns:a16="http://schemas.microsoft.com/office/drawing/2014/main" id="{5A0462F9-37E5-4D4C-9AC4-F85D90FC40C2}"/>
            </a:ext>
          </a:extLst>
        </xdr:cNvPr>
        <xdr:cNvCxnSpPr/>
      </xdr:nvCxnSpPr>
      <xdr:spPr>
        <a:xfrm>
          <a:off x="13629640" y="17886861"/>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75" name="楕円 874">
          <a:extLst>
            <a:ext uri="{FF2B5EF4-FFF2-40B4-BE49-F238E27FC236}">
              <a16:creationId xmlns:a16="http://schemas.microsoft.com/office/drawing/2014/main" id="{55B67782-85D0-4624-A8D5-097BDE576095}"/>
            </a:ext>
          </a:extLst>
        </xdr:cNvPr>
        <xdr:cNvSpPr/>
      </xdr:nvSpPr>
      <xdr:spPr>
        <a:xfrm>
          <a:off x="128041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117021</xdr:rowOff>
    </xdr:to>
    <xdr:cxnSp macro="">
      <xdr:nvCxnSpPr>
        <xdr:cNvPr id="876" name="直線コネクタ 875">
          <a:extLst>
            <a:ext uri="{FF2B5EF4-FFF2-40B4-BE49-F238E27FC236}">
              <a16:creationId xmlns:a16="http://schemas.microsoft.com/office/drawing/2014/main" id="{E47C04BD-B433-49B6-B972-98AA92B2D3D9}"/>
            </a:ext>
          </a:extLst>
        </xdr:cNvPr>
        <xdr:cNvCxnSpPr/>
      </xdr:nvCxnSpPr>
      <xdr:spPr>
        <a:xfrm>
          <a:off x="12854940" y="17865634"/>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877" name="楕円 876">
          <a:extLst>
            <a:ext uri="{FF2B5EF4-FFF2-40B4-BE49-F238E27FC236}">
              <a16:creationId xmlns:a16="http://schemas.microsoft.com/office/drawing/2014/main" id="{024DE76A-7439-485D-876B-114D22048BB8}"/>
            </a:ext>
          </a:extLst>
        </xdr:cNvPr>
        <xdr:cNvSpPr/>
      </xdr:nvSpPr>
      <xdr:spPr>
        <a:xfrm>
          <a:off x="12029440" y="1779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95794</xdr:rowOff>
    </xdr:to>
    <xdr:cxnSp macro="">
      <xdr:nvCxnSpPr>
        <xdr:cNvPr id="878" name="直線コネクタ 877">
          <a:extLst>
            <a:ext uri="{FF2B5EF4-FFF2-40B4-BE49-F238E27FC236}">
              <a16:creationId xmlns:a16="http://schemas.microsoft.com/office/drawing/2014/main" id="{00D5026C-17F2-4110-B82A-64136316CBB5}"/>
            </a:ext>
          </a:extLst>
        </xdr:cNvPr>
        <xdr:cNvCxnSpPr/>
      </xdr:nvCxnSpPr>
      <xdr:spPr>
        <a:xfrm>
          <a:off x="12072620" y="1784930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879" name="楕円 878">
          <a:extLst>
            <a:ext uri="{FF2B5EF4-FFF2-40B4-BE49-F238E27FC236}">
              <a16:creationId xmlns:a16="http://schemas.microsoft.com/office/drawing/2014/main" id="{A6DC0278-C8E3-45F8-A629-8801BE424759}"/>
            </a:ext>
          </a:extLst>
        </xdr:cNvPr>
        <xdr:cNvSpPr/>
      </xdr:nvSpPr>
      <xdr:spPr>
        <a:xfrm>
          <a:off x="1123188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79466</xdr:rowOff>
    </xdr:to>
    <xdr:cxnSp macro="">
      <xdr:nvCxnSpPr>
        <xdr:cNvPr id="880" name="直線コネクタ 879">
          <a:extLst>
            <a:ext uri="{FF2B5EF4-FFF2-40B4-BE49-F238E27FC236}">
              <a16:creationId xmlns:a16="http://schemas.microsoft.com/office/drawing/2014/main" id="{A1DDAE76-06AE-4427-9015-8ECCAD989B04}"/>
            </a:ext>
          </a:extLst>
        </xdr:cNvPr>
        <xdr:cNvCxnSpPr/>
      </xdr:nvCxnSpPr>
      <xdr:spPr>
        <a:xfrm>
          <a:off x="11282680" y="1781664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4BC0A7E6-C3DD-4B8D-A8CE-E1123666C5D9}"/>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B0C6E3C6-3A0A-45DA-8DD1-1A3749D37AD7}"/>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BE6007E3-6648-4E88-9124-B33833A78316}"/>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24A1EA9B-29BA-47A5-B9B3-A5AA0DC23A5B}"/>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885" name="n_1mainValue【庁舎】&#10;有形固定資産減価償却率">
          <a:extLst>
            <a:ext uri="{FF2B5EF4-FFF2-40B4-BE49-F238E27FC236}">
              <a16:creationId xmlns:a16="http://schemas.microsoft.com/office/drawing/2014/main" id="{2006FD05-F1BC-43C0-A89A-BE07A695EE6E}"/>
            </a:ext>
          </a:extLst>
        </xdr:cNvPr>
        <xdr:cNvSpPr txBox="1"/>
      </xdr:nvSpPr>
      <xdr:spPr>
        <a:xfrm>
          <a:off x="134372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86" name="n_2mainValue【庁舎】&#10;有形固定資産減価償却率">
          <a:extLst>
            <a:ext uri="{FF2B5EF4-FFF2-40B4-BE49-F238E27FC236}">
              <a16:creationId xmlns:a16="http://schemas.microsoft.com/office/drawing/2014/main" id="{08DBEFBE-9EED-4909-8FFD-E556BB240AA3}"/>
            </a:ext>
          </a:extLst>
        </xdr:cNvPr>
        <xdr:cNvSpPr txBox="1"/>
      </xdr:nvSpPr>
      <xdr:spPr>
        <a:xfrm>
          <a:off x="12675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887" name="n_3mainValue【庁舎】&#10;有形固定資産減価償却率">
          <a:extLst>
            <a:ext uri="{FF2B5EF4-FFF2-40B4-BE49-F238E27FC236}">
              <a16:creationId xmlns:a16="http://schemas.microsoft.com/office/drawing/2014/main" id="{C3A489E9-E797-4431-B368-7FC5A4AC33FC}"/>
            </a:ext>
          </a:extLst>
        </xdr:cNvPr>
        <xdr:cNvSpPr txBox="1"/>
      </xdr:nvSpPr>
      <xdr:spPr>
        <a:xfrm>
          <a:off x="1190054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88" name="n_4mainValue【庁舎】&#10;有形固定資産減価償却率">
          <a:extLst>
            <a:ext uri="{FF2B5EF4-FFF2-40B4-BE49-F238E27FC236}">
              <a16:creationId xmlns:a16="http://schemas.microsoft.com/office/drawing/2014/main" id="{E6A01199-DB81-46B8-A224-966CA9A9D841}"/>
            </a:ext>
          </a:extLst>
        </xdr:cNvPr>
        <xdr:cNvSpPr txBox="1"/>
      </xdr:nvSpPr>
      <xdr:spPr>
        <a:xfrm>
          <a:off x="1110298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151947D8-6DCA-472D-8A8E-AA63B2467D4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D2BDFA4-B926-4A5C-96C0-90E6C30834D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FC4AB104-E20F-466E-AE20-84C270E0A8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9D18F63-D55A-4C4E-BFFF-2041019322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2E4B9CA-0C23-44E9-A523-EF5F76E4D1F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1585FA7D-0045-4D13-98DE-63665718CB0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CF4B71E-1FAA-4495-92EC-62D0F34AD45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75FAC68-FE15-422E-A88F-FA5024DC992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AF290681-EA4F-4DF6-9338-52380266D4C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315D949-EE2A-45ED-88ED-0A5584E6FE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418B30F6-FE4F-4524-9CFF-E1E8D427B15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FBE1CB3D-18D0-4B6B-8E2D-A20D9EBB022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84EA5952-1EAE-4B9A-822F-6173E8E8A07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6E163063-4404-4297-8488-60375091DF0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4F734BED-42A0-4D8D-9A3B-DE5FFCAA45F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777B1480-4276-440F-A008-25B2B8C8C2D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9DF48D53-F049-4C34-9DF8-5B951F31F96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54431831-965F-4244-A657-2D178D0A729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52C92087-0668-45FC-8C6D-09FECC6F152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4DF37EF0-34B0-474E-901C-052F363AA0A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9326BBDB-9341-4775-A0B7-B499E440F1D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8900552E-DCB1-44E2-95D6-EFB2A96EBB0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2B9FB0C8-E119-4DBE-8A65-FA984D09180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5705C129-141E-4522-87DB-5BB5A6DA6E4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85EB8DA6-9874-43A0-9E69-1F2A5BA8FB5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1CB2E0E4-681F-4CCD-91CE-F3E01D25843E}"/>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88F39D71-DA94-4BB0-887A-465C1222839E}"/>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BD096020-8B7C-4846-9C3D-5866C9103EE3}"/>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3D537760-F7AB-4CC0-8983-4BDEB942CBCF}"/>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85D221D-30DE-4966-979D-9A37E8C1337B}"/>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30671D0E-9E7E-4958-A86A-3A2C28954297}"/>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C17268A9-4FC0-4FC8-B1EB-B7AA26C9B74C}"/>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AACF417-F44E-4F22-B1CB-6CD000C68774}"/>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4F18AC9E-4776-4A58-AEF2-0E5BB2D62B58}"/>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AE9132AC-3F24-4067-8E09-9BCE70236352}"/>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A56A9694-A944-41D0-BD10-E1EB31516264}"/>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FEE5377-D80B-4C27-B0CB-D18587CF3E3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BCDCA24-0147-4AA8-A144-483A888509C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BC34B37-E4F5-4CD8-B31D-9876293A4CB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6A7B284-1145-4DBF-913D-1B37013B9B5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5C48C1A-3916-4F6A-8C5E-2FB20ED3155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930" name="楕円 929">
          <a:extLst>
            <a:ext uri="{FF2B5EF4-FFF2-40B4-BE49-F238E27FC236}">
              <a16:creationId xmlns:a16="http://schemas.microsoft.com/office/drawing/2014/main" id="{3DDFE9DB-0DCB-4D9D-BE60-6E34D8EACAA9}"/>
            </a:ext>
          </a:extLst>
        </xdr:cNvPr>
        <xdr:cNvSpPr/>
      </xdr:nvSpPr>
      <xdr:spPr>
        <a:xfrm>
          <a:off x="1945894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87284</xdr:rowOff>
    </xdr:from>
    <xdr:ext cx="469744" cy="259045"/>
    <xdr:sp macro="" textlink="">
      <xdr:nvSpPr>
        <xdr:cNvPr id="931" name="【庁舎】&#10;一人当たり面積該当値テキスト">
          <a:extLst>
            <a:ext uri="{FF2B5EF4-FFF2-40B4-BE49-F238E27FC236}">
              <a16:creationId xmlns:a16="http://schemas.microsoft.com/office/drawing/2014/main" id="{0E566411-2C45-46F9-89B0-163BF19E8AE6}"/>
            </a:ext>
          </a:extLst>
        </xdr:cNvPr>
        <xdr:cNvSpPr txBox="1"/>
      </xdr:nvSpPr>
      <xdr:spPr>
        <a:xfrm>
          <a:off x="19547840" y="1785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932" name="楕円 931">
          <a:extLst>
            <a:ext uri="{FF2B5EF4-FFF2-40B4-BE49-F238E27FC236}">
              <a16:creationId xmlns:a16="http://schemas.microsoft.com/office/drawing/2014/main" id="{C437E71B-7A04-4B39-ACDF-6A1964EB6B90}"/>
            </a:ext>
          </a:extLst>
        </xdr:cNvPr>
        <xdr:cNvSpPr/>
      </xdr:nvSpPr>
      <xdr:spPr>
        <a:xfrm>
          <a:off x="18735040" y="17938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933" name="直線コネクタ 932">
          <a:extLst>
            <a:ext uri="{FF2B5EF4-FFF2-40B4-BE49-F238E27FC236}">
              <a16:creationId xmlns:a16="http://schemas.microsoft.com/office/drawing/2014/main" id="{E77D0DA9-82C0-4158-A146-B97F609F436D}"/>
            </a:ext>
          </a:extLst>
        </xdr:cNvPr>
        <xdr:cNvCxnSpPr/>
      </xdr:nvCxnSpPr>
      <xdr:spPr>
        <a:xfrm>
          <a:off x="18778220" y="1798918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934" name="楕円 933">
          <a:extLst>
            <a:ext uri="{FF2B5EF4-FFF2-40B4-BE49-F238E27FC236}">
              <a16:creationId xmlns:a16="http://schemas.microsoft.com/office/drawing/2014/main" id="{C026AF38-749F-457E-BBEF-6CB7114040E4}"/>
            </a:ext>
          </a:extLst>
        </xdr:cNvPr>
        <xdr:cNvSpPr/>
      </xdr:nvSpPr>
      <xdr:spPr>
        <a:xfrm>
          <a:off x="1793748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51707</xdr:rowOff>
    </xdr:to>
    <xdr:cxnSp macro="">
      <xdr:nvCxnSpPr>
        <xdr:cNvPr id="935" name="直線コネクタ 934">
          <a:extLst>
            <a:ext uri="{FF2B5EF4-FFF2-40B4-BE49-F238E27FC236}">
              <a16:creationId xmlns:a16="http://schemas.microsoft.com/office/drawing/2014/main" id="{2DEF9D2A-7DF0-4E0D-9891-FB2BAE3CCBB7}"/>
            </a:ext>
          </a:extLst>
        </xdr:cNvPr>
        <xdr:cNvCxnSpPr/>
      </xdr:nvCxnSpPr>
      <xdr:spPr>
        <a:xfrm>
          <a:off x="17988280" y="1798592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36" name="楕円 935">
          <a:extLst>
            <a:ext uri="{FF2B5EF4-FFF2-40B4-BE49-F238E27FC236}">
              <a16:creationId xmlns:a16="http://schemas.microsoft.com/office/drawing/2014/main" id="{6447D263-40C4-4647-832A-4DCBADCAC96B}"/>
            </a:ext>
          </a:extLst>
        </xdr:cNvPr>
        <xdr:cNvSpPr/>
      </xdr:nvSpPr>
      <xdr:spPr>
        <a:xfrm>
          <a:off x="1716278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48442</xdr:rowOff>
    </xdr:to>
    <xdr:cxnSp macro="">
      <xdr:nvCxnSpPr>
        <xdr:cNvPr id="937" name="直線コネクタ 936">
          <a:extLst>
            <a:ext uri="{FF2B5EF4-FFF2-40B4-BE49-F238E27FC236}">
              <a16:creationId xmlns:a16="http://schemas.microsoft.com/office/drawing/2014/main" id="{9AE10FD8-9E6A-44AF-BBFF-73056C5B43CB}"/>
            </a:ext>
          </a:extLst>
        </xdr:cNvPr>
        <xdr:cNvCxnSpPr/>
      </xdr:nvCxnSpPr>
      <xdr:spPr>
        <a:xfrm>
          <a:off x="17213580" y="179859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938" name="楕円 937">
          <a:extLst>
            <a:ext uri="{FF2B5EF4-FFF2-40B4-BE49-F238E27FC236}">
              <a16:creationId xmlns:a16="http://schemas.microsoft.com/office/drawing/2014/main" id="{20F61742-C461-4BD9-8FD9-27E37DAAD11A}"/>
            </a:ext>
          </a:extLst>
        </xdr:cNvPr>
        <xdr:cNvSpPr/>
      </xdr:nvSpPr>
      <xdr:spPr>
        <a:xfrm>
          <a:off x="16388080" y="17935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48442</xdr:rowOff>
    </xdr:to>
    <xdr:cxnSp macro="">
      <xdr:nvCxnSpPr>
        <xdr:cNvPr id="939" name="直線コネクタ 938">
          <a:extLst>
            <a:ext uri="{FF2B5EF4-FFF2-40B4-BE49-F238E27FC236}">
              <a16:creationId xmlns:a16="http://schemas.microsoft.com/office/drawing/2014/main" id="{BE3BE17D-9AE4-4765-8284-9CABED2A161A}"/>
            </a:ext>
          </a:extLst>
        </xdr:cNvPr>
        <xdr:cNvCxnSpPr/>
      </xdr:nvCxnSpPr>
      <xdr:spPr>
        <a:xfrm>
          <a:off x="16431260" y="1798265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AB2DD84E-AA8B-484F-A663-58C9C1B613E4}"/>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77BC2B00-D8DD-42BF-AE01-199EB5D676A3}"/>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73511492-B8FB-48C1-9681-F736CBD2DFF6}"/>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35D6B73A-9381-4DB4-B51B-A544D1793A6E}"/>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944" name="n_1mainValue【庁舎】&#10;一人当たり面積">
          <a:extLst>
            <a:ext uri="{FF2B5EF4-FFF2-40B4-BE49-F238E27FC236}">
              <a16:creationId xmlns:a16="http://schemas.microsoft.com/office/drawing/2014/main" id="{667FF703-7042-452C-8C4A-7EEADBCA6010}"/>
            </a:ext>
          </a:extLst>
        </xdr:cNvPr>
        <xdr:cNvSpPr txBox="1"/>
      </xdr:nvSpPr>
      <xdr:spPr>
        <a:xfrm>
          <a:off x="1856112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945" name="n_2mainValue【庁舎】&#10;一人当たり面積">
          <a:extLst>
            <a:ext uri="{FF2B5EF4-FFF2-40B4-BE49-F238E27FC236}">
              <a16:creationId xmlns:a16="http://schemas.microsoft.com/office/drawing/2014/main" id="{F4598A49-1367-4D3D-998D-8B15CBB73292}"/>
            </a:ext>
          </a:extLst>
        </xdr:cNvPr>
        <xdr:cNvSpPr txBox="1"/>
      </xdr:nvSpPr>
      <xdr:spPr>
        <a:xfrm>
          <a:off x="177762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6" name="n_3mainValue【庁舎】&#10;一人当たり面積">
          <a:extLst>
            <a:ext uri="{FF2B5EF4-FFF2-40B4-BE49-F238E27FC236}">
              <a16:creationId xmlns:a16="http://schemas.microsoft.com/office/drawing/2014/main" id="{AFDE64C5-C282-428F-9F94-DA920B704626}"/>
            </a:ext>
          </a:extLst>
        </xdr:cNvPr>
        <xdr:cNvSpPr txBox="1"/>
      </xdr:nvSpPr>
      <xdr:spPr>
        <a:xfrm>
          <a:off x="170015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947" name="n_4mainValue【庁舎】&#10;一人当たり面積">
          <a:extLst>
            <a:ext uri="{FF2B5EF4-FFF2-40B4-BE49-F238E27FC236}">
              <a16:creationId xmlns:a16="http://schemas.microsoft.com/office/drawing/2014/main" id="{C3C29151-9803-42F3-BAAB-AC35FD2C56E9}"/>
            </a:ext>
          </a:extLst>
        </xdr:cNvPr>
        <xdr:cNvSpPr txBox="1"/>
      </xdr:nvSpPr>
      <xdr:spPr>
        <a:xfrm>
          <a:off x="16226867"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DF0F4C69-1F70-49D8-8B52-A9A666CF781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6E79D5D-5D5D-4070-B53C-80AEE967699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AB04503-B803-4904-97B9-1EEE79DAA44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る施設が多く、老朽化した施設を公共施設再配置計画で定めた継続、廃止等の方針に従い、施設の保有量を減らした上で、継続施設については公共施設個別施設計画に基づく改修等を実施する必要が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市庁舎整備については、庁舎整備基本計画に基づき、令和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年度中の整備完了を予定している。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38050728</v>
      </c>
      <c r="BO4" s="462"/>
      <c r="BP4" s="462"/>
      <c r="BQ4" s="462"/>
      <c r="BR4" s="462"/>
      <c r="BS4" s="462"/>
      <c r="BT4" s="462"/>
      <c r="BU4" s="463"/>
      <c r="BV4" s="461">
        <v>36595663</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13.8</v>
      </c>
      <c r="CU4" s="602"/>
      <c r="CV4" s="602"/>
      <c r="CW4" s="602"/>
      <c r="CX4" s="602"/>
      <c r="CY4" s="602"/>
      <c r="CZ4" s="602"/>
      <c r="DA4" s="603"/>
      <c r="DB4" s="601">
        <v>10.5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35234124</v>
      </c>
      <c r="BO5" s="433"/>
      <c r="BP5" s="433"/>
      <c r="BQ5" s="433"/>
      <c r="BR5" s="433"/>
      <c r="BS5" s="433"/>
      <c r="BT5" s="433"/>
      <c r="BU5" s="434"/>
      <c r="BV5" s="432">
        <v>34287367</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88.9</v>
      </c>
      <c r="CU5" s="430"/>
      <c r="CV5" s="430"/>
      <c r="CW5" s="430"/>
      <c r="CX5" s="430"/>
      <c r="CY5" s="430"/>
      <c r="CZ5" s="430"/>
      <c r="DA5" s="431"/>
      <c r="DB5" s="429">
        <v>83.5</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2816604</v>
      </c>
      <c r="BO6" s="433"/>
      <c r="BP6" s="433"/>
      <c r="BQ6" s="433"/>
      <c r="BR6" s="433"/>
      <c r="BS6" s="433"/>
      <c r="BT6" s="433"/>
      <c r="BU6" s="434"/>
      <c r="BV6" s="432">
        <v>2308296</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91.2</v>
      </c>
      <c r="CU6" s="576"/>
      <c r="CV6" s="576"/>
      <c r="CW6" s="576"/>
      <c r="CX6" s="576"/>
      <c r="CY6" s="576"/>
      <c r="CZ6" s="576"/>
      <c r="DA6" s="577"/>
      <c r="DB6" s="575">
        <v>91.6</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106</v>
      </c>
      <c r="AV7" s="491"/>
      <c r="AW7" s="491"/>
      <c r="AX7" s="491"/>
      <c r="AY7" s="446" t="s">
        <v>107</v>
      </c>
      <c r="AZ7" s="447"/>
      <c r="BA7" s="447"/>
      <c r="BB7" s="447"/>
      <c r="BC7" s="447"/>
      <c r="BD7" s="447"/>
      <c r="BE7" s="447"/>
      <c r="BF7" s="447"/>
      <c r="BG7" s="447"/>
      <c r="BH7" s="447"/>
      <c r="BI7" s="447"/>
      <c r="BJ7" s="447"/>
      <c r="BK7" s="447"/>
      <c r="BL7" s="447"/>
      <c r="BM7" s="448"/>
      <c r="BN7" s="432">
        <v>304124</v>
      </c>
      <c r="BO7" s="433"/>
      <c r="BP7" s="433"/>
      <c r="BQ7" s="433"/>
      <c r="BR7" s="433"/>
      <c r="BS7" s="433"/>
      <c r="BT7" s="433"/>
      <c r="BU7" s="434"/>
      <c r="BV7" s="432">
        <v>393766</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18192579</v>
      </c>
      <c r="CU7" s="433"/>
      <c r="CV7" s="433"/>
      <c r="CW7" s="433"/>
      <c r="CX7" s="433"/>
      <c r="CY7" s="433"/>
      <c r="CZ7" s="433"/>
      <c r="DA7" s="434"/>
      <c r="DB7" s="432">
        <v>18234509</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2512480</v>
      </c>
      <c r="BO8" s="433"/>
      <c r="BP8" s="433"/>
      <c r="BQ8" s="433"/>
      <c r="BR8" s="433"/>
      <c r="BS8" s="433"/>
      <c r="BT8" s="433"/>
      <c r="BU8" s="434"/>
      <c r="BV8" s="432">
        <v>1914530</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0.77</v>
      </c>
      <c r="CU8" s="536"/>
      <c r="CV8" s="536"/>
      <c r="CW8" s="536"/>
      <c r="CX8" s="536"/>
      <c r="CY8" s="536"/>
      <c r="CZ8" s="536"/>
      <c r="DA8" s="537"/>
      <c r="DB8" s="535">
        <v>0.79</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93576</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110</v>
      </c>
      <c r="AV9" s="491"/>
      <c r="AW9" s="491"/>
      <c r="AX9" s="491"/>
      <c r="AY9" s="446" t="s">
        <v>117</v>
      </c>
      <c r="AZ9" s="447"/>
      <c r="BA9" s="447"/>
      <c r="BB9" s="447"/>
      <c r="BC9" s="447"/>
      <c r="BD9" s="447"/>
      <c r="BE9" s="447"/>
      <c r="BF9" s="447"/>
      <c r="BG9" s="447"/>
      <c r="BH9" s="447"/>
      <c r="BI9" s="447"/>
      <c r="BJ9" s="447"/>
      <c r="BK9" s="447"/>
      <c r="BL9" s="447"/>
      <c r="BM9" s="448"/>
      <c r="BN9" s="432">
        <v>597950</v>
      </c>
      <c r="BO9" s="433"/>
      <c r="BP9" s="433"/>
      <c r="BQ9" s="433"/>
      <c r="BR9" s="433"/>
      <c r="BS9" s="433"/>
      <c r="BT9" s="433"/>
      <c r="BU9" s="434"/>
      <c r="BV9" s="432">
        <v>642201</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9.3000000000000007</v>
      </c>
      <c r="CU9" s="430"/>
      <c r="CV9" s="430"/>
      <c r="CW9" s="430"/>
      <c r="CX9" s="430"/>
      <c r="CY9" s="430"/>
      <c r="CZ9" s="430"/>
      <c r="DA9" s="431"/>
      <c r="DB9" s="429">
        <v>9.6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89245</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960000</v>
      </c>
      <c r="BO10" s="433"/>
      <c r="BP10" s="433"/>
      <c r="BQ10" s="433"/>
      <c r="BR10" s="433"/>
      <c r="BS10" s="433"/>
      <c r="BT10" s="433"/>
      <c r="BU10" s="434"/>
      <c r="BV10" s="432">
        <v>1037658</v>
      </c>
      <c r="BW10" s="433"/>
      <c r="BX10" s="433"/>
      <c r="BY10" s="433"/>
      <c r="BZ10" s="433"/>
      <c r="CA10" s="433"/>
      <c r="CB10" s="433"/>
      <c r="CC10" s="434"/>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110</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96226</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110</v>
      </c>
      <c r="AV12" s="491"/>
      <c r="AW12" s="491"/>
      <c r="AX12" s="491"/>
      <c r="AY12" s="446" t="s">
        <v>135</v>
      </c>
      <c r="AZ12" s="447"/>
      <c r="BA12" s="447"/>
      <c r="BB12" s="447"/>
      <c r="BC12" s="447"/>
      <c r="BD12" s="447"/>
      <c r="BE12" s="447"/>
      <c r="BF12" s="447"/>
      <c r="BG12" s="447"/>
      <c r="BH12" s="447"/>
      <c r="BI12" s="447"/>
      <c r="BJ12" s="447"/>
      <c r="BK12" s="447"/>
      <c r="BL12" s="447"/>
      <c r="BM12" s="448"/>
      <c r="BN12" s="432">
        <v>454798</v>
      </c>
      <c r="BO12" s="433"/>
      <c r="BP12" s="433"/>
      <c r="BQ12" s="433"/>
      <c r="BR12" s="433"/>
      <c r="BS12" s="433"/>
      <c r="BT12" s="433"/>
      <c r="BU12" s="434"/>
      <c r="BV12" s="432">
        <v>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137</v>
      </c>
      <c r="CU12" s="536"/>
      <c r="CV12" s="536"/>
      <c r="CW12" s="536"/>
      <c r="CX12" s="536"/>
      <c r="CY12" s="536"/>
      <c r="CZ12" s="536"/>
      <c r="DA12" s="537"/>
      <c r="DB12" s="535" t="s">
        <v>138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139</v>
      </c>
      <c r="N13" s="517"/>
      <c r="O13" s="517"/>
      <c r="P13" s="517"/>
      <c r="Q13" s="518"/>
      <c r="R13" s="519">
        <v>93182</v>
      </c>
      <c r="S13" s="520"/>
      <c r="T13" s="520"/>
      <c r="U13" s="520"/>
      <c r="V13" s="521"/>
      <c r="W13" s="522" t="s">
        <v>140</v>
      </c>
      <c r="X13" s="418"/>
      <c r="Y13" s="418"/>
      <c r="Z13" s="418"/>
      <c r="AA13" s="418"/>
      <c r="AB13" s="419"/>
      <c r="AC13" s="385">
        <v>425</v>
      </c>
      <c r="AD13" s="386"/>
      <c r="AE13" s="386"/>
      <c r="AF13" s="386"/>
      <c r="AG13" s="387"/>
      <c r="AH13" s="385">
        <v>479</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1103152</v>
      </c>
      <c r="BO13" s="433"/>
      <c r="BP13" s="433"/>
      <c r="BQ13" s="433"/>
      <c r="BR13" s="433"/>
      <c r="BS13" s="433"/>
      <c r="BT13" s="433"/>
      <c r="BU13" s="434"/>
      <c r="BV13" s="432">
        <v>1679859</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1.6</v>
      </c>
      <c r="CU13" s="430"/>
      <c r="CV13" s="430"/>
      <c r="CW13" s="430"/>
      <c r="CX13" s="430"/>
      <c r="CY13" s="430"/>
      <c r="CZ13" s="430"/>
      <c r="DA13" s="431"/>
      <c r="DB13" s="429">
        <v>1.8</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95851</v>
      </c>
      <c r="S14" s="520"/>
      <c r="T14" s="520"/>
      <c r="U14" s="520"/>
      <c r="V14" s="521"/>
      <c r="W14" s="523"/>
      <c r="X14" s="421"/>
      <c r="Y14" s="421"/>
      <c r="Z14" s="421"/>
      <c r="AA14" s="421"/>
      <c r="AB14" s="422"/>
      <c r="AC14" s="512">
        <v>1.1000000000000001</v>
      </c>
      <c r="AD14" s="513"/>
      <c r="AE14" s="513"/>
      <c r="AF14" s="513"/>
      <c r="AG14" s="514"/>
      <c r="AH14" s="512">
        <v>1.3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129</v>
      </c>
      <c r="CU14" s="530"/>
      <c r="CV14" s="530"/>
      <c r="CW14" s="530"/>
      <c r="CX14" s="530"/>
      <c r="CY14" s="530"/>
      <c r="CZ14" s="530"/>
      <c r="DA14" s="531"/>
      <c r="DB14" s="529" t="s">
        <v>129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139</v>
      </c>
      <c r="N15" s="517"/>
      <c r="O15" s="517"/>
      <c r="P15" s="517"/>
      <c r="Q15" s="518"/>
      <c r="R15" s="519">
        <v>93183</v>
      </c>
      <c r="S15" s="520"/>
      <c r="T15" s="520"/>
      <c r="U15" s="520"/>
      <c r="V15" s="521"/>
      <c r="W15" s="522" t="s">
        <v>147</v>
      </c>
      <c r="X15" s="418"/>
      <c r="Y15" s="418"/>
      <c r="Z15" s="418"/>
      <c r="AA15" s="418"/>
      <c r="AB15" s="419"/>
      <c r="AC15" s="385">
        <v>7084</v>
      </c>
      <c r="AD15" s="386"/>
      <c r="AE15" s="386"/>
      <c r="AF15" s="386"/>
      <c r="AG15" s="387"/>
      <c r="AH15" s="385">
        <v>7759</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10894067</v>
      </c>
      <c r="BO15" s="462"/>
      <c r="BP15" s="462"/>
      <c r="BQ15" s="462"/>
      <c r="BR15" s="462"/>
      <c r="BS15" s="462"/>
      <c r="BT15" s="462"/>
      <c r="BU15" s="463"/>
      <c r="BV15" s="461">
        <v>10418090</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18.899999999999999</v>
      </c>
      <c r="AD16" s="513"/>
      <c r="AE16" s="513"/>
      <c r="AF16" s="513"/>
      <c r="AG16" s="514"/>
      <c r="AH16" s="512">
        <v>20.5</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14849385</v>
      </c>
      <c r="BO16" s="433"/>
      <c r="BP16" s="433"/>
      <c r="BQ16" s="433"/>
      <c r="BR16" s="433"/>
      <c r="BS16" s="433"/>
      <c r="BT16" s="433"/>
      <c r="BU16" s="434"/>
      <c r="BV16" s="432">
        <v>13926414</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153</v>
      </c>
      <c r="N17" s="526"/>
      <c r="O17" s="526"/>
      <c r="P17" s="526"/>
      <c r="Q17" s="527"/>
      <c r="R17" s="509" t="s">
        <v>154</v>
      </c>
      <c r="S17" s="510"/>
      <c r="T17" s="510"/>
      <c r="U17" s="510"/>
      <c r="V17" s="511"/>
      <c r="W17" s="522" t="s">
        <v>155</v>
      </c>
      <c r="X17" s="418"/>
      <c r="Y17" s="418"/>
      <c r="Z17" s="418"/>
      <c r="AA17" s="418"/>
      <c r="AB17" s="419"/>
      <c r="AC17" s="385">
        <v>29913</v>
      </c>
      <c r="AD17" s="386"/>
      <c r="AE17" s="386"/>
      <c r="AF17" s="386"/>
      <c r="AG17" s="387"/>
      <c r="AH17" s="385">
        <v>29685</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13758152</v>
      </c>
      <c r="BO17" s="433"/>
      <c r="BP17" s="433"/>
      <c r="BQ17" s="433"/>
      <c r="BR17" s="433"/>
      <c r="BS17" s="433"/>
      <c r="BT17" s="433"/>
      <c r="BU17" s="434"/>
      <c r="BV17" s="432">
        <v>13173174</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34.520000000000003</v>
      </c>
      <c r="M18" s="485"/>
      <c r="N18" s="485"/>
      <c r="O18" s="485"/>
      <c r="P18" s="485"/>
      <c r="Q18" s="485"/>
      <c r="R18" s="486"/>
      <c r="S18" s="486"/>
      <c r="T18" s="486"/>
      <c r="U18" s="486"/>
      <c r="V18" s="487"/>
      <c r="W18" s="503"/>
      <c r="X18" s="504"/>
      <c r="Y18" s="504"/>
      <c r="Z18" s="504"/>
      <c r="AA18" s="504"/>
      <c r="AB18" s="528"/>
      <c r="AC18" s="402">
        <v>79.900000000000006</v>
      </c>
      <c r="AD18" s="403"/>
      <c r="AE18" s="403"/>
      <c r="AF18" s="403"/>
      <c r="AG18" s="488"/>
      <c r="AH18" s="402">
        <v>78.3</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16528013</v>
      </c>
      <c r="BO18" s="433"/>
      <c r="BP18" s="433"/>
      <c r="BQ18" s="433"/>
      <c r="BR18" s="433"/>
      <c r="BS18" s="433"/>
      <c r="BT18" s="433"/>
      <c r="BU18" s="434"/>
      <c r="BV18" s="432">
        <v>15802072</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2711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23607283</v>
      </c>
      <c r="BO19" s="433"/>
      <c r="BP19" s="433"/>
      <c r="BQ19" s="433"/>
      <c r="BR19" s="433"/>
      <c r="BS19" s="433"/>
      <c r="BT19" s="433"/>
      <c r="BU19" s="434"/>
      <c r="BV19" s="432">
        <v>22193301</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38456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21660326</v>
      </c>
      <c r="BO22" s="462"/>
      <c r="BP22" s="462"/>
      <c r="BQ22" s="462"/>
      <c r="BR22" s="462"/>
      <c r="BS22" s="462"/>
      <c r="BT22" s="462"/>
      <c r="BU22" s="463"/>
      <c r="BV22" s="461">
        <v>21162342</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18860136</v>
      </c>
      <c r="BO23" s="433"/>
      <c r="BP23" s="433"/>
      <c r="BQ23" s="433"/>
      <c r="BR23" s="433"/>
      <c r="BS23" s="433"/>
      <c r="BT23" s="433"/>
      <c r="BU23" s="434"/>
      <c r="BV23" s="432">
        <v>18264362</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8800</v>
      </c>
      <c r="R24" s="386"/>
      <c r="S24" s="386"/>
      <c r="T24" s="386"/>
      <c r="U24" s="386"/>
      <c r="V24" s="387"/>
      <c r="W24" s="475"/>
      <c r="X24" s="412"/>
      <c r="Y24" s="413"/>
      <c r="Z24" s="388" t="s">
        <v>172</v>
      </c>
      <c r="AA24" s="389"/>
      <c r="AB24" s="389"/>
      <c r="AC24" s="389"/>
      <c r="AD24" s="389"/>
      <c r="AE24" s="389"/>
      <c r="AF24" s="389"/>
      <c r="AG24" s="390"/>
      <c r="AH24" s="385">
        <v>584</v>
      </c>
      <c r="AI24" s="386"/>
      <c r="AJ24" s="386"/>
      <c r="AK24" s="386"/>
      <c r="AL24" s="387"/>
      <c r="AM24" s="385">
        <v>1714040</v>
      </c>
      <c r="AN24" s="386"/>
      <c r="AO24" s="386"/>
      <c r="AP24" s="386"/>
      <c r="AQ24" s="386"/>
      <c r="AR24" s="387"/>
      <c r="AS24" s="385">
        <v>2935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7207311</v>
      </c>
      <c r="BO24" s="433"/>
      <c r="BP24" s="433"/>
      <c r="BQ24" s="433"/>
      <c r="BR24" s="433"/>
      <c r="BS24" s="433"/>
      <c r="BT24" s="433"/>
      <c r="BU24" s="434"/>
      <c r="BV24" s="432">
        <v>6024164</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7400</v>
      </c>
      <c r="R25" s="386"/>
      <c r="S25" s="386"/>
      <c r="T25" s="386"/>
      <c r="U25" s="386"/>
      <c r="V25" s="387"/>
      <c r="W25" s="475"/>
      <c r="X25" s="412"/>
      <c r="Y25" s="413"/>
      <c r="Z25" s="388" t="s">
        <v>175</v>
      </c>
      <c r="AA25" s="389"/>
      <c r="AB25" s="389"/>
      <c r="AC25" s="389"/>
      <c r="AD25" s="389"/>
      <c r="AE25" s="389"/>
      <c r="AF25" s="389"/>
      <c r="AG25" s="390"/>
      <c r="AH25" s="385">
        <v>114</v>
      </c>
      <c r="AI25" s="386"/>
      <c r="AJ25" s="386"/>
      <c r="AK25" s="386"/>
      <c r="AL25" s="387"/>
      <c r="AM25" s="385">
        <v>346446</v>
      </c>
      <c r="AN25" s="386"/>
      <c r="AO25" s="386"/>
      <c r="AP25" s="386"/>
      <c r="AQ25" s="386"/>
      <c r="AR25" s="387"/>
      <c r="AS25" s="385">
        <v>3039</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4304227</v>
      </c>
      <c r="BO25" s="462"/>
      <c r="BP25" s="462"/>
      <c r="BQ25" s="462"/>
      <c r="BR25" s="462"/>
      <c r="BS25" s="462"/>
      <c r="BT25" s="462"/>
      <c r="BU25" s="463"/>
      <c r="BV25" s="461">
        <v>5689678</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6800</v>
      </c>
      <c r="R26" s="386"/>
      <c r="S26" s="386"/>
      <c r="T26" s="386"/>
      <c r="U26" s="386"/>
      <c r="V26" s="387"/>
      <c r="W26" s="475"/>
      <c r="X26" s="412"/>
      <c r="Y26" s="413"/>
      <c r="Z26" s="388" t="s">
        <v>178</v>
      </c>
      <c r="AA26" s="443"/>
      <c r="AB26" s="443"/>
      <c r="AC26" s="443"/>
      <c r="AD26" s="443"/>
      <c r="AE26" s="443"/>
      <c r="AF26" s="443"/>
      <c r="AG26" s="444"/>
      <c r="AH26" s="385">
        <v>3</v>
      </c>
      <c r="AI26" s="386"/>
      <c r="AJ26" s="386"/>
      <c r="AK26" s="386"/>
      <c r="AL26" s="387"/>
      <c r="AM26" s="385">
        <v>9183</v>
      </c>
      <c r="AN26" s="386"/>
      <c r="AO26" s="386"/>
      <c r="AP26" s="386"/>
      <c r="AQ26" s="386"/>
      <c r="AR26" s="387"/>
      <c r="AS26" s="385">
        <v>3061</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138</v>
      </c>
      <c r="BO26" s="433"/>
      <c r="BP26" s="433"/>
      <c r="BQ26" s="433"/>
      <c r="BR26" s="433"/>
      <c r="BS26" s="433"/>
      <c r="BT26" s="433"/>
      <c r="BU26" s="434"/>
      <c r="BV26" s="432" t="s">
        <v>138</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5000</v>
      </c>
      <c r="R27" s="386"/>
      <c r="S27" s="386"/>
      <c r="T27" s="386"/>
      <c r="U27" s="386"/>
      <c r="V27" s="387"/>
      <c r="W27" s="475"/>
      <c r="X27" s="412"/>
      <c r="Y27" s="413"/>
      <c r="Z27" s="388" t="s">
        <v>181</v>
      </c>
      <c r="AA27" s="389"/>
      <c r="AB27" s="389"/>
      <c r="AC27" s="389"/>
      <c r="AD27" s="389"/>
      <c r="AE27" s="389"/>
      <c r="AF27" s="389"/>
      <c r="AG27" s="390"/>
      <c r="AH27" s="385">
        <v>10</v>
      </c>
      <c r="AI27" s="386"/>
      <c r="AJ27" s="386"/>
      <c r="AK27" s="386"/>
      <c r="AL27" s="387"/>
      <c r="AM27" s="385">
        <v>35950</v>
      </c>
      <c r="AN27" s="386"/>
      <c r="AO27" s="386"/>
      <c r="AP27" s="386"/>
      <c r="AQ27" s="386"/>
      <c r="AR27" s="387"/>
      <c r="AS27" s="385">
        <v>3595</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t="s">
        <v>137</v>
      </c>
      <c r="BO27" s="467"/>
      <c r="BP27" s="467"/>
      <c r="BQ27" s="467"/>
      <c r="BR27" s="467"/>
      <c r="BS27" s="467"/>
      <c r="BT27" s="467"/>
      <c r="BU27" s="468"/>
      <c r="BV27" s="466" t="s">
        <v>138</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4500</v>
      </c>
      <c r="R28" s="386"/>
      <c r="S28" s="386"/>
      <c r="T28" s="386"/>
      <c r="U28" s="386"/>
      <c r="V28" s="387"/>
      <c r="W28" s="475"/>
      <c r="X28" s="412"/>
      <c r="Y28" s="413"/>
      <c r="Z28" s="388" t="s">
        <v>184</v>
      </c>
      <c r="AA28" s="389"/>
      <c r="AB28" s="389"/>
      <c r="AC28" s="389"/>
      <c r="AD28" s="389"/>
      <c r="AE28" s="389"/>
      <c r="AF28" s="389"/>
      <c r="AG28" s="390"/>
      <c r="AH28" s="385" t="s">
        <v>138</v>
      </c>
      <c r="AI28" s="386"/>
      <c r="AJ28" s="386"/>
      <c r="AK28" s="386"/>
      <c r="AL28" s="387"/>
      <c r="AM28" s="385" t="s">
        <v>138</v>
      </c>
      <c r="AN28" s="386"/>
      <c r="AO28" s="386"/>
      <c r="AP28" s="386"/>
      <c r="AQ28" s="386"/>
      <c r="AR28" s="387"/>
      <c r="AS28" s="385" t="s">
        <v>138</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4663697</v>
      </c>
      <c r="BO28" s="462"/>
      <c r="BP28" s="462"/>
      <c r="BQ28" s="462"/>
      <c r="BR28" s="462"/>
      <c r="BS28" s="462"/>
      <c r="BT28" s="462"/>
      <c r="BU28" s="463"/>
      <c r="BV28" s="461">
        <v>4158495</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18</v>
      </c>
      <c r="M29" s="386"/>
      <c r="N29" s="386"/>
      <c r="O29" s="386"/>
      <c r="P29" s="387"/>
      <c r="Q29" s="385">
        <v>4300</v>
      </c>
      <c r="R29" s="386"/>
      <c r="S29" s="386"/>
      <c r="T29" s="386"/>
      <c r="U29" s="386"/>
      <c r="V29" s="387"/>
      <c r="W29" s="476"/>
      <c r="X29" s="477"/>
      <c r="Y29" s="478"/>
      <c r="Z29" s="388" t="s">
        <v>187</v>
      </c>
      <c r="AA29" s="389"/>
      <c r="AB29" s="389"/>
      <c r="AC29" s="389"/>
      <c r="AD29" s="389"/>
      <c r="AE29" s="389"/>
      <c r="AF29" s="389"/>
      <c r="AG29" s="390"/>
      <c r="AH29" s="385">
        <v>594</v>
      </c>
      <c r="AI29" s="386"/>
      <c r="AJ29" s="386"/>
      <c r="AK29" s="386"/>
      <c r="AL29" s="387"/>
      <c r="AM29" s="385">
        <v>1749990</v>
      </c>
      <c r="AN29" s="386"/>
      <c r="AO29" s="386"/>
      <c r="AP29" s="386"/>
      <c r="AQ29" s="386"/>
      <c r="AR29" s="387"/>
      <c r="AS29" s="385">
        <v>2946</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2501121</v>
      </c>
      <c r="BO29" s="433"/>
      <c r="BP29" s="433"/>
      <c r="BQ29" s="433"/>
      <c r="BR29" s="433"/>
      <c r="BS29" s="433"/>
      <c r="BT29" s="433"/>
      <c r="BU29" s="434"/>
      <c r="BV29" s="432">
        <v>2001121</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100.2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4331081</v>
      </c>
      <c r="BO30" s="467"/>
      <c r="BP30" s="467"/>
      <c r="BQ30" s="467"/>
      <c r="BR30" s="467"/>
      <c r="BS30" s="467"/>
      <c r="BT30" s="467"/>
      <c r="BU30" s="468"/>
      <c r="BV30" s="466">
        <v>4508889</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196</v>
      </c>
      <c r="D33" s="384"/>
      <c r="E33" s="383" t="s">
        <v>197</v>
      </c>
      <c r="F33" s="383"/>
      <c r="G33" s="383"/>
      <c r="H33" s="383"/>
      <c r="I33" s="383"/>
      <c r="J33" s="383"/>
      <c r="K33" s="383"/>
      <c r="L33" s="383"/>
      <c r="M33" s="383"/>
      <c r="N33" s="383"/>
      <c r="O33" s="383"/>
      <c r="P33" s="383"/>
      <c r="Q33" s="383"/>
      <c r="R33" s="383"/>
      <c r="S33" s="383"/>
      <c r="T33" s="179"/>
      <c r="U33" s="384" t="s">
        <v>196</v>
      </c>
      <c r="V33" s="384"/>
      <c r="W33" s="383" t="s">
        <v>197</v>
      </c>
      <c r="X33" s="383"/>
      <c r="Y33" s="383"/>
      <c r="Z33" s="383"/>
      <c r="AA33" s="383"/>
      <c r="AB33" s="383"/>
      <c r="AC33" s="383"/>
      <c r="AD33" s="383"/>
      <c r="AE33" s="383"/>
      <c r="AF33" s="383"/>
      <c r="AG33" s="383"/>
      <c r="AH33" s="383"/>
      <c r="AI33" s="383"/>
      <c r="AJ33" s="383"/>
      <c r="AK33" s="383"/>
      <c r="AL33" s="179"/>
      <c r="AM33" s="384" t="s">
        <v>196</v>
      </c>
      <c r="AN33" s="384"/>
      <c r="AO33" s="383" t="s">
        <v>198</v>
      </c>
      <c r="AP33" s="383"/>
      <c r="AQ33" s="383"/>
      <c r="AR33" s="383"/>
      <c r="AS33" s="383"/>
      <c r="AT33" s="383"/>
      <c r="AU33" s="383"/>
      <c r="AV33" s="383"/>
      <c r="AW33" s="383"/>
      <c r="AX33" s="383"/>
      <c r="AY33" s="383"/>
      <c r="AZ33" s="383"/>
      <c r="BA33" s="383"/>
      <c r="BB33" s="383"/>
      <c r="BC33" s="383"/>
      <c r="BD33" s="185"/>
      <c r="BE33" s="383" t="s">
        <v>199</v>
      </c>
      <c r="BF33" s="383"/>
      <c r="BG33" s="383" t="s">
        <v>200</v>
      </c>
      <c r="BH33" s="383"/>
      <c r="BI33" s="383"/>
      <c r="BJ33" s="383"/>
      <c r="BK33" s="383"/>
      <c r="BL33" s="383"/>
      <c r="BM33" s="383"/>
      <c r="BN33" s="383"/>
      <c r="BO33" s="383"/>
      <c r="BP33" s="383"/>
      <c r="BQ33" s="383"/>
      <c r="BR33" s="383"/>
      <c r="BS33" s="383"/>
      <c r="BT33" s="383"/>
      <c r="BU33" s="383"/>
      <c r="BV33" s="185"/>
      <c r="BW33" s="384" t="s">
        <v>199</v>
      </c>
      <c r="BX33" s="384"/>
      <c r="BY33" s="383" t="s">
        <v>201</v>
      </c>
      <c r="BZ33" s="383"/>
      <c r="CA33" s="383"/>
      <c r="CB33" s="383"/>
      <c r="CC33" s="383"/>
      <c r="CD33" s="383"/>
      <c r="CE33" s="383"/>
      <c r="CF33" s="383"/>
      <c r="CG33" s="383"/>
      <c r="CH33" s="383"/>
      <c r="CI33" s="383"/>
      <c r="CJ33" s="383"/>
      <c r="CK33" s="383"/>
      <c r="CL33" s="383"/>
      <c r="CM33" s="383"/>
      <c r="CN33" s="179"/>
      <c r="CO33" s="384" t="s">
        <v>196</v>
      </c>
      <c r="CP33" s="384"/>
      <c r="CQ33" s="383" t="s">
        <v>202</v>
      </c>
      <c r="CR33" s="383"/>
      <c r="CS33" s="383"/>
      <c r="CT33" s="383"/>
      <c r="CU33" s="383"/>
      <c r="CV33" s="383"/>
      <c r="CW33" s="383"/>
      <c r="CX33" s="383"/>
      <c r="CY33" s="383"/>
      <c r="CZ33" s="383"/>
      <c r="DA33" s="383"/>
      <c r="DB33" s="383"/>
      <c r="DC33" s="383"/>
      <c r="DD33" s="383"/>
      <c r="DE33" s="383"/>
      <c r="DF33" s="179"/>
      <c r="DG33" s="382" t="s">
        <v>203</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印旛郡市広域市町村圏事務組合（一般会計）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四街道市地域振興財団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印旛郡市広域市町村圏事務組合（水道用水供給事業会計）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印旛衛生施設管理組合（一般会計）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佐倉市、四街道市、酒々井町葬祭組合（一般会計）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印旛利根川水防事務組合（一般会計）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千葉県市町村総合事務組合（一般会計）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千葉県市町村総合事務組合（千葉県自治会館管理運営特別会計）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千葉県市町村総合事務組合（千葉県自治研修センター特別会計）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千葉県市町村総合事務組合（千葉県市町村交通災害共済特別会計）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千葉県後期高齢者医療広域連合（一般会計）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TjEGprv/75/mAsP6UDpwWsohj7iRRJTKfGQIa5mzSzGvUc+IVn8LLG8lEqYQouf1DdUE+9sKrGjDJXQUpyO25A==" saltValue="LuMHmlkDTi+OAhMHjXRW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11842477</v>
      </c>
      <c r="S5" s="690"/>
      <c r="T5" s="690"/>
      <c r="U5" s="690"/>
      <c r="V5" s="690"/>
      <c r="W5" s="690"/>
      <c r="X5" s="690"/>
      <c r="Y5" s="715"/>
      <c r="Z5" s="728">
        <v>31.1</v>
      </c>
      <c r="AA5" s="728"/>
      <c r="AB5" s="728"/>
      <c r="AC5" s="728"/>
      <c r="AD5" s="729">
        <v>11206530</v>
      </c>
      <c r="AE5" s="729"/>
      <c r="AF5" s="729"/>
      <c r="AG5" s="729"/>
      <c r="AH5" s="729"/>
      <c r="AI5" s="729"/>
      <c r="AJ5" s="729"/>
      <c r="AK5" s="729"/>
      <c r="AL5" s="716">
        <v>61.9</v>
      </c>
      <c r="AM5" s="698"/>
      <c r="AN5" s="698"/>
      <c r="AO5" s="717"/>
      <c r="AP5" s="692" t="s">
        <v>227</v>
      </c>
      <c r="AQ5" s="693"/>
      <c r="AR5" s="693"/>
      <c r="AS5" s="693"/>
      <c r="AT5" s="693"/>
      <c r="AU5" s="693"/>
      <c r="AV5" s="693"/>
      <c r="AW5" s="693"/>
      <c r="AX5" s="693"/>
      <c r="AY5" s="693"/>
      <c r="AZ5" s="693"/>
      <c r="BA5" s="693"/>
      <c r="BB5" s="693"/>
      <c r="BC5" s="693"/>
      <c r="BD5" s="693"/>
      <c r="BE5" s="693"/>
      <c r="BF5" s="694"/>
      <c r="BG5" s="634">
        <v>11206530</v>
      </c>
      <c r="BH5" s="635"/>
      <c r="BI5" s="635"/>
      <c r="BJ5" s="635"/>
      <c r="BK5" s="635"/>
      <c r="BL5" s="635"/>
      <c r="BM5" s="635"/>
      <c r="BN5" s="636"/>
      <c r="BO5" s="672">
        <v>94.6</v>
      </c>
      <c r="BP5" s="672"/>
      <c r="BQ5" s="672"/>
      <c r="BR5" s="672"/>
      <c r="BS5" s="673" t="s">
        <v>129</v>
      </c>
      <c r="BT5" s="673"/>
      <c r="BU5" s="673"/>
      <c r="BV5" s="673"/>
      <c r="BW5" s="673"/>
      <c r="BX5" s="673"/>
      <c r="BY5" s="673"/>
      <c r="BZ5" s="673"/>
      <c r="CA5" s="673"/>
      <c r="CB5" s="713"/>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216740</v>
      </c>
      <c r="S6" s="635"/>
      <c r="T6" s="635"/>
      <c r="U6" s="635"/>
      <c r="V6" s="635"/>
      <c r="W6" s="635"/>
      <c r="X6" s="635"/>
      <c r="Y6" s="636"/>
      <c r="Z6" s="672">
        <v>0.6</v>
      </c>
      <c r="AA6" s="672"/>
      <c r="AB6" s="672"/>
      <c r="AC6" s="672"/>
      <c r="AD6" s="673">
        <v>216740</v>
      </c>
      <c r="AE6" s="673"/>
      <c r="AF6" s="673"/>
      <c r="AG6" s="673"/>
      <c r="AH6" s="673"/>
      <c r="AI6" s="673"/>
      <c r="AJ6" s="673"/>
      <c r="AK6" s="673"/>
      <c r="AL6" s="637">
        <v>1.2</v>
      </c>
      <c r="AM6" s="638"/>
      <c r="AN6" s="638"/>
      <c r="AO6" s="674"/>
      <c r="AP6" s="631" t="s">
        <v>232</v>
      </c>
      <c r="AQ6" s="632"/>
      <c r="AR6" s="632"/>
      <c r="AS6" s="632"/>
      <c r="AT6" s="632"/>
      <c r="AU6" s="632"/>
      <c r="AV6" s="632"/>
      <c r="AW6" s="632"/>
      <c r="AX6" s="632"/>
      <c r="AY6" s="632"/>
      <c r="AZ6" s="632"/>
      <c r="BA6" s="632"/>
      <c r="BB6" s="632"/>
      <c r="BC6" s="632"/>
      <c r="BD6" s="632"/>
      <c r="BE6" s="632"/>
      <c r="BF6" s="633"/>
      <c r="BG6" s="634">
        <v>11206530</v>
      </c>
      <c r="BH6" s="635"/>
      <c r="BI6" s="635"/>
      <c r="BJ6" s="635"/>
      <c r="BK6" s="635"/>
      <c r="BL6" s="635"/>
      <c r="BM6" s="635"/>
      <c r="BN6" s="636"/>
      <c r="BO6" s="672">
        <v>94.6</v>
      </c>
      <c r="BP6" s="672"/>
      <c r="BQ6" s="672"/>
      <c r="BR6" s="672"/>
      <c r="BS6" s="673" t="s">
        <v>233</v>
      </c>
      <c r="BT6" s="673"/>
      <c r="BU6" s="673"/>
      <c r="BV6" s="673"/>
      <c r="BW6" s="673"/>
      <c r="BX6" s="673"/>
      <c r="BY6" s="673"/>
      <c r="BZ6" s="673"/>
      <c r="CA6" s="673"/>
      <c r="CB6" s="713"/>
      <c r="CD6" s="692" t="s">
        <v>234</v>
      </c>
      <c r="CE6" s="693"/>
      <c r="CF6" s="693"/>
      <c r="CG6" s="693"/>
      <c r="CH6" s="693"/>
      <c r="CI6" s="693"/>
      <c r="CJ6" s="693"/>
      <c r="CK6" s="693"/>
      <c r="CL6" s="693"/>
      <c r="CM6" s="693"/>
      <c r="CN6" s="693"/>
      <c r="CO6" s="693"/>
      <c r="CP6" s="693"/>
      <c r="CQ6" s="694"/>
      <c r="CR6" s="634">
        <v>253081</v>
      </c>
      <c r="CS6" s="635"/>
      <c r="CT6" s="635"/>
      <c r="CU6" s="635"/>
      <c r="CV6" s="635"/>
      <c r="CW6" s="635"/>
      <c r="CX6" s="635"/>
      <c r="CY6" s="636"/>
      <c r="CZ6" s="716">
        <v>0.7</v>
      </c>
      <c r="DA6" s="698"/>
      <c r="DB6" s="698"/>
      <c r="DC6" s="718"/>
      <c r="DD6" s="640" t="s">
        <v>233</v>
      </c>
      <c r="DE6" s="635"/>
      <c r="DF6" s="635"/>
      <c r="DG6" s="635"/>
      <c r="DH6" s="635"/>
      <c r="DI6" s="635"/>
      <c r="DJ6" s="635"/>
      <c r="DK6" s="635"/>
      <c r="DL6" s="635"/>
      <c r="DM6" s="635"/>
      <c r="DN6" s="635"/>
      <c r="DO6" s="635"/>
      <c r="DP6" s="636"/>
      <c r="DQ6" s="640">
        <v>253062</v>
      </c>
      <c r="DR6" s="635"/>
      <c r="DS6" s="635"/>
      <c r="DT6" s="635"/>
      <c r="DU6" s="635"/>
      <c r="DV6" s="635"/>
      <c r="DW6" s="635"/>
      <c r="DX6" s="635"/>
      <c r="DY6" s="635"/>
      <c r="DZ6" s="635"/>
      <c r="EA6" s="635"/>
      <c r="EB6" s="635"/>
      <c r="EC6" s="671"/>
    </row>
    <row r="7" spans="2:143" ht="11.25" customHeight="1" x14ac:dyDescent="0.2">
      <c r="B7" s="631" t="s">
        <v>235</v>
      </c>
      <c r="C7" s="632"/>
      <c r="D7" s="632"/>
      <c r="E7" s="632"/>
      <c r="F7" s="632"/>
      <c r="G7" s="632"/>
      <c r="H7" s="632"/>
      <c r="I7" s="632"/>
      <c r="J7" s="632"/>
      <c r="K7" s="632"/>
      <c r="L7" s="632"/>
      <c r="M7" s="632"/>
      <c r="N7" s="632"/>
      <c r="O7" s="632"/>
      <c r="P7" s="632"/>
      <c r="Q7" s="633"/>
      <c r="R7" s="634">
        <v>8708</v>
      </c>
      <c r="S7" s="635"/>
      <c r="T7" s="635"/>
      <c r="U7" s="635"/>
      <c r="V7" s="635"/>
      <c r="W7" s="635"/>
      <c r="X7" s="635"/>
      <c r="Y7" s="636"/>
      <c r="Z7" s="672">
        <v>0</v>
      </c>
      <c r="AA7" s="672"/>
      <c r="AB7" s="672"/>
      <c r="AC7" s="672"/>
      <c r="AD7" s="673">
        <v>8708</v>
      </c>
      <c r="AE7" s="673"/>
      <c r="AF7" s="673"/>
      <c r="AG7" s="673"/>
      <c r="AH7" s="673"/>
      <c r="AI7" s="673"/>
      <c r="AJ7" s="673"/>
      <c r="AK7" s="673"/>
      <c r="AL7" s="637">
        <v>0</v>
      </c>
      <c r="AM7" s="638"/>
      <c r="AN7" s="638"/>
      <c r="AO7" s="674"/>
      <c r="AP7" s="631" t="s">
        <v>236</v>
      </c>
      <c r="AQ7" s="632"/>
      <c r="AR7" s="632"/>
      <c r="AS7" s="632"/>
      <c r="AT7" s="632"/>
      <c r="AU7" s="632"/>
      <c r="AV7" s="632"/>
      <c r="AW7" s="632"/>
      <c r="AX7" s="632"/>
      <c r="AY7" s="632"/>
      <c r="AZ7" s="632"/>
      <c r="BA7" s="632"/>
      <c r="BB7" s="632"/>
      <c r="BC7" s="632"/>
      <c r="BD7" s="632"/>
      <c r="BE7" s="632"/>
      <c r="BF7" s="633"/>
      <c r="BG7" s="634">
        <v>6192639</v>
      </c>
      <c r="BH7" s="635"/>
      <c r="BI7" s="635"/>
      <c r="BJ7" s="635"/>
      <c r="BK7" s="635"/>
      <c r="BL7" s="635"/>
      <c r="BM7" s="635"/>
      <c r="BN7" s="636"/>
      <c r="BO7" s="672">
        <v>52.3</v>
      </c>
      <c r="BP7" s="672"/>
      <c r="BQ7" s="672"/>
      <c r="BR7" s="672"/>
      <c r="BS7" s="673" t="s">
        <v>233</v>
      </c>
      <c r="BT7" s="673"/>
      <c r="BU7" s="673"/>
      <c r="BV7" s="673"/>
      <c r="BW7" s="673"/>
      <c r="BX7" s="673"/>
      <c r="BY7" s="673"/>
      <c r="BZ7" s="673"/>
      <c r="CA7" s="673"/>
      <c r="CB7" s="713"/>
      <c r="CD7" s="631" t="s">
        <v>237</v>
      </c>
      <c r="CE7" s="632"/>
      <c r="CF7" s="632"/>
      <c r="CG7" s="632"/>
      <c r="CH7" s="632"/>
      <c r="CI7" s="632"/>
      <c r="CJ7" s="632"/>
      <c r="CK7" s="632"/>
      <c r="CL7" s="632"/>
      <c r="CM7" s="632"/>
      <c r="CN7" s="632"/>
      <c r="CO7" s="632"/>
      <c r="CP7" s="632"/>
      <c r="CQ7" s="633"/>
      <c r="CR7" s="634">
        <v>5535620</v>
      </c>
      <c r="CS7" s="635"/>
      <c r="CT7" s="635"/>
      <c r="CU7" s="635"/>
      <c r="CV7" s="635"/>
      <c r="CW7" s="635"/>
      <c r="CX7" s="635"/>
      <c r="CY7" s="636"/>
      <c r="CZ7" s="672">
        <v>15.7</v>
      </c>
      <c r="DA7" s="672"/>
      <c r="DB7" s="672"/>
      <c r="DC7" s="672"/>
      <c r="DD7" s="640">
        <v>1501120</v>
      </c>
      <c r="DE7" s="635"/>
      <c r="DF7" s="635"/>
      <c r="DG7" s="635"/>
      <c r="DH7" s="635"/>
      <c r="DI7" s="635"/>
      <c r="DJ7" s="635"/>
      <c r="DK7" s="635"/>
      <c r="DL7" s="635"/>
      <c r="DM7" s="635"/>
      <c r="DN7" s="635"/>
      <c r="DO7" s="635"/>
      <c r="DP7" s="636"/>
      <c r="DQ7" s="640">
        <v>3802682</v>
      </c>
      <c r="DR7" s="635"/>
      <c r="DS7" s="635"/>
      <c r="DT7" s="635"/>
      <c r="DU7" s="635"/>
      <c r="DV7" s="635"/>
      <c r="DW7" s="635"/>
      <c r="DX7" s="635"/>
      <c r="DY7" s="635"/>
      <c r="DZ7" s="635"/>
      <c r="EA7" s="635"/>
      <c r="EB7" s="635"/>
      <c r="EC7" s="671"/>
    </row>
    <row r="8" spans="2:143" ht="11.25" customHeight="1" x14ac:dyDescent="0.2">
      <c r="B8" s="631" t="s">
        <v>238</v>
      </c>
      <c r="C8" s="632"/>
      <c r="D8" s="632"/>
      <c r="E8" s="632"/>
      <c r="F8" s="632"/>
      <c r="G8" s="632"/>
      <c r="H8" s="632"/>
      <c r="I8" s="632"/>
      <c r="J8" s="632"/>
      <c r="K8" s="632"/>
      <c r="L8" s="632"/>
      <c r="M8" s="632"/>
      <c r="N8" s="632"/>
      <c r="O8" s="632"/>
      <c r="P8" s="632"/>
      <c r="Q8" s="633"/>
      <c r="R8" s="634">
        <v>87882</v>
      </c>
      <c r="S8" s="635"/>
      <c r="T8" s="635"/>
      <c r="U8" s="635"/>
      <c r="V8" s="635"/>
      <c r="W8" s="635"/>
      <c r="X8" s="635"/>
      <c r="Y8" s="636"/>
      <c r="Z8" s="672">
        <v>0.2</v>
      </c>
      <c r="AA8" s="672"/>
      <c r="AB8" s="672"/>
      <c r="AC8" s="672"/>
      <c r="AD8" s="673">
        <v>87882</v>
      </c>
      <c r="AE8" s="673"/>
      <c r="AF8" s="673"/>
      <c r="AG8" s="673"/>
      <c r="AH8" s="673"/>
      <c r="AI8" s="673"/>
      <c r="AJ8" s="673"/>
      <c r="AK8" s="673"/>
      <c r="AL8" s="637">
        <v>0.5</v>
      </c>
      <c r="AM8" s="638"/>
      <c r="AN8" s="638"/>
      <c r="AO8" s="674"/>
      <c r="AP8" s="631" t="s">
        <v>239</v>
      </c>
      <c r="AQ8" s="632"/>
      <c r="AR8" s="632"/>
      <c r="AS8" s="632"/>
      <c r="AT8" s="632"/>
      <c r="AU8" s="632"/>
      <c r="AV8" s="632"/>
      <c r="AW8" s="632"/>
      <c r="AX8" s="632"/>
      <c r="AY8" s="632"/>
      <c r="AZ8" s="632"/>
      <c r="BA8" s="632"/>
      <c r="BB8" s="632"/>
      <c r="BC8" s="632"/>
      <c r="BD8" s="632"/>
      <c r="BE8" s="632"/>
      <c r="BF8" s="633"/>
      <c r="BG8" s="634">
        <v>169917</v>
      </c>
      <c r="BH8" s="635"/>
      <c r="BI8" s="635"/>
      <c r="BJ8" s="635"/>
      <c r="BK8" s="635"/>
      <c r="BL8" s="635"/>
      <c r="BM8" s="635"/>
      <c r="BN8" s="636"/>
      <c r="BO8" s="672">
        <v>1.4</v>
      </c>
      <c r="BP8" s="672"/>
      <c r="BQ8" s="672"/>
      <c r="BR8" s="672"/>
      <c r="BS8" s="673" t="s">
        <v>233</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15367380</v>
      </c>
      <c r="CS8" s="635"/>
      <c r="CT8" s="635"/>
      <c r="CU8" s="635"/>
      <c r="CV8" s="635"/>
      <c r="CW8" s="635"/>
      <c r="CX8" s="635"/>
      <c r="CY8" s="636"/>
      <c r="CZ8" s="672">
        <v>43.6</v>
      </c>
      <c r="DA8" s="672"/>
      <c r="DB8" s="672"/>
      <c r="DC8" s="672"/>
      <c r="DD8" s="640">
        <v>185590</v>
      </c>
      <c r="DE8" s="635"/>
      <c r="DF8" s="635"/>
      <c r="DG8" s="635"/>
      <c r="DH8" s="635"/>
      <c r="DI8" s="635"/>
      <c r="DJ8" s="635"/>
      <c r="DK8" s="635"/>
      <c r="DL8" s="635"/>
      <c r="DM8" s="635"/>
      <c r="DN8" s="635"/>
      <c r="DO8" s="635"/>
      <c r="DP8" s="636"/>
      <c r="DQ8" s="640">
        <v>6848687</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70122</v>
      </c>
      <c r="S9" s="635"/>
      <c r="T9" s="635"/>
      <c r="U9" s="635"/>
      <c r="V9" s="635"/>
      <c r="W9" s="635"/>
      <c r="X9" s="635"/>
      <c r="Y9" s="636"/>
      <c r="Z9" s="672">
        <v>0.2</v>
      </c>
      <c r="AA9" s="672"/>
      <c r="AB9" s="672"/>
      <c r="AC9" s="672"/>
      <c r="AD9" s="673">
        <v>70122</v>
      </c>
      <c r="AE9" s="673"/>
      <c r="AF9" s="673"/>
      <c r="AG9" s="673"/>
      <c r="AH9" s="673"/>
      <c r="AI9" s="673"/>
      <c r="AJ9" s="673"/>
      <c r="AK9" s="673"/>
      <c r="AL9" s="637">
        <v>0.4</v>
      </c>
      <c r="AM9" s="638"/>
      <c r="AN9" s="638"/>
      <c r="AO9" s="674"/>
      <c r="AP9" s="631" t="s">
        <v>242</v>
      </c>
      <c r="AQ9" s="632"/>
      <c r="AR9" s="632"/>
      <c r="AS9" s="632"/>
      <c r="AT9" s="632"/>
      <c r="AU9" s="632"/>
      <c r="AV9" s="632"/>
      <c r="AW9" s="632"/>
      <c r="AX9" s="632"/>
      <c r="AY9" s="632"/>
      <c r="AZ9" s="632"/>
      <c r="BA9" s="632"/>
      <c r="BB9" s="632"/>
      <c r="BC9" s="632"/>
      <c r="BD9" s="632"/>
      <c r="BE9" s="632"/>
      <c r="BF9" s="633"/>
      <c r="BG9" s="634">
        <v>5615440</v>
      </c>
      <c r="BH9" s="635"/>
      <c r="BI9" s="635"/>
      <c r="BJ9" s="635"/>
      <c r="BK9" s="635"/>
      <c r="BL9" s="635"/>
      <c r="BM9" s="635"/>
      <c r="BN9" s="636"/>
      <c r="BO9" s="672">
        <v>47.4</v>
      </c>
      <c r="BP9" s="672"/>
      <c r="BQ9" s="672"/>
      <c r="BR9" s="672"/>
      <c r="BS9" s="673" t="s">
        <v>129</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3531869</v>
      </c>
      <c r="CS9" s="635"/>
      <c r="CT9" s="635"/>
      <c r="CU9" s="635"/>
      <c r="CV9" s="635"/>
      <c r="CW9" s="635"/>
      <c r="CX9" s="635"/>
      <c r="CY9" s="636"/>
      <c r="CZ9" s="672">
        <v>10</v>
      </c>
      <c r="DA9" s="672"/>
      <c r="DB9" s="672"/>
      <c r="DC9" s="672"/>
      <c r="DD9" s="640">
        <v>68054</v>
      </c>
      <c r="DE9" s="635"/>
      <c r="DF9" s="635"/>
      <c r="DG9" s="635"/>
      <c r="DH9" s="635"/>
      <c r="DI9" s="635"/>
      <c r="DJ9" s="635"/>
      <c r="DK9" s="635"/>
      <c r="DL9" s="635"/>
      <c r="DM9" s="635"/>
      <c r="DN9" s="635"/>
      <c r="DO9" s="635"/>
      <c r="DP9" s="636"/>
      <c r="DQ9" s="640">
        <v>2086655</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129</v>
      </c>
      <c r="AA10" s="672"/>
      <c r="AB10" s="672"/>
      <c r="AC10" s="672"/>
      <c r="AD10" s="673" t="s">
        <v>129</v>
      </c>
      <c r="AE10" s="673"/>
      <c r="AF10" s="673"/>
      <c r="AG10" s="673"/>
      <c r="AH10" s="673"/>
      <c r="AI10" s="673"/>
      <c r="AJ10" s="673"/>
      <c r="AK10" s="673"/>
      <c r="AL10" s="637" t="s">
        <v>233</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211245</v>
      </c>
      <c r="BH10" s="635"/>
      <c r="BI10" s="635"/>
      <c r="BJ10" s="635"/>
      <c r="BK10" s="635"/>
      <c r="BL10" s="635"/>
      <c r="BM10" s="635"/>
      <c r="BN10" s="636"/>
      <c r="BO10" s="672">
        <v>1.8</v>
      </c>
      <c r="BP10" s="672"/>
      <c r="BQ10" s="672"/>
      <c r="BR10" s="672"/>
      <c r="BS10" s="673" t="s">
        <v>233</v>
      </c>
      <c r="BT10" s="673"/>
      <c r="BU10" s="673"/>
      <c r="BV10" s="673"/>
      <c r="BW10" s="673"/>
      <c r="BX10" s="673"/>
      <c r="BY10" s="673"/>
      <c r="BZ10" s="673"/>
      <c r="CA10" s="673"/>
      <c r="CB10" s="713"/>
      <c r="CD10" s="631" t="s">
        <v>246</v>
      </c>
      <c r="CE10" s="632"/>
      <c r="CF10" s="632"/>
      <c r="CG10" s="632"/>
      <c r="CH10" s="632"/>
      <c r="CI10" s="632"/>
      <c r="CJ10" s="632"/>
      <c r="CK10" s="632"/>
      <c r="CL10" s="632"/>
      <c r="CM10" s="632"/>
      <c r="CN10" s="632"/>
      <c r="CO10" s="632"/>
      <c r="CP10" s="632"/>
      <c r="CQ10" s="633"/>
      <c r="CR10" s="634">
        <v>714</v>
      </c>
      <c r="CS10" s="635"/>
      <c r="CT10" s="635"/>
      <c r="CU10" s="635"/>
      <c r="CV10" s="635"/>
      <c r="CW10" s="635"/>
      <c r="CX10" s="635"/>
      <c r="CY10" s="636"/>
      <c r="CZ10" s="672">
        <v>0</v>
      </c>
      <c r="DA10" s="672"/>
      <c r="DB10" s="672"/>
      <c r="DC10" s="672"/>
      <c r="DD10" s="640" t="s">
        <v>233</v>
      </c>
      <c r="DE10" s="635"/>
      <c r="DF10" s="635"/>
      <c r="DG10" s="635"/>
      <c r="DH10" s="635"/>
      <c r="DI10" s="635"/>
      <c r="DJ10" s="635"/>
      <c r="DK10" s="635"/>
      <c r="DL10" s="635"/>
      <c r="DM10" s="635"/>
      <c r="DN10" s="635"/>
      <c r="DO10" s="635"/>
      <c r="DP10" s="636"/>
      <c r="DQ10" s="640">
        <v>714</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2117223</v>
      </c>
      <c r="S11" s="635"/>
      <c r="T11" s="635"/>
      <c r="U11" s="635"/>
      <c r="V11" s="635"/>
      <c r="W11" s="635"/>
      <c r="X11" s="635"/>
      <c r="Y11" s="636"/>
      <c r="Z11" s="637">
        <v>5.6</v>
      </c>
      <c r="AA11" s="638"/>
      <c r="AB11" s="638"/>
      <c r="AC11" s="639"/>
      <c r="AD11" s="640">
        <v>2117223</v>
      </c>
      <c r="AE11" s="635"/>
      <c r="AF11" s="635"/>
      <c r="AG11" s="635"/>
      <c r="AH11" s="635"/>
      <c r="AI11" s="635"/>
      <c r="AJ11" s="635"/>
      <c r="AK11" s="636"/>
      <c r="AL11" s="637">
        <v>11.7</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196037</v>
      </c>
      <c r="BH11" s="635"/>
      <c r="BI11" s="635"/>
      <c r="BJ11" s="635"/>
      <c r="BK11" s="635"/>
      <c r="BL11" s="635"/>
      <c r="BM11" s="635"/>
      <c r="BN11" s="636"/>
      <c r="BO11" s="672">
        <v>1.7</v>
      </c>
      <c r="BP11" s="672"/>
      <c r="BQ11" s="672"/>
      <c r="BR11" s="672"/>
      <c r="BS11" s="673" t="s">
        <v>233</v>
      </c>
      <c r="BT11" s="673"/>
      <c r="BU11" s="673"/>
      <c r="BV11" s="673"/>
      <c r="BW11" s="673"/>
      <c r="BX11" s="673"/>
      <c r="BY11" s="673"/>
      <c r="BZ11" s="673"/>
      <c r="CA11" s="673"/>
      <c r="CB11" s="713"/>
      <c r="CD11" s="631" t="s">
        <v>249</v>
      </c>
      <c r="CE11" s="632"/>
      <c r="CF11" s="632"/>
      <c r="CG11" s="632"/>
      <c r="CH11" s="632"/>
      <c r="CI11" s="632"/>
      <c r="CJ11" s="632"/>
      <c r="CK11" s="632"/>
      <c r="CL11" s="632"/>
      <c r="CM11" s="632"/>
      <c r="CN11" s="632"/>
      <c r="CO11" s="632"/>
      <c r="CP11" s="632"/>
      <c r="CQ11" s="633"/>
      <c r="CR11" s="634">
        <v>470291</v>
      </c>
      <c r="CS11" s="635"/>
      <c r="CT11" s="635"/>
      <c r="CU11" s="635"/>
      <c r="CV11" s="635"/>
      <c r="CW11" s="635"/>
      <c r="CX11" s="635"/>
      <c r="CY11" s="636"/>
      <c r="CZ11" s="672">
        <v>1.3</v>
      </c>
      <c r="DA11" s="672"/>
      <c r="DB11" s="672"/>
      <c r="DC11" s="672"/>
      <c r="DD11" s="640">
        <v>9656</v>
      </c>
      <c r="DE11" s="635"/>
      <c r="DF11" s="635"/>
      <c r="DG11" s="635"/>
      <c r="DH11" s="635"/>
      <c r="DI11" s="635"/>
      <c r="DJ11" s="635"/>
      <c r="DK11" s="635"/>
      <c r="DL11" s="635"/>
      <c r="DM11" s="635"/>
      <c r="DN11" s="635"/>
      <c r="DO11" s="635"/>
      <c r="DP11" s="636"/>
      <c r="DQ11" s="640">
        <v>119503</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v>20237</v>
      </c>
      <c r="S12" s="635"/>
      <c r="T12" s="635"/>
      <c r="U12" s="635"/>
      <c r="V12" s="635"/>
      <c r="W12" s="635"/>
      <c r="X12" s="635"/>
      <c r="Y12" s="636"/>
      <c r="Z12" s="672">
        <v>0.1</v>
      </c>
      <c r="AA12" s="672"/>
      <c r="AB12" s="672"/>
      <c r="AC12" s="672"/>
      <c r="AD12" s="673">
        <v>20237</v>
      </c>
      <c r="AE12" s="673"/>
      <c r="AF12" s="673"/>
      <c r="AG12" s="673"/>
      <c r="AH12" s="673"/>
      <c r="AI12" s="673"/>
      <c r="AJ12" s="673"/>
      <c r="AK12" s="673"/>
      <c r="AL12" s="637">
        <v>0.1</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4167025</v>
      </c>
      <c r="BH12" s="635"/>
      <c r="BI12" s="635"/>
      <c r="BJ12" s="635"/>
      <c r="BK12" s="635"/>
      <c r="BL12" s="635"/>
      <c r="BM12" s="635"/>
      <c r="BN12" s="636"/>
      <c r="BO12" s="672">
        <v>35.200000000000003</v>
      </c>
      <c r="BP12" s="672"/>
      <c r="BQ12" s="672"/>
      <c r="BR12" s="672"/>
      <c r="BS12" s="673" t="s">
        <v>129</v>
      </c>
      <c r="BT12" s="673"/>
      <c r="BU12" s="673"/>
      <c r="BV12" s="673"/>
      <c r="BW12" s="673"/>
      <c r="BX12" s="673"/>
      <c r="BY12" s="673"/>
      <c r="BZ12" s="673"/>
      <c r="CA12" s="673"/>
      <c r="CB12" s="713"/>
      <c r="CD12" s="631" t="s">
        <v>252</v>
      </c>
      <c r="CE12" s="632"/>
      <c r="CF12" s="632"/>
      <c r="CG12" s="632"/>
      <c r="CH12" s="632"/>
      <c r="CI12" s="632"/>
      <c r="CJ12" s="632"/>
      <c r="CK12" s="632"/>
      <c r="CL12" s="632"/>
      <c r="CM12" s="632"/>
      <c r="CN12" s="632"/>
      <c r="CO12" s="632"/>
      <c r="CP12" s="632"/>
      <c r="CQ12" s="633"/>
      <c r="CR12" s="634">
        <v>587732</v>
      </c>
      <c r="CS12" s="635"/>
      <c r="CT12" s="635"/>
      <c r="CU12" s="635"/>
      <c r="CV12" s="635"/>
      <c r="CW12" s="635"/>
      <c r="CX12" s="635"/>
      <c r="CY12" s="636"/>
      <c r="CZ12" s="672">
        <v>1.7</v>
      </c>
      <c r="DA12" s="672"/>
      <c r="DB12" s="672"/>
      <c r="DC12" s="672"/>
      <c r="DD12" s="640" t="s">
        <v>233</v>
      </c>
      <c r="DE12" s="635"/>
      <c r="DF12" s="635"/>
      <c r="DG12" s="635"/>
      <c r="DH12" s="635"/>
      <c r="DI12" s="635"/>
      <c r="DJ12" s="635"/>
      <c r="DK12" s="635"/>
      <c r="DL12" s="635"/>
      <c r="DM12" s="635"/>
      <c r="DN12" s="635"/>
      <c r="DO12" s="635"/>
      <c r="DP12" s="636"/>
      <c r="DQ12" s="640">
        <v>536875</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233</v>
      </c>
      <c r="S13" s="635"/>
      <c r="T13" s="635"/>
      <c r="U13" s="635"/>
      <c r="V13" s="635"/>
      <c r="W13" s="635"/>
      <c r="X13" s="635"/>
      <c r="Y13" s="636"/>
      <c r="Z13" s="672" t="s">
        <v>129</v>
      </c>
      <c r="AA13" s="672"/>
      <c r="AB13" s="672"/>
      <c r="AC13" s="672"/>
      <c r="AD13" s="673" t="s">
        <v>233</v>
      </c>
      <c r="AE13" s="673"/>
      <c r="AF13" s="673"/>
      <c r="AG13" s="673"/>
      <c r="AH13" s="673"/>
      <c r="AI13" s="673"/>
      <c r="AJ13" s="673"/>
      <c r="AK13" s="673"/>
      <c r="AL13" s="637" t="s">
        <v>233</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4160837</v>
      </c>
      <c r="BH13" s="635"/>
      <c r="BI13" s="635"/>
      <c r="BJ13" s="635"/>
      <c r="BK13" s="635"/>
      <c r="BL13" s="635"/>
      <c r="BM13" s="635"/>
      <c r="BN13" s="636"/>
      <c r="BO13" s="672">
        <v>35.1</v>
      </c>
      <c r="BP13" s="672"/>
      <c r="BQ13" s="672"/>
      <c r="BR13" s="672"/>
      <c r="BS13" s="673" t="s">
        <v>233</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1981792</v>
      </c>
      <c r="CS13" s="635"/>
      <c r="CT13" s="635"/>
      <c r="CU13" s="635"/>
      <c r="CV13" s="635"/>
      <c r="CW13" s="635"/>
      <c r="CX13" s="635"/>
      <c r="CY13" s="636"/>
      <c r="CZ13" s="672">
        <v>5.6</v>
      </c>
      <c r="DA13" s="672"/>
      <c r="DB13" s="672"/>
      <c r="DC13" s="672"/>
      <c r="DD13" s="640">
        <v>1004840</v>
      </c>
      <c r="DE13" s="635"/>
      <c r="DF13" s="635"/>
      <c r="DG13" s="635"/>
      <c r="DH13" s="635"/>
      <c r="DI13" s="635"/>
      <c r="DJ13" s="635"/>
      <c r="DK13" s="635"/>
      <c r="DL13" s="635"/>
      <c r="DM13" s="635"/>
      <c r="DN13" s="635"/>
      <c r="DO13" s="635"/>
      <c r="DP13" s="636"/>
      <c r="DQ13" s="640">
        <v>1316503</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v>727</v>
      </c>
      <c r="S14" s="635"/>
      <c r="T14" s="635"/>
      <c r="U14" s="635"/>
      <c r="V14" s="635"/>
      <c r="W14" s="635"/>
      <c r="X14" s="635"/>
      <c r="Y14" s="636"/>
      <c r="Z14" s="672">
        <v>0</v>
      </c>
      <c r="AA14" s="672"/>
      <c r="AB14" s="672"/>
      <c r="AC14" s="672"/>
      <c r="AD14" s="673">
        <v>727</v>
      </c>
      <c r="AE14" s="673"/>
      <c r="AF14" s="673"/>
      <c r="AG14" s="673"/>
      <c r="AH14" s="673"/>
      <c r="AI14" s="673"/>
      <c r="AJ14" s="673"/>
      <c r="AK14" s="673"/>
      <c r="AL14" s="637">
        <v>0</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202531</v>
      </c>
      <c r="BH14" s="635"/>
      <c r="BI14" s="635"/>
      <c r="BJ14" s="635"/>
      <c r="BK14" s="635"/>
      <c r="BL14" s="635"/>
      <c r="BM14" s="635"/>
      <c r="BN14" s="636"/>
      <c r="BO14" s="672">
        <v>1.7</v>
      </c>
      <c r="BP14" s="672"/>
      <c r="BQ14" s="672"/>
      <c r="BR14" s="672"/>
      <c r="BS14" s="673" t="s">
        <v>129</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1186670</v>
      </c>
      <c r="CS14" s="635"/>
      <c r="CT14" s="635"/>
      <c r="CU14" s="635"/>
      <c r="CV14" s="635"/>
      <c r="CW14" s="635"/>
      <c r="CX14" s="635"/>
      <c r="CY14" s="636"/>
      <c r="CZ14" s="672">
        <v>3.4</v>
      </c>
      <c r="DA14" s="672"/>
      <c r="DB14" s="672"/>
      <c r="DC14" s="672"/>
      <c r="DD14" s="640">
        <v>72137</v>
      </c>
      <c r="DE14" s="635"/>
      <c r="DF14" s="635"/>
      <c r="DG14" s="635"/>
      <c r="DH14" s="635"/>
      <c r="DI14" s="635"/>
      <c r="DJ14" s="635"/>
      <c r="DK14" s="635"/>
      <c r="DL14" s="635"/>
      <c r="DM14" s="635"/>
      <c r="DN14" s="635"/>
      <c r="DO14" s="635"/>
      <c r="DP14" s="636"/>
      <c r="DQ14" s="640">
        <v>1140279</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233</v>
      </c>
      <c r="S15" s="635"/>
      <c r="T15" s="635"/>
      <c r="U15" s="635"/>
      <c r="V15" s="635"/>
      <c r="W15" s="635"/>
      <c r="X15" s="635"/>
      <c r="Y15" s="636"/>
      <c r="Z15" s="672" t="s">
        <v>129</v>
      </c>
      <c r="AA15" s="672"/>
      <c r="AB15" s="672"/>
      <c r="AC15" s="672"/>
      <c r="AD15" s="673" t="s">
        <v>129</v>
      </c>
      <c r="AE15" s="673"/>
      <c r="AF15" s="673"/>
      <c r="AG15" s="673"/>
      <c r="AH15" s="673"/>
      <c r="AI15" s="673"/>
      <c r="AJ15" s="673"/>
      <c r="AK15" s="673"/>
      <c r="AL15" s="637" t="s">
        <v>233</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644071</v>
      </c>
      <c r="BH15" s="635"/>
      <c r="BI15" s="635"/>
      <c r="BJ15" s="635"/>
      <c r="BK15" s="635"/>
      <c r="BL15" s="635"/>
      <c r="BM15" s="635"/>
      <c r="BN15" s="636"/>
      <c r="BO15" s="672">
        <v>5.4</v>
      </c>
      <c r="BP15" s="672"/>
      <c r="BQ15" s="672"/>
      <c r="BR15" s="672"/>
      <c r="BS15" s="673" t="s">
        <v>233</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4126842</v>
      </c>
      <c r="CS15" s="635"/>
      <c r="CT15" s="635"/>
      <c r="CU15" s="635"/>
      <c r="CV15" s="635"/>
      <c r="CW15" s="635"/>
      <c r="CX15" s="635"/>
      <c r="CY15" s="636"/>
      <c r="CZ15" s="672">
        <v>11.7</v>
      </c>
      <c r="DA15" s="672"/>
      <c r="DB15" s="672"/>
      <c r="DC15" s="672"/>
      <c r="DD15" s="640">
        <v>963713</v>
      </c>
      <c r="DE15" s="635"/>
      <c r="DF15" s="635"/>
      <c r="DG15" s="635"/>
      <c r="DH15" s="635"/>
      <c r="DI15" s="635"/>
      <c r="DJ15" s="635"/>
      <c r="DK15" s="635"/>
      <c r="DL15" s="635"/>
      <c r="DM15" s="635"/>
      <c r="DN15" s="635"/>
      <c r="DO15" s="635"/>
      <c r="DP15" s="636"/>
      <c r="DQ15" s="640">
        <v>2496097</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32810</v>
      </c>
      <c r="S16" s="635"/>
      <c r="T16" s="635"/>
      <c r="U16" s="635"/>
      <c r="V16" s="635"/>
      <c r="W16" s="635"/>
      <c r="X16" s="635"/>
      <c r="Y16" s="636"/>
      <c r="Z16" s="672">
        <v>0.1</v>
      </c>
      <c r="AA16" s="672"/>
      <c r="AB16" s="672"/>
      <c r="AC16" s="672"/>
      <c r="AD16" s="673">
        <v>32810</v>
      </c>
      <c r="AE16" s="673"/>
      <c r="AF16" s="673"/>
      <c r="AG16" s="673"/>
      <c r="AH16" s="673"/>
      <c r="AI16" s="673"/>
      <c r="AJ16" s="673"/>
      <c r="AK16" s="673"/>
      <c r="AL16" s="637">
        <v>0.2</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233</v>
      </c>
      <c r="BH16" s="635"/>
      <c r="BI16" s="635"/>
      <c r="BJ16" s="635"/>
      <c r="BK16" s="635"/>
      <c r="BL16" s="635"/>
      <c r="BM16" s="635"/>
      <c r="BN16" s="636"/>
      <c r="BO16" s="672" t="s">
        <v>129</v>
      </c>
      <c r="BP16" s="672"/>
      <c r="BQ16" s="672"/>
      <c r="BR16" s="672"/>
      <c r="BS16" s="673" t="s">
        <v>233</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t="s">
        <v>129</v>
      </c>
      <c r="CS16" s="635"/>
      <c r="CT16" s="635"/>
      <c r="CU16" s="635"/>
      <c r="CV16" s="635"/>
      <c r="CW16" s="635"/>
      <c r="CX16" s="635"/>
      <c r="CY16" s="636"/>
      <c r="CZ16" s="672" t="s">
        <v>129</v>
      </c>
      <c r="DA16" s="672"/>
      <c r="DB16" s="672"/>
      <c r="DC16" s="672"/>
      <c r="DD16" s="640" t="s">
        <v>129</v>
      </c>
      <c r="DE16" s="635"/>
      <c r="DF16" s="635"/>
      <c r="DG16" s="635"/>
      <c r="DH16" s="635"/>
      <c r="DI16" s="635"/>
      <c r="DJ16" s="635"/>
      <c r="DK16" s="635"/>
      <c r="DL16" s="635"/>
      <c r="DM16" s="635"/>
      <c r="DN16" s="635"/>
      <c r="DO16" s="635"/>
      <c r="DP16" s="636"/>
      <c r="DQ16" s="640" t="s">
        <v>129</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115991</v>
      </c>
      <c r="S17" s="635"/>
      <c r="T17" s="635"/>
      <c r="U17" s="635"/>
      <c r="V17" s="635"/>
      <c r="W17" s="635"/>
      <c r="X17" s="635"/>
      <c r="Y17" s="636"/>
      <c r="Z17" s="672">
        <v>0.3</v>
      </c>
      <c r="AA17" s="672"/>
      <c r="AB17" s="672"/>
      <c r="AC17" s="672"/>
      <c r="AD17" s="673">
        <v>115991</v>
      </c>
      <c r="AE17" s="673"/>
      <c r="AF17" s="673"/>
      <c r="AG17" s="673"/>
      <c r="AH17" s="673"/>
      <c r="AI17" s="673"/>
      <c r="AJ17" s="673"/>
      <c r="AK17" s="673"/>
      <c r="AL17" s="637">
        <v>0.6</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v>264</v>
      </c>
      <c r="BH17" s="635"/>
      <c r="BI17" s="635"/>
      <c r="BJ17" s="635"/>
      <c r="BK17" s="635"/>
      <c r="BL17" s="635"/>
      <c r="BM17" s="635"/>
      <c r="BN17" s="636"/>
      <c r="BO17" s="672">
        <v>0</v>
      </c>
      <c r="BP17" s="672"/>
      <c r="BQ17" s="672"/>
      <c r="BR17" s="672"/>
      <c r="BS17" s="673" t="s">
        <v>129</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2192133</v>
      </c>
      <c r="CS17" s="635"/>
      <c r="CT17" s="635"/>
      <c r="CU17" s="635"/>
      <c r="CV17" s="635"/>
      <c r="CW17" s="635"/>
      <c r="CX17" s="635"/>
      <c r="CY17" s="636"/>
      <c r="CZ17" s="672">
        <v>6.2</v>
      </c>
      <c r="DA17" s="672"/>
      <c r="DB17" s="672"/>
      <c r="DC17" s="672"/>
      <c r="DD17" s="640" t="s">
        <v>129</v>
      </c>
      <c r="DE17" s="635"/>
      <c r="DF17" s="635"/>
      <c r="DG17" s="635"/>
      <c r="DH17" s="635"/>
      <c r="DI17" s="635"/>
      <c r="DJ17" s="635"/>
      <c r="DK17" s="635"/>
      <c r="DL17" s="635"/>
      <c r="DM17" s="635"/>
      <c r="DN17" s="635"/>
      <c r="DO17" s="635"/>
      <c r="DP17" s="636"/>
      <c r="DQ17" s="640">
        <v>2189622</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162780</v>
      </c>
      <c r="S18" s="635"/>
      <c r="T18" s="635"/>
      <c r="U18" s="635"/>
      <c r="V18" s="635"/>
      <c r="W18" s="635"/>
      <c r="X18" s="635"/>
      <c r="Y18" s="636"/>
      <c r="Z18" s="672">
        <v>0.4</v>
      </c>
      <c r="AA18" s="672"/>
      <c r="AB18" s="672"/>
      <c r="AC18" s="672"/>
      <c r="AD18" s="673">
        <v>162780</v>
      </c>
      <c r="AE18" s="673"/>
      <c r="AF18" s="673"/>
      <c r="AG18" s="673"/>
      <c r="AH18" s="673"/>
      <c r="AI18" s="673"/>
      <c r="AJ18" s="673"/>
      <c r="AK18" s="673"/>
      <c r="AL18" s="637">
        <v>0.9</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233</v>
      </c>
      <c r="BP18" s="672"/>
      <c r="BQ18" s="672"/>
      <c r="BR18" s="672"/>
      <c r="BS18" s="673" t="s">
        <v>233</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t="s">
        <v>233</v>
      </c>
      <c r="CS18" s="635"/>
      <c r="CT18" s="635"/>
      <c r="CU18" s="635"/>
      <c r="CV18" s="635"/>
      <c r="CW18" s="635"/>
      <c r="CX18" s="635"/>
      <c r="CY18" s="636"/>
      <c r="CZ18" s="672" t="s">
        <v>129</v>
      </c>
      <c r="DA18" s="672"/>
      <c r="DB18" s="672"/>
      <c r="DC18" s="672"/>
      <c r="DD18" s="640" t="s">
        <v>233</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161477</v>
      </c>
      <c r="S19" s="635"/>
      <c r="T19" s="635"/>
      <c r="U19" s="635"/>
      <c r="V19" s="635"/>
      <c r="W19" s="635"/>
      <c r="X19" s="635"/>
      <c r="Y19" s="636"/>
      <c r="Z19" s="672">
        <v>0.4</v>
      </c>
      <c r="AA19" s="672"/>
      <c r="AB19" s="672"/>
      <c r="AC19" s="672"/>
      <c r="AD19" s="673">
        <v>161477</v>
      </c>
      <c r="AE19" s="673"/>
      <c r="AF19" s="673"/>
      <c r="AG19" s="673"/>
      <c r="AH19" s="673"/>
      <c r="AI19" s="673"/>
      <c r="AJ19" s="673"/>
      <c r="AK19" s="673"/>
      <c r="AL19" s="637">
        <v>0.9</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635947</v>
      </c>
      <c r="BH19" s="635"/>
      <c r="BI19" s="635"/>
      <c r="BJ19" s="635"/>
      <c r="BK19" s="635"/>
      <c r="BL19" s="635"/>
      <c r="BM19" s="635"/>
      <c r="BN19" s="636"/>
      <c r="BO19" s="672">
        <v>5.4</v>
      </c>
      <c r="BP19" s="672"/>
      <c r="BQ19" s="672"/>
      <c r="BR19" s="672"/>
      <c r="BS19" s="673" t="s">
        <v>233</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233</v>
      </c>
      <c r="CS19" s="635"/>
      <c r="CT19" s="635"/>
      <c r="CU19" s="635"/>
      <c r="CV19" s="635"/>
      <c r="CW19" s="635"/>
      <c r="CX19" s="635"/>
      <c r="CY19" s="636"/>
      <c r="CZ19" s="672" t="s">
        <v>129</v>
      </c>
      <c r="DA19" s="672"/>
      <c r="DB19" s="672"/>
      <c r="DC19" s="672"/>
      <c r="DD19" s="640" t="s">
        <v>233</v>
      </c>
      <c r="DE19" s="635"/>
      <c r="DF19" s="635"/>
      <c r="DG19" s="635"/>
      <c r="DH19" s="635"/>
      <c r="DI19" s="635"/>
      <c r="DJ19" s="635"/>
      <c r="DK19" s="635"/>
      <c r="DL19" s="635"/>
      <c r="DM19" s="635"/>
      <c r="DN19" s="635"/>
      <c r="DO19" s="635"/>
      <c r="DP19" s="636"/>
      <c r="DQ19" s="640" t="s">
        <v>129</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v>1303</v>
      </c>
      <c r="S20" s="635"/>
      <c r="T20" s="635"/>
      <c r="U20" s="635"/>
      <c r="V20" s="635"/>
      <c r="W20" s="635"/>
      <c r="X20" s="635"/>
      <c r="Y20" s="636"/>
      <c r="Z20" s="672">
        <v>0</v>
      </c>
      <c r="AA20" s="672"/>
      <c r="AB20" s="672"/>
      <c r="AC20" s="672"/>
      <c r="AD20" s="673">
        <v>1303</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635947</v>
      </c>
      <c r="BH20" s="635"/>
      <c r="BI20" s="635"/>
      <c r="BJ20" s="635"/>
      <c r="BK20" s="635"/>
      <c r="BL20" s="635"/>
      <c r="BM20" s="635"/>
      <c r="BN20" s="636"/>
      <c r="BO20" s="672">
        <v>5.4</v>
      </c>
      <c r="BP20" s="672"/>
      <c r="BQ20" s="672"/>
      <c r="BR20" s="672"/>
      <c r="BS20" s="673" t="s">
        <v>233</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35234124</v>
      </c>
      <c r="CS20" s="635"/>
      <c r="CT20" s="635"/>
      <c r="CU20" s="635"/>
      <c r="CV20" s="635"/>
      <c r="CW20" s="635"/>
      <c r="CX20" s="635"/>
      <c r="CY20" s="636"/>
      <c r="CZ20" s="672">
        <v>100</v>
      </c>
      <c r="DA20" s="672"/>
      <c r="DB20" s="672"/>
      <c r="DC20" s="672"/>
      <c r="DD20" s="640">
        <v>3805110</v>
      </c>
      <c r="DE20" s="635"/>
      <c r="DF20" s="635"/>
      <c r="DG20" s="635"/>
      <c r="DH20" s="635"/>
      <c r="DI20" s="635"/>
      <c r="DJ20" s="635"/>
      <c r="DK20" s="635"/>
      <c r="DL20" s="635"/>
      <c r="DM20" s="635"/>
      <c r="DN20" s="635"/>
      <c r="DO20" s="635"/>
      <c r="DP20" s="636"/>
      <c r="DQ20" s="640">
        <v>20790679</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4218109</v>
      </c>
      <c r="S21" s="635"/>
      <c r="T21" s="635"/>
      <c r="U21" s="635"/>
      <c r="V21" s="635"/>
      <c r="W21" s="635"/>
      <c r="X21" s="635"/>
      <c r="Y21" s="636"/>
      <c r="Z21" s="672">
        <v>11.1</v>
      </c>
      <c r="AA21" s="672"/>
      <c r="AB21" s="672"/>
      <c r="AC21" s="672"/>
      <c r="AD21" s="673">
        <v>3955318</v>
      </c>
      <c r="AE21" s="673"/>
      <c r="AF21" s="673"/>
      <c r="AG21" s="673"/>
      <c r="AH21" s="673"/>
      <c r="AI21" s="673"/>
      <c r="AJ21" s="673"/>
      <c r="AK21" s="673"/>
      <c r="AL21" s="637">
        <v>21.8</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t="s">
        <v>233</v>
      </c>
      <c r="BH21" s="635"/>
      <c r="BI21" s="635"/>
      <c r="BJ21" s="635"/>
      <c r="BK21" s="635"/>
      <c r="BL21" s="635"/>
      <c r="BM21" s="635"/>
      <c r="BN21" s="636"/>
      <c r="BO21" s="672" t="s">
        <v>233</v>
      </c>
      <c r="BP21" s="672"/>
      <c r="BQ21" s="672"/>
      <c r="BR21" s="672"/>
      <c r="BS21" s="673" t="s">
        <v>233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3955318</v>
      </c>
      <c r="S22" s="635"/>
      <c r="T22" s="635"/>
      <c r="U22" s="635"/>
      <c r="V22" s="635"/>
      <c r="W22" s="635"/>
      <c r="X22" s="635"/>
      <c r="Y22" s="636"/>
      <c r="Z22" s="672">
        <v>10.4</v>
      </c>
      <c r="AA22" s="672"/>
      <c r="AB22" s="672"/>
      <c r="AC22" s="672"/>
      <c r="AD22" s="673">
        <v>3955318</v>
      </c>
      <c r="AE22" s="673"/>
      <c r="AF22" s="673"/>
      <c r="AG22" s="673"/>
      <c r="AH22" s="673"/>
      <c r="AI22" s="673"/>
      <c r="AJ22" s="673"/>
      <c r="AK22" s="673"/>
      <c r="AL22" s="637">
        <v>21.8</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233</v>
      </c>
      <c r="BH22" s="635"/>
      <c r="BI22" s="635"/>
      <c r="BJ22" s="635"/>
      <c r="BK22" s="635"/>
      <c r="BL22" s="635"/>
      <c r="BM22" s="635"/>
      <c r="BN22" s="636"/>
      <c r="BO22" s="672" t="s">
        <v>129</v>
      </c>
      <c r="BP22" s="672"/>
      <c r="BQ22" s="672"/>
      <c r="BR22" s="672"/>
      <c r="BS22" s="673" t="s">
        <v>129</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262658</v>
      </c>
      <c r="S23" s="635"/>
      <c r="T23" s="635"/>
      <c r="U23" s="635"/>
      <c r="V23" s="635"/>
      <c r="W23" s="635"/>
      <c r="X23" s="635"/>
      <c r="Y23" s="636"/>
      <c r="Z23" s="672">
        <v>0.7</v>
      </c>
      <c r="AA23" s="672"/>
      <c r="AB23" s="672"/>
      <c r="AC23" s="672"/>
      <c r="AD23" s="673" t="s">
        <v>233</v>
      </c>
      <c r="AE23" s="673"/>
      <c r="AF23" s="673"/>
      <c r="AG23" s="673"/>
      <c r="AH23" s="673"/>
      <c r="AI23" s="673"/>
      <c r="AJ23" s="673"/>
      <c r="AK23" s="673"/>
      <c r="AL23" s="637" t="s">
        <v>233</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v>635947</v>
      </c>
      <c r="BH23" s="635"/>
      <c r="BI23" s="635"/>
      <c r="BJ23" s="635"/>
      <c r="BK23" s="635"/>
      <c r="BL23" s="635"/>
      <c r="BM23" s="635"/>
      <c r="BN23" s="636"/>
      <c r="BO23" s="672">
        <v>5.4</v>
      </c>
      <c r="BP23" s="672"/>
      <c r="BQ23" s="672"/>
      <c r="BR23" s="672"/>
      <c r="BS23" s="673" t="s">
        <v>129</v>
      </c>
      <c r="BT23" s="673"/>
      <c r="BU23" s="673"/>
      <c r="BV23" s="673"/>
      <c r="BW23" s="673"/>
      <c r="BX23" s="673"/>
      <c r="BY23" s="673"/>
      <c r="BZ23" s="673"/>
      <c r="CA23" s="673"/>
      <c r="CB23" s="713"/>
      <c r="CD23" s="686" t="s">
        <v>222</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v>133</v>
      </c>
      <c r="S24" s="635"/>
      <c r="T24" s="635"/>
      <c r="U24" s="635"/>
      <c r="V24" s="635"/>
      <c r="W24" s="635"/>
      <c r="X24" s="635"/>
      <c r="Y24" s="636"/>
      <c r="Z24" s="672">
        <v>0</v>
      </c>
      <c r="AA24" s="672"/>
      <c r="AB24" s="672"/>
      <c r="AC24" s="672"/>
      <c r="AD24" s="673" t="s">
        <v>233</v>
      </c>
      <c r="AE24" s="673"/>
      <c r="AF24" s="673"/>
      <c r="AG24" s="673"/>
      <c r="AH24" s="673"/>
      <c r="AI24" s="673"/>
      <c r="AJ24" s="673"/>
      <c r="AK24" s="673"/>
      <c r="AL24" s="637" t="s">
        <v>129</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233</v>
      </c>
      <c r="BP24" s="672"/>
      <c r="BQ24" s="672"/>
      <c r="BR24" s="672"/>
      <c r="BS24" s="673" t="s">
        <v>129</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17869498</v>
      </c>
      <c r="CS24" s="690"/>
      <c r="CT24" s="690"/>
      <c r="CU24" s="690"/>
      <c r="CV24" s="690"/>
      <c r="CW24" s="690"/>
      <c r="CX24" s="690"/>
      <c r="CY24" s="715"/>
      <c r="CZ24" s="716">
        <v>50.7</v>
      </c>
      <c r="DA24" s="698"/>
      <c r="DB24" s="698"/>
      <c r="DC24" s="718"/>
      <c r="DD24" s="714">
        <v>9703931</v>
      </c>
      <c r="DE24" s="690"/>
      <c r="DF24" s="690"/>
      <c r="DG24" s="690"/>
      <c r="DH24" s="690"/>
      <c r="DI24" s="690"/>
      <c r="DJ24" s="690"/>
      <c r="DK24" s="715"/>
      <c r="DL24" s="714">
        <v>9537238</v>
      </c>
      <c r="DM24" s="690"/>
      <c r="DN24" s="690"/>
      <c r="DO24" s="690"/>
      <c r="DP24" s="690"/>
      <c r="DQ24" s="690"/>
      <c r="DR24" s="690"/>
      <c r="DS24" s="690"/>
      <c r="DT24" s="690"/>
      <c r="DU24" s="690"/>
      <c r="DV24" s="715"/>
      <c r="DW24" s="716">
        <v>51.3</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18893806</v>
      </c>
      <c r="S25" s="635"/>
      <c r="T25" s="635"/>
      <c r="U25" s="635"/>
      <c r="V25" s="635"/>
      <c r="W25" s="635"/>
      <c r="X25" s="635"/>
      <c r="Y25" s="636"/>
      <c r="Z25" s="672">
        <v>49.7</v>
      </c>
      <c r="AA25" s="672"/>
      <c r="AB25" s="672"/>
      <c r="AC25" s="672"/>
      <c r="AD25" s="673">
        <v>17995068</v>
      </c>
      <c r="AE25" s="673"/>
      <c r="AF25" s="673"/>
      <c r="AG25" s="673"/>
      <c r="AH25" s="673"/>
      <c r="AI25" s="673"/>
      <c r="AJ25" s="673"/>
      <c r="AK25" s="673"/>
      <c r="AL25" s="637">
        <v>99.3</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233</v>
      </c>
      <c r="BP25" s="672"/>
      <c r="BQ25" s="672"/>
      <c r="BR25" s="672"/>
      <c r="BS25" s="673" t="s">
        <v>129</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5089650</v>
      </c>
      <c r="CS25" s="647"/>
      <c r="CT25" s="647"/>
      <c r="CU25" s="647"/>
      <c r="CV25" s="647"/>
      <c r="CW25" s="647"/>
      <c r="CX25" s="647"/>
      <c r="CY25" s="648"/>
      <c r="CZ25" s="637">
        <v>14.4</v>
      </c>
      <c r="DA25" s="649"/>
      <c r="DB25" s="649"/>
      <c r="DC25" s="650"/>
      <c r="DD25" s="640">
        <v>4719103</v>
      </c>
      <c r="DE25" s="647"/>
      <c r="DF25" s="647"/>
      <c r="DG25" s="647"/>
      <c r="DH25" s="647"/>
      <c r="DI25" s="647"/>
      <c r="DJ25" s="647"/>
      <c r="DK25" s="648"/>
      <c r="DL25" s="640">
        <v>4713493</v>
      </c>
      <c r="DM25" s="647"/>
      <c r="DN25" s="647"/>
      <c r="DO25" s="647"/>
      <c r="DP25" s="647"/>
      <c r="DQ25" s="647"/>
      <c r="DR25" s="647"/>
      <c r="DS25" s="647"/>
      <c r="DT25" s="647"/>
      <c r="DU25" s="647"/>
      <c r="DV25" s="648"/>
      <c r="DW25" s="637">
        <v>25.3</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9621</v>
      </c>
      <c r="S26" s="635"/>
      <c r="T26" s="635"/>
      <c r="U26" s="635"/>
      <c r="V26" s="635"/>
      <c r="W26" s="635"/>
      <c r="X26" s="635"/>
      <c r="Y26" s="636"/>
      <c r="Z26" s="672">
        <v>0</v>
      </c>
      <c r="AA26" s="672"/>
      <c r="AB26" s="672"/>
      <c r="AC26" s="672"/>
      <c r="AD26" s="673">
        <v>9621</v>
      </c>
      <c r="AE26" s="673"/>
      <c r="AF26" s="673"/>
      <c r="AG26" s="673"/>
      <c r="AH26" s="673"/>
      <c r="AI26" s="673"/>
      <c r="AJ26" s="673"/>
      <c r="AK26" s="673"/>
      <c r="AL26" s="637">
        <v>0.1</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129</v>
      </c>
      <c r="BP26" s="672"/>
      <c r="BQ26" s="672"/>
      <c r="BR26" s="672"/>
      <c r="BS26" s="673" t="s">
        <v>233</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3514526</v>
      </c>
      <c r="CS26" s="635"/>
      <c r="CT26" s="635"/>
      <c r="CU26" s="635"/>
      <c r="CV26" s="635"/>
      <c r="CW26" s="635"/>
      <c r="CX26" s="635"/>
      <c r="CY26" s="636"/>
      <c r="CZ26" s="637">
        <v>10</v>
      </c>
      <c r="DA26" s="649"/>
      <c r="DB26" s="649"/>
      <c r="DC26" s="650"/>
      <c r="DD26" s="640">
        <v>3220305</v>
      </c>
      <c r="DE26" s="635"/>
      <c r="DF26" s="635"/>
      <c r="DG26" s="635"/>
      <c r="DH26" s="635"/>
      <c r="DI26" s="635"/>
      <c r="DJ26" s="635"/>
      <c r="DK26" s="636"/>
      <c r="DL26" s="640" t="s">
        <v>129</v>
      </c>
      <c r="DM26" s="635"/>
      <c r="DN26" s="635"/>
      <c r="DO26" s="635"/>
      <c r="DP26" s="635"/>
      <c r="DQ26" s="635"/>
      <c r="DR26" s="635"/>
      <c r="DS26" s="635"/>
      <c r="DT26" s="635"/>
      <c r="DU26" s="635"/>
      <c r="DV26" s="636"/>
      <c r="DW26" s="637" t="s">
        <v>233</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388250</v>
      </c>
      <c r="S27" s="635"/>
      <c r="T27" s="635"/>
      <c r="U27" s="635"/>
      <c r="V27" s="635"/>
      <c r="W27" s="635"/>
      <c r="X27" s="635"/>
      <c r="Y27" s="636"/>
      <c r="Z27" s="672">
        <v>1</v>
      </c>
      <c r="AA27" s="672"/>
      <c r="AB27" s="672"/>
      <c r="AC27" s="672"/>
      <c r="AD27" s="673" t="s">
        <v>129</v>
      </c>
      <c r="AE27" s="673"/>
      <c r="AF27" s="673"/>
      <c r="AG27" s="673"/>
      <c r="AH27" s="673"/>
      <c r="AI27" s="673"/>
      <c r="AJ27" s="673"/>
      <c r="AK27" s="673"/>
      <c r="AL27" s="637" t="s">
        <v>129</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11842477</v>
      </c>
      <c r="BH27" s="635"/>
      <c r="BI27" s="635"/>
      <c r="BJ27" s="635"/>
      <c r="BK27" s="635"/>
      <c r="BL27" s="635"/>
      <c r="BM27" s="635"/>
      <c r="BN27" s="636"/>
      <c r="BO27" s="672">
        <v>100</v>
      </c>
      <c r="BP27" s="672"/>
      <c r="BQ27" s="672"/>
      <c r="BR27" s="672"/>
      <c r="BS27" s="673" t="s">
        <v>233</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10587715</v>
      </c>
      <c r="CS27" s="647"/>
      <c r="CT27" s="647"/>
      <c r="CU27" s="647"/>
      <c r="CV27" s="647"/>
      <c r="CW27" s="647"/>
      <c r="CX27" s="647"/>
      <c r="CY27" s="648"/>
      <c r="CZ27" s="637">
        <v>30</v>
      </c>
      <c r="DA27" s="649"/>
      <c r="DB27" s="649"/>
      <c r="DC27" s="650"/>
      <c r="DD27" s="640">
        <v>2795206</v>
      </c>
      <c r="DE27" s="647"/>
      <c r="DF27" s="647"/>
      <c r="DG27" s="647"/>
      <c r="DH27" s="647"/>
      <c r="DI27" s="647"/>
      <c r="DJ27" s="647"/>
      <c r="DK27" s="648"/>
      <c r="DL27" s="640">
        <v>2634123</v>
      </c>
      <c r="DM27" s="647"/>
      <c r="DN27" s="647"/>
      <c r="DO27" s="647"/>
      <c r="DP27" s="647"/>
      <c r="DQ27" s="647"/>
      <c r="DR27" s="647"/>
      <c r="DS27" s="647"/>
      <c r="DT27" s="647"/>
      <c r="DU27" s="647"/>
      <c r="DV27" s="648"/>
      <c r="DW27" s="637">
        <v>14.2</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260588</v>
      </c>
      <c r="S28" s="635"/>
      <c r="T28" s="635"/>
      <c r="U28" s="635"/>
      <c r="V28" s="635"/>
      <c r="W28" s="635"/>
      <c r="X28" s="635"/>
      <c r="Y28" s="636"/>
      <c r="Z28" s="672">
        <v>0.7</v>
      </c>
      <c r="AA28" s="672"/>
      <c r="AB28" s="672"/>
      <c r="AC28" s="672"/>
      <c r="AD28" s="673">
        <v>104505</v>
      </c>
      <c r="AE28" s="673"/>
      <c r="AF28" s="673"/>
      <c r="AG28" s="673"/>
      <c r="AH28" s="673"/>
      <c r="AI28" s="673"/>
      <c r="AJ28" s="673"/>
      <c r="AK28" s="673"/>
      <c r="AL28" s="637">
        <v>0.6</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2192133</v>
      </c>
      <c r="CS28" s="635"/>
      <c r="CT28" s="635"/>
      <c r="CU28" s="635"/>
      <c r="CV28" s="635"/>
      <c r="CW28" s="635"/>
      <c r="CX28" s="635"/>
      <c r="CY28" s="636"/>
      <c r="CZ28" s="637">
        <v>6.2</v>
      </c>
      <c r="DA28" s="649"/>
      <c r="DB28" s="649"/>
      <c r="DC28" s="650"/>
      <c r="DD28" s="640">
        <v>2189622</v>
      </c>
      <c r="DE28" s="635"/>
      <c r="DF28" s="635"/>
      <c r="DG28" s="635"/>
      <c r="DH28" s="635"/>
      <c r="DI28" s="635"/>
      <c r="DJ28" s="635"/>
      <c r="DK28" s="636"/>
      <c r="DL28" s="640">
        <v>2189622</v>
      </c>
      <c r="DM28" s="635"/>
      <c r="DN28" s="635"/>
      <c r="DO28" s="635"/>
      <c r="DP28" s="635"/>
      <c r="DQ28" s="635"/>
      <c r="DR28" s="635"/>
      <c r="DS28" s="635"/>
      <c r="DT28" s="635"/>
      <c r="DU28" s="635"/>
      <c r="DV28" s="636"/>
      <c r="DW28" s="637">
        <v>11.8</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418251</v>
      </c>
      <c r="S29" s="635"/>
      <c r="T29" s="635"/>
      <c r="U29" s="635"/>
      <c r="V29" s="635"/>
      <c r="W29" s="635"/>
      <c r="X29" s="635"/>
      <c r="Y29" s="636"/>
      <c r="Z29" s="672">
        <v>1.1000000000000001</v>
      </c>
      <c r="AA29" s="672"/>
      <c r="AB29" s="672"/>
      <c r="AC29" s="672"/>
      <c r="AD29" s="673" t="s">
        <v>233</v>
      </c>
      <c r="AE29" s="673"/>
      <c r="AF29" s="673"/>
      <c r="AG29" s="673"/>
      <c r="AH29" s="673"/>
      <c r="AI29" s="673"/>
      <c r="AJ29" s="673"/>
      <c r="AK29" s="673"/>
      <c r="AL29" s="637" t="s">
        <v>233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71</v>
      </c>
      <c r="CG29" s="632"/>
      <c r="CH29" s="632"/>
      <c r="CI29" s="632"/>
      <c r="CJ29" s="632"/>
      <c r="CK29" s="632"/>
      <c r="CL29" s="632"/>
      <c r="CM29" s="632"/>
      <c r="CN29" s="632"/>
      <c r="CO29" s="632"/>
      <c r="CP29" s="632"/>
      <c r="CQ29" s="633"/>
      <c r="CR29" s="634">
        <v>2192133</v>
      </c>
      <c r="CS29" s="647"/>
      <c r="CT29" s="647"/>
      <c r="CU29" s="647"/>
      <c r="CV29" s="647"/>
      <c r="CW29" s="647"/>
      <c r="CX29" s="647"/>
      <c r="CY29" s="648"/>
      <c r="CZ29" s="637">
        <v>6.2</v>
      </c>
      <c r="DA29" s="649"/>
      <c r="DB29" s="649"/>
      <c r="DC29" s="650"/>
      <c r="DD29" s="640">
        <v>2189622</v>
      </c>
      <c r="DE29" s="647"/>
      <c r="DF29" s="647"/>
      <c r="DG29" s="647"/>
      <c r="DH29" s="647"/>
      <c r="DI29" s="647"/>
      <c r="DJ29" s="647"/>
      <c r="DK29" s="648"/>
      <c r="DL29" s="640">
        <v>2189622</v>
      </c>
      <c r="DM29" s="647"/>
      <c r="DN29" s="647"/>
      <c r="DO29" s="647"/>
      <c r="DP29" s="647"/>
      <c r="DQ29" s="647"/>
      <c r="DR29" s="647"/>
      <c r="DS29" s="647"/>
      <c r="DT29" s="647"/>
      <c r="DU29" s="647"/>
      <c r="DV29" s="648"/>
      <c r="DW29" s="637">
        <v>11.8</v>
      </c>
      <c r="DX29" s="649"/>
      <c r="DY29" s="649"/>
      <c r="DZ29" s="649"/>
      <c r="EA29" s="649"/>
      <c r="EB29" s="649"/>
      <c r="EC29" s="661"/>
    </row>
    <row r="30" spans="2:133" ht="11.25" customHeight="1" x14ac:dyDescent="0.2">
      <c r="B30" s="631" t="s">
        <v>305</v>
      </c>
      <c r="C30" s="632"/>
      <c r="D30" s="632"/>
      <c r="E30" s="632"/>
      <c r="F30" s="632"/>
      <c r="G30" s="632"/>
      <c r="H30" s="632"/>
      <c r="I30" s="632"/>
      <c r="J30" s="632"/>
      <c r="K30" s="632"/>
      <c r="L30" s="632"/>
      <c r="M30" s="632"/>
      <c r="N30" s="632"/>
      <c r="O30" s="632"/>
      <c r="P30" s="632"/>
      <c r="Q30" s="633"/>
      <c r="R30" s="634">
        <v>8806552</v>
      </c>
      <c r="S30" s="635"/>
      <c r="T30" s="635"/>
      <c r="U30" s="635"/>
      <c r="V30" s="635"/>
      <c r="W30" s="635"/>
      <c r="X30" s="635"/>
      <c r="Y30" s="636"/>
      <c r="Z30" s="672">
        <v>23.1</v>
      </c>
      <c r="AA30" s="672"/>
      <c r="AB30" s="672"/>
      <c r="AC30" s="672"/>
      <c r="AD30" s="673" t="s">
        <v>233</v>
      </c>
      <c r="AE30" s="673"/>
      <c r="AF30" s="673"/>
      <c r="AG30" s="673"/>
      <c r="AH30" s="673"/>
      <c r="AI30" s="673"/>
      <c r="AJ30" s="673"/>
      <c r="AK30" s="673"/>
      <c r="AL30" s="637" t="s">
        <v>129</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306</v>
      </c>
      <c r="BH30" s="704"/>
      <c r="BI30" s="704"/>
      <c r="BJ30" s="704"/>
      <c r="BK30" s="704"/>
      <c r="BL30" s="704"/>
      <c r="BM30" s="704"/>
      <c r="BN30" s="704"/>
      <c r="BO30" s="704"/>
      <c r="BP30" s="704"/>
      <c r="BQ30" s="705"/>
      <c r="BR30" s="686" t="s">
        <v>307</v>
      </c>
      <c r="BS30" s="704"/>
      <c r="BT30" s="704"/>
      <c r="BU30" s="704"/>
      <c r="BV30" s="704"/>
      <c r="BW30" s="704"/>
      <c r="BX30" s="704"/>
      <c r="BY30" s="704"/>
      <c r="BZ30" s="704"/>
      <c r="CA30" s="704"/>
      <c r="CB30" s="705"/>
      <c r="CD30" s="655"/>
      <c r="CE30" s="656"/>
      <c r="CF30" s="631" t="s">
        <v>308</v>
      </c>
      <c r="CG30" s="632"/>
      <c r="CH30" s="632"/>
      <c r="CI30" s="632"/>
      <c r="CJ30" s="632"/>
      <c r="CK30" s="632"/>
      <c r="CL30" s="632"/>
      <c r="CM30" s="632"/>
      <c r="CN30" s="632"/>
      <c r="CO30" s="632"/>
      <c r="CP30" s="632"/>
      <c r="CQ30" s="633"/>
      <c r="CR30" s="634">
        <v>2137816</v>
      </c>
      <c r="CS30" s="635"/>
      <c r="CT30" s="635"/>
      <c r="CU30" s="635"/>
      <c r="CV30" s="635"/>
      <c r="CW30" s="635"/>
      <c r="CX30" s="635"/>
      <c r="CY30" s="636"/>
      <c r="CZ30" s="637">
        <v>6.1</v>
      </c>
      <c r="DA30" s="649"/>
      <c r="DB30" s="649"/>
      <c r="DC30" s="650"/>
      <c r="DD30" s="640">
        <v>2135316</v>
      </c>
      <c r="DE30" s="635"/>
      <c r="DF30" s="635"/>
      <c r="DG30" s="635"/>
      <c r="DH30" s="635"/>
      <c r="DI30" s="635"/>
      <c r="DJ30" s="635"/>
      <c r="DK30" s="636"/>
      <c r="DL30" s="640">
        <v>2135316</v>
      </c>
      <c r="DM30" s="635"/>
      <c r="DN30" s="635"/>
      <c r="DO30" s="635"/>
      <c r="DP30" s="635"/>
      <c r="DQ30" s="635"/>
      <c r="DR30" s="635"/>
      <c r="DS30" s="635"/>
      <c r="DT30" s="635"/>
      <c r="DU30" s="635"/>
      <c r="DV30" s="636"/>
      <c r="DW30" s="637">
        <v>11.5</v>
      </c>
      <c r="DX30" s="649"/>
      <c r="DY30" s="649"/>
      <c r="DZ30" s="649"/>
      <c r="EA30" s="649"/>
      <c r="EB30" s="649"/>
      <c r="EC30" s="661"/>
    </row>
    <row r="31" spans="2:133" ht="11.25" customHeight="1" x14ac:dyDescent="0.2">
      <c r="B31" s="701" t="s">
        <v>309</v>
      </c>
      <c r="C31" s="702"/>
      <c r="D31" s="702"/>
      <c r="E31" s="702"/>
      <c r="F31" s="702"/>
      <c r="G31" s="702"/>
      <c r="H31" s="702"/>
      <c r="I31" s="702"/>
      <c r="J31" s="702"/>
      <c r="K31" s="702"/>
      <c r="L31" s="702"/>
      <c r="M31" s="702"/>
      <c r="N31" s="702"/>
      <c r="O31" s="702"/>
      <c r="P31" s="702"/>
      <c r="Q31" s="703"/>
      <c r="R31" s="634" t="s">
        <v>129</v>
      </c>
      <c r="S31" s="635"/>
      <c r="T31" s="635"/>
      <c r="U31" s="635"/>
      <c r="V31" s="635"/>
      <c r="W31" s="635"/>
      <c r="X31" s="635"/>
      <c r="Y31" s="636"/>
      <c r="Z31" s="672" t="s">
        <v>129</v>
      </c>
      <c r="AA31" s="672"/>
      <c r="AB31" s="672"/>
      <c r="AC31" s="672"/>
      <c r="AD31" s="673" t="s">
        <v>129</v>
      </c>
      <c r="AE31" s="673"/>
      <c r="AF31" s="673"/>
      <c r="AG31" s="673"/>
      <c r="AH31" s="673"/>
      <c r="AI31" s="673"/>
      <c r="AJ31" s="673"/>
      <c r="AK31" s="673"/>
      <c r="AL31" s="637" t="s">
        <v>233</v>
      </c>
      <c r="AM31" s="638"/>
      <c r="AN31" s="638"/>
      <c r="AO31" s="674"/>
      <c r="AP31" s="706" t="s">
        <v>310</v>
      </c>
      <c r="AQ31" s="707"/>
      <c r="AR31" s="707"/>
      <c r="AS31" s="707"/>
      <c r="AT31" s="708" t="s">
        <v>311</v>
      </c>
      <c r="AU31" s="212"/>
      <c r="AV31" s="212"/>
      <c r="AW31" s="212"/>
      <c r="AX31" s="692" t="s">
        <v>187</v>
      </c>
      <c r="AY31" s="693"/>
      <c r="AZ31" s="693"/>
      <c r="BA31" s="693"/>
      <c r="BB31" s="693"/>
      <c r="BC31" s="693"/>
      <c r="BD31" s="693"/>
      <c r="BE31" s="693"/>
      <c r="BF31" s="694"/>
      <c r="BG31" s="696">
        <v>98.5</v>
      </c>
      <c r="BH31" s="697"/>
      <c r="BI31" s="697"/>
      <c r="BJ31" s="697"/>
      <c r="BK31" s="697"/>
      <c r="BL31" s="697"/>
      <c r="BM31" s="698">
        <v>95.4</v>
      </c>
      <c r="BN31" s="697"/>
      <c r="BO31" s="697"/>
      <c r="BP31" s="697"/>
      <c r="BQ31" s="699"/>
      <c r="BR31" s="696">
        <v>98.7</v>
      </c>
      <c r="BS31" s="697"/>
      <c r="BT31" s="697"/>
      <c r="BU31" s="697"/>
      <c r="BV31" s="697"/>
      <c r="BW31" s="697"/>
      <c r="BX31" s="698">
        <v>95.5</v>
      </c>
      <c r="BY31" s="697"/>
      <c r="BZ31" s="697"/>
      <c r="CA31" s="697"/>
      <c r="CB31" s="699"/>
      <c r="CD31" s="655"/>
      <c r="CE31" s="656"/>
      <c r="CF31" s="631" t="s">
        <v>312</v>
      </c>
      <c r="CG31" s="632"/>
      <c r="CH31" s="632"/>
      <c r="CI31" s="632"/>
      <c r="CJ31" s="632"/>
      <c r="CK31" s="632"/>
      <c r="CL31" s="632"/>
      <c r="CM31" s="632"/>
      <c r="CN31" s="632"/>
      <c r="CO31" s="632"/>
      <c r="CP31" s="632"/>
      <c r="CQ31" s="633"/>
      <c r="CR31" s="634">
        <v>54317</v>
      </c>
      <c r="CS31" s="647"/>
      <c r="CT31" s="647"/>
      <c r="CU31" s="647"/>
      <c r="CV31" s="647"/>
      <c r="CW31" s="647"/>
      <c r="CX31" s="647"/>
      <c r="CY31" s="648"/>
      <c r="CZ31" s="637">
        <v>0.2</v>
      </c>
      <c r="DA31" s="649"/>
      <c r="DB31" s="649"/>
      <c r="DC31" s="650"/>
      <c r="DD31" s="640">
        <v>54306</v>
      </c>
      <c r="DE31" s="647"/>
      <c r="DF31" s="647"/>
      <c r="DG31" s="647"/>
      <c r="DH31" s="647"/>
      <c r="DI31" s="647"/>
      <c r="DJ31" s="647"/>
      <c r="DK31" s="648"/>
      <c r="DL31" s="640">
        <v>54306</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313</v>
      </c>
      <c r="C32" s="632"/>
      <c r="D32" s="632"/>
      <c r="E32" s="632"/>
      <c r="F32" s="632"/>
      <c r="G32" s="632"/>
      <c r="H32" s="632"/>
      <c r="I32" s="632"/>
      <c r="J32" s="632"/>
      <c r="K32" s="632"/>
      <c r="L32" s="632"/>
      <c r="M32" s="632"/>
      <c r="N32" s="632"/>
      <c r="O32" s="632"/>
      <c r="P32" s="632"/>
      <c r="Q32" s="633"/>
      <c r="R32" s="634">
        <v>2948366</v>
      </c>
      <c r="S32" s="635"/>
      <c r="T32" s="635"/>
      <c r="U32" s="635"/>
      <c r="V32" s="635"/>
      <c r="W32" s="635"/>
      <c r="X32" s="635"/>
      <c r="Y32" s="636"/>
      <c r="Z32" s="672">
        <v>7.7</v>
      </c>
      <c r="AA32" s="672"/>
      <c r="AB32" s="672"/>
      <c r="AC32" s="672"/>
      <c r="AD32" s="673" t="s">
        <v>233</v>
      </c>
      <c r="AE32" s="673"/>
      <c r="AF32" s="673"/>
      <c r="AG32" s="673"/>
      <c r="AH32" s="673"/>
      <c r="AI32" s="673"/>
      <c r="AJ32" s="673"/>
      <c r="AK32" s="673"/>
      <c r="AL32" s="637" t="s">
        <v>129</v>
      </c>
      <c r="AM32" s="638"/>
      <c r="AN32" s="638"/>
      <c r="AO32" s="674"/>
      <c r="AP32" s="675"/>
      <c r="AQ32" s="676"/>
      <c r="AR32" s="676"/>
      <c r="AS32" s="676"/>
      <c r="AT32" s="709"/>
      <c r="AU32" s="208" t="s">
        <v>314</v>
      </c>
      <c r="AX32" s="631" t="s">
        <v>315</v>
      </c>
      <c r="AY32" s="632"/>
      <c r="AZ32" s="632"/>
      <c r="BA32" s="632"/>
      <c r="BB32" s="632"/>
      <c r="BC32" s="632"/>
      <c r="BD32" s="632"/>
      <c r="BE32" s="632"/>
      <c r="BF32" s="633"/>
      <c r="BG32" s="700">
        <v>98.2</v>
      </c>
      <c r="BH32" s="647"/>
      <c r="BI32" s="647"/>
      <c r="BJ32" s="647"/>
      <c r="BK32" s="647"/>
      <c r="BL32" s="647"/>
      <c r="BM32" s="638">
        <v>94.9</v>
      </c>
      <c r="BN32" s="647"/>
      <c r="BO32" s="647"/>
      <c r="BP32" s="647"/>
      <c r="BQ32" s="670"/>
      <c r="BR32" s="700">
        <v>98.5</v>
      </c>
      <c r="BS32" s="647"/>
      <c r="BT32" s="647"/>
      <c r="BU32" s="647"/>
      <c r="BV32" s="647"/>
      <c r="BW32" s="647"/>
      <c r="BX32" s="638">
        <v>95.1</v>
      </c>
      <c r="BY32" s="647"/>
      <c r="BZ32" s="647"/>
      <c r="CA32" s="647"/>
      <c r="CB32" s="670"/>
      <c r="CD32" s="657"/>
      <c r="CE32" s="658"/>
      <c r="CF32" s="631" t="s">
        <v>316</v>
      </c>
      <c r="CG32" s="632"/>
      <c r="CH32" s="632"/>
      <c r="CI32" s="632"/>
      <c r="CJ32" s="632"/>
      <c r="CK32" s="632"/>
      <c r="CL32" s="632"/>
      <c r="CM32" s="632"/>
      <c r="CN32" s="632"/>
      <c r="CO32" s="632"/>
      <c r="CP32" s="632"/>
      <c r="CQ32" s="633"/>
      <c r="CR32" s="634" t="s">
        <v>233</v>
      </c>
      <c r="CS32" s="635"/>
      <c r="CT32" s="635"/>
      <c r="CU32" s="635"/>
      <c r="CV32" s="635"/>
      <c r="CW32" s="635"/>
      <c r="CX32" s="635"/>
      <c r="CY32" s="636"/>
      <c r="CZ32" s="637" t="s">
        <v>233</v>
      </c>
      <c r="DA32" s="649"/>
      <c r="DB32" s="649"/>
      <c r="DC32" s="650"/>
      <c r="DD32" s="640" t="s">
        <v>233</v>
      </c>
      <c r="DE32" s="635"/>
      <c r="DF32" s="635"/>
      <c r="DG32" s="635"/>
      <c r="DH32" s="635"/>
      <c r="DI32" s="635"/>
      <c r="DJ32" s="635"/>
      <c r="DK32" s="636"/>
      <c r="DL32" s="640" t="s">
        <v>233</v>
      </c>
      <c r="DM32" s="635"/>
      <c r="DN32" s="635"/>
      <c r="DO32" s="635"/>
      <c r="DP32" s="635"/>
      <c r="DQ32" s="635"/>
      <c r="DR32" s="635"/>
      <c r="DS32" s="635"/>
      <c r="DT32" s="635"/>
      <c r="DU32" s="635"/>
      <c r="DV32" s="636"/>
      <c r="DW32" s="637" t="s">
        <v>233</v>
      </c>
      <c r="DX32" s="649"/>
      <c r="DY32" s="649"/>
      <c r="DZ32" s="649"/>
      <c r="EA32" s="649"/>
      <c r="EB32" s="649"/>
      <c r="EC32" s="661"/>
    </row>
    <row r="33" spans="2:133" ht="11.25" customHeight="1" x14ac:dyDescent="0.2">
      <c r="B33" s="631" t="s">
        <v>317</v>
      </c>
      <c r="C33" s="632"/>
      <c r="D33" s="632"/>
      <c r="E33" s="632"/>
      <c r="F33" s="632"/>
      <c r="G33" s="632"/>
      <c r="H33" s="632"/>
      <c r="I33" s="632"/>
      <c r="J33" s="632"/>
      <c r="K33" s="632"/>
      <c r="L33" s="632"/>
      <c r="M33" s="632"/>
      <c r="N33" s="632"/>
      <c r="O33" s="632"/>
      <c r="P33" s="632"/>
      <c r="Q33" s="633"/>
      <c r="R33" s="634">
        <v>25634</v>
      </c>
      <c r="S33" s="635"/>
      <c r="T33" s="635"/>
      <c r="U33" s="635"/>
      <c r="V33" s="635"/>
      <c r="W33" s="635"/>
      <c r="X33" s="635"/>
      <c r="Y33" s="636"/>
      <c r="Z33" s="672">
        <v>0.1</v>
      </c>
      <c r="AA33" s="672"/>
      <c r="AB33" s="672"/>
      <c r="AC33" s="672"/>
      <c r="AD33" s="673">
        <v>2379</v>
      </c>
      <c r="AE33" s="673"/>
      <c r="AF33" s="673"/>
      <c r="AG33" s="673"/>
      <c r="AH33" s="673"/>
      <c r="AI33" s="673"/>
      <c r="AJ33" s="673"/>
      <c r="AK33" s="673"/>
      <c r="AL33" s="637">
        <v>0</v>
      </c>
      <c r="AM33" s="638"/>
      <c r="AN33" s="638"/>
      <c r="AO33" s="674"/>
      <c r="AP33" s="677"/>
      <c r="AQ33" s="678"/>
      <c r="AR33" s="678"/>
      <c r="AS33" s="678"/>
      <c r="AT33" s="710"/>
      <c r="AU33" s="213"/>
      <c r="AV33" s="213"/>
      <c r="AW33" s="213"/>
      <c r="AX33" s="615" t="s">
        <v>318</v>
      </c>
      <c r="AY33" s="616"/>
      <c r="AZ33" s="616"/>
      <c r="BA33" s="616"/>
      <c r="BB33" s="616"/>
      <c r="BC33" s="616"/>
      <c r="BD33" s="616"/>
      <c r="BE33" s="616"/>
      <c r="BF33" s="617"/>
      <c r="BG33" s="695">
        <v>98.7</v>
      </c>
      <c r="BH33" s="619"/>
      <c r="BI33" s="619"/>
      <c r="BJ33" s="619"/>
      <c r="BK33" s="619"/>
      <c r="BL33" s="619"/>
      <c r="BM33" s="665">
        <v>95.6</v>
      </c>
      <c r="BN33" s="619"/>
      <c r="BO33" s="619"/>
      <c r="BP33" s="619"/>
      <c r="BQ33" s="682"/>
      <c r="BR33" s="695">
        <v>98.7</v>
      </c>
      <c r="BS33" s="619"/>
      <c r="BT33" s="619"/>
      <c r="BU33" s="619"/>
      <c r="BV33" s="619"/>
      <c r="BW33" s="619"/>
      <c r="BX33" s="665">
        <v>95.5</v>
      </c>
      <c r="BY33" s="619"/>
      <c r="BZ33" s="619"/>
      <c r="CA33" s="619"/>
      <c r="CB33" s="682"/>
      <c r="CD33" s="631" t="s">
        <v>319</v>
      </c>
      <c r="CE33" s="632"/>
      <c r="CF33" s="632"/>
      <c r="CG33" s="632"/>
      <c r="CH33" s="632"/>
      <c r="CI33" s="632"/>
      <c r="CJ33" s="632"/>
      <c r="CK33" s="632"/>
      <c r="CL33" s="632"/>
      <c r="CM33" s="632"/>
      <c r="CN33" s="632"/>
      <c r="CO33" s="632"/>
      <c r="CP33" s="632"/>
      <c r="CQ33" s="633"/>
      <c r="CR33" s="634">
        <v>13559516</v>
      </c>
      <c r="CS33" s="647"/>
      <c r="CT33" s="647"/>
      <c r="CU33" s="647"/>
      <c r="CV33" s="647"/>
      <c r="CW33" s="647"/>
      <c r="CX33" s="647"/>
      <c r="CY33" s="648"/>
      <c r="CZ33" s="637">
        <v>38.5</v>
      </c>
      <c r="DA33" s="649"/>
      <c r="DB33" s="649"/>
      <c r="DC33" s="650"/>
      <c r="DD33" s="640">
        <v>10157898</v>
      </c>
      <c r="DE33" s="647"/>
      <c r="DF33" s="647"/>
      <c r="DG33" s="647"/>
      <c r="DH33" s="647"/>
      <c r="DI33" s="647"/>
      <c r="DJ33" s="647"/>
      <c r="DK33" s="648"/>
      <c r="DL33" s="640">
        <v>6990775</v>
      </c>
      <c r="DM33" s="647"/>
      <c r="DN33" s="647"/>
      <c r="DO33" s="647"/>
      <c r="DP33" s="647"/>
      <c r="DQ33" s="647"/>
      <c r="DR33" s="647"/>
      <c r="DS33" s="647"/>
      <c r="DT33" s="647"/>
      <c r="DU33" s="647"/>
      <c r="DV33" s="648"/>
      <c r="DW33" s="637">
        <v>37.6</v>
      </c>
      <c r="DX33" s="649"/>
      <c r="DY33" s="649"/>
      <c r="DZ33" s="649"/>
      <c r="EA33" s="649"/>
      <c r="EB33" s="649"/>
      <c r="EC33" s="661"/>
    </row>
    <row r="34" spans="2:133" ht="11.25" customHeight="1" x14ac:dyDescent="0.2">
      <c r="B34" s="631" t="s">
        <v>320</v>
      </c>
      <c r="C34" s="632"/>
      <c r="D34" s="632"/>
      <c r="E34" s="632"/>
      <c r="F34" s="632"/>
      <c r="G34" s="632"/>
      <c r="H34" s="632"/>
      <c r="I34" s="632"/>
      <c r="J34" s="632"/>
      <c r="K34" s="632"/>
      <c r="L34" s="632"/>
      <c r="M34" s="632"/>
      <c r="N34" s="632"/>
      <c r="O34" s="632"/>
      <c r="P34" s="632"/>
      <c r="Q34" s="633"/>
      <c r="R34" s="634">
        <v>19378</v>
      </c>
      <c r="S34" s="635"/>
      <c r="T34" s="635"/>
      <c r="U34" s="635"/>
      <c r="V34" s="635"/>
      <c r="W34" s="635"/>
      <c r="X34" s="635"/>
      <c r="Y34" s="636"/>
      <c r="Z34" s="672">
        <v>0.1</v>
      </c>
      <c r="AA34" s="672"/>
      <c r="AB34" s="672"/>
      <c r="AC34" s="672"/>
      <c r="AD34" s="673" t="s">
        <v>129</v>
      </c>
      <c r="AE34" s="673"/>
      <c r="AF34" s="673"/>
      <c r="AG34" s="673"/>
      <c r="AH34" s="673"/>
      <c r="AI34" s="673"/>
      <c r="AJ34" s="673"/>
      <c r="AK34" s="673"/>
      <c r="AL34" s="637" t="s">
        <v>233</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321</v>
      </c>
      <c r="CE34" s="632"/>
      <c r="CF34" s="632"/>
      <c r="CG34" s="632"/>
      <c r="CH34" s="632"/>
      <c r="CI34" s="632"/>
      <c r="CJ34" s="632"/>
      <c r="CK34" s="632"/>
      <c r="CL34" s="632"/>
      <c r="CM34" s="632"/>
      <c r="CN34" s="632"/>
      <c r="CO34" s="632"/>
      <c r="CP34" s="632"/>
      <c r="CQ34" s="633"/>
      <c r="CR34" s="634">
        <v>6325460</v>
      </c>
      <c r="CS34" s="635"/>
      <c r="CT34" s="635"/>
      <c r="CU34" s="635"/>
      <c r="CV34" s="635"/>
      <c r="CW34" s="635"/>
      <c r="CX34" s="635"/>
      <c r="CY34" s="636"/>
      <c r="CZ34" s="637">
        <v>18</v>
      </c>
      <c r="DA34" s="649"/>
      <c r="DB34" s="649"/>
      <c r="DC34" s="650"/>
      <c r="DD34" s="640">
        <v>4361743</v>
      </c>
      <c r="DE34" s="635"/>
      <c r="DF34" s="635"/>
      <c r="DG34" s="635"/>
      <c r="DH34" s="635"/>
      <c r="DI34" s="635"/>
      <c r="DJ34" s="635"/>
      <c r="DK34" s="636"/>
      <c r="DL34" s="640">
        <v>3631176</v>
      </c>
      <c r="DM34" s="635"/>
      <c r="DN34" s="635"/>
      <c r="DO34" s="635"/>
      <c r="DP34" s="635"/>
      <c r="DQ34" s="635"/>
      <c r="DR34" s="635"/>
      <c r="DS34" s="635"/>
      <c r="DT34" s="635"/>
      <c r="DU34" s="635"/>
      <c r="DV34" s="636"/>
      <c r="DW34" s="637">
        <v>19.5</v>
      </c>
      <c r="DX34" s="649"/>
      <c r="DY34" s="649"/>
      <c r="DZ34" s="649"/>
      <c r="EA34" s="649"/>
      <c r="EB34" s="649"/>
      <c r="EC34" s="661"/>
    </row>
    <row r="35" spans="2:133" ht="11.25" customHeight="1" x14ac:dyDescent="0.2">
      <c r="B35" s="631" t="s">
        <v>322</v>
      </c>
      <c r="C35" s="632"/>
      <c r="D35" s="632"/>
      <c r="E35" s="632"/>
      <c r="F35" s="632"/>
      <c r="G35" s="632"/>
      <c r="H35" s="632"/>
      <c r="I35" s="632"/>
      <c r="J35" s="632"/>
      <c r="K35" s="632"/>
      <c r="L35" s="632"/>
      <c r="M35" s="632"/>
      <c r="N35" s="632"/>
      <c r="O35" s="632"/>
      <c r="P35" s="632"/>
      <c r="Q35" s="633"/>
      <c r="R35" s="634">
        <v>641772</v>
      </c>
      <c r="S35" s="635"/>
      <c r="T35" s="635"/>
      <c r="U35" s="635"/>
      <c r="V35" s="635"/>
      <c r="W35" s="635"/>
      <c r="X35" s="635"/>
      <c r="Y35" s="636"/>
      <c r="Z35" s="672">
        <v>1.7</v>
      </c>
      <c r="AA35" s="672"/>
      <c r="AB35" s="672"/>
      <c r="AC35" s="672"/>
      <c r="AD35" s="673" t="s">
        <v>233</v>
      </c>
      <c r="AE35" s="673"/>
      <c r="AF35" s="673"/>
      <c r="AG35" s="673"/>
      <c r="AH35" s="673"/>
      <c r="AI35" s="673"/>
      <c r="AJ35" s="673"/>
      <c r="AK35" s="673"/>
      <c r="AL35" s="637" t="s">
        <v>129</v>
      </c>
      <c r="AM35" s="638"/>
      <c r="AN35" s="638"/>
      <c r="AO35" s="674"/>
      <c r="AP35" s="218"/>
      <c r="AQ35" s="686" t="s">
        <v>323</v>
      </c>
      <c r="AR35" s="687"/>
      <c r="AS35" s="687"/>
      <c r="AT35" s="687"/>
      <c r="AU35" s="687"/>
      <c r="AV35" s="687"/>
      <c r="AW35" s="687"/>
      <c r="AX35" s="687"/>
      <c r="AY35" s="687"/>
      <c r="AZ35" s="687"/>
      <c r="BA35" s="687"/>
      <c r="BB35" s="687"/>
      <c r="BC35" s="687"/>
      <c r="BD35" s="687"/>
      <c r="BE35" s="687"/>
      <c r="BF35" s="688"/>
      <c r="BG35" s="686" t="s">
        <v>324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325</v>
      </c>
      <c r="CE35" s="632"/>
      <c r="CF35" s="632"/>
      <c r="CG35" s="632"/>
      <c r="CH35" s="632"/>
      <c r="CI35" s="632"/>
      <c r="CJ35" s="632"/>
      <c r="CK35" s="632"/>
      <c r="CL35" s="632"/>
      <c r="CM35" s="632"/>
      <c r="CN35" s="632"/>
      <c r="CO35" s="632"/>
      <c r="CP35" s="632"/>
      <c r="CQ35" s="633"/>
      <c r="CR35" s="634">
        <v>472347</v>
      </c>
      <c r="CS35" s="647"/>
      <c r="CT35" s="647"/>
      <c r="CU35" s="647"/>
      <c r="CV35" s="647"/>
      <c r="CW35" s="647"/>
      <c r="CX35" s="647"/>
      <c r="CY35" s="648"/>
      <c r="CZ35" s="637">
        <v>1.3</v>
      </c>
      <c r="DA35" s="649"/>
      <c r="DB35" s="649"/>
      <c r="DC35" s="650"/>
      <c r="DD35" s="640">
        <v>330516</v>
      </c>
      <c r="DE35" s="647"/>
      <c r="DF35" s="647"/>
      <c r="DG35" s="647"/>
      <c r="DH35" s="647"/>
      <c r="DI35" s="647"/>
      <c r="DJ35" s="647"/>
      <c r="DK35" s="648"/>
      <c r="DL35" s="640">
        <v>284702</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2">
      <c r="B36" s="631" t="s">
        <v>326</v>
      </c>
      <c r="C36" s="632"/>
      <c r="D36" s="632"/>
      <c r="E36" s="632"/>
      <c r="F36" s="632"/>
      <c r="G36" s="632"/>
      <c r="H36" s="632"/>
      <c r="I36" s="632"/>
      <c r="J36" s="632"/>
      <c r="K36" s="632"/>
      <c r="L36" s="632"/>
      <c r="M36" s="632"/>
      <c r="N36" s="632"/>
      <c r="O36" s="632"/>
      <c r="P36" s="632"/>
      <c r="Q36" s="633"/>
      <c r="R36" s="634">
        <v>2308296</v>
      </c>
      <c r="S36" s="635"/>
      <c r="T36" s="635"/>
      <c r="U36" s="635"/>
      <c r="V36" s="635"/>
      <c r="W36" s="635"/>
      <c r="X36" s="635"/>
      <c r="Y36" s="636"/>
      <c r="Z36" s="672">
        <v>6.1</v>
      </c>
      <c r="AA36" s="672"/>
      <c r="AB36" s="672"/>
      <c r="AC36" s="672"/>
      <c r="AD36" s="673" t="s">
        <v>129</v>
      </c>
      <c r="AE36" s="673"/>
      <c r="AF36" s="673"/>
      <c r="AG36" s="673"/>
      <c r="AH36" s="673"/>
      <c r="AI36" s="673"/>
      <c r="AJ36" s="673"/>
      <c r="AK36" s="673"/>
      <c r="AL36" s="637" t="s">
        <v>233</v>
      </c>
      <c r="AM36" s="638"/>
      <c r="AN36" s="638"/>
      <c r="AO36" s="674"/>
      <c r="AP36" s="218"/>
      <c r="AQ36" s="683" t="s">
        <v>327</v>
      </c>
      <c r="AR36" s="684"/>
      <c r="AS36" s="684"/>
      <c r="AT36" s="684"/>
      <c r="AU36" s="684"/>
      <c r="AV36" s="684"/>
      <c r="AW36" s="684"/>
      <c r="AX36" s="684"/>
      <c r="AY36" s="685"/>
      <c r="AZ36" s="689">
        <v>3089187</v>
      </c>
      <c r="BA36" s="690"/>
      <c r="BB36" s="690"/>
      <c r="BC36" s="690"/>
      <c r="BD36" s="690"/>
      <c r="BE36" s="690"/>
      <c r="BF36" s="691"/>
      <c r="BG36" s="692" t="s">
        <v>328</v>
      </c>
      <c r="BH36" s="693"/>
      <c r="BI36" s="693"/>
      <c r="BJ36" s="693"/>
      <c r="BK36" s="693"/>
      <c r="BL36" s="693"/>
      <c r="BM36" s="693"/>
      <c r="BN36" s="693"/>
      <c r="BO36" s="693"/>
      <c r="BP36" s="693"/>
      <c r="BQ36" s="693"/>
      <c r="BR36" s="693"/>
      <c r="BS36" s="693"/>
      <c r="BT36" s="693"/>
      <c r="BU36" s="694"/>
      <c r="BV36" s="689">
        <v>83254</v>
      </c>
      <c r="BW36" s="690"/>
      <c r="BX36" s="690"/>
      <c r="BY36" s="690"/>
      <c r="BZ36" s="690"/>
      <c r="CA36" s="690"/>
      <c r="CB36" s="691"/>
      <c r="CD36" s="631" t="s">
        <v>329</v>
      </c>
      <c r="CE36" s="632"/>
      <c r="CF36" s="632"/>
      <c r="CG36" s="632"/>
      <c r="CH36" s="632"/>
      <c r="CI36" s="632"/>
      <c r="CJ36" s="632"/>
      <c r="CK36" s="632"/>
      <c r="CL36" s="632"/>
      <c r="CM36" s="632"/>
      <c r="CN36" s="632"/>
      <c r="CO36" s="632"/>
      <c r="CP36" s="632"/>
      <c r="CQ36" s="633"/>
      <c r="CR36" s="634">
        <v>2442842</v>
      </c>
      <c r="CS36" s="635"/>
      <c r="CT36" s="635"/>
      <c r="CU36" s="635"/>
      <c r="CV36" s="635"/>
      <c r="CW36" s="635"/>
      <c r="CX36" s="635"/>
      <c r="CY36" s="636"/>
      <c r="CZ36" s="637">
        <v>6.9</v>
      </c>
      <c r="DA36" s="649"/>
      <c r="DB36" s="649"/>
      <c r="DC36" s="650"/>
      <c r="DD36" s="640">
        <v>1692747</v>
      </c>
      <c r="DE36" s="635"/>
      <c r="DF36" s="635"/>
      <c r="DG36" s="635"/>
      <c r="DH36" s="635"/>
      <c r="DI36" s="635"/>
      <c r="DJ36" s="635"/>
      <c r="DK36" s="636"/>
      <c r="DL36" s="640">
        <v>832515</v>
      </c>
      <c r="DM36" s="635"/>
      <c r="DN36" s="635"/>
      <c r="DO36" s="635"/>
      <c r="DP36" s="635"/>
      <c r="DQ36" s="635"/>
      <c r="DR36" s="635"/>
      <c r="DS36" s="635"/>
      <c r="DT36" s="635"/>
      <c r="DU36" s="635"/>
      <c r="DV36" s="636"/>
      <c r="DW36" s="637">
        <v>4.5</v>
      </c>
      <c r="DX36" s="649"/>
      <c r="DY36" s="649"/>
      <c r="DZ36" s="649"/>
      <c r="EA36" s="649"/>
      <c r="EB36" s="649"/>
      <c r="EC36" s="661"/>
    </row>
    <row r="37" spans="2:133" ht="11.25" customHeight="1" x14ac:dyDescent="0.2">
      <c r="B37" s="631" t="s">
        <v>330</v>
      </c>
      <c r="C37" s="632"/>
      <c r="D37" s="632"/>
      <c r="E37" s="632"/>
      <c r="F37" s="632"/>
      <c r="G37" s="632"/>
      <c r="H37" s="632"/>
      <c r="I37" s="632"/>
      <c r="J37" s="632"/>
      <c r="K37" s="632"/>
      <c r="L37" s="632"/>
      <c r="M37" s="632"/>
      <c r="N37" s="632"/>
      <c r="O37" s="632"/>
      <c r="P37" s="632"/>
      <c r="Q37" s="633"/>
      <c r="R37" s="634">
        <v>694414</v>
      </c>
      <c r="S37" s="635"/>
      <c r="T37" s="635"/>
      <c r="U37" s="635"/>
      <c r="V37" s="635"/>
      <c r="W37" s="635"/>
      <c r="X37" s="635"/>
      <c r="Y37" s="636"/>
      <c r="Z37" s="672">
        <v>1.8</v>
      </c>
      <c r="AA37" s="672"/>
      <c r="AB37" s="672"/>
      <c r="AC37" s="672"/>
      <c r="AD37" s="673">
        <v>6759</v>
      </c>
      <c r="AE37" s="673"/>
      <c r="AF37" s="673"/>
      <c r="AG37" s="673"/>
      <c r="AH37" s="673"/>
      <c r="AI37" s="673"/>
      <c r="AJ37" s="673"/>
      <c r="AK37" s="673"/>
      <c r="AL37" s="637">
        <v>0</v>
      </c>
      <c r="AM37" s="638"/>
      <c r="AN37" s="638"/>
      <c r="AO37" s="674"/>
      <c r="AQ37" s="667" t="s">
        <v>331</v>
      </c>
      <c r="AR37" s="668"/>
      <c r="AS37" s="668"/>
      <c r="AT37" s="668"/>
      <c r="AU37" s="668"/>
      <c r="AV37" s="668"/>
      <c r="AW37" s="668"/>
      <c r="AX37" s="668"/>
      <c r="AY37" s="669"/>
      <c r="AZ37" s="634">
        <v>306447</v>
      </c>
      <c r="BA37" s="635"/>
      <c r="BB37" s="635"/>
      <c r="BC37" s="635"/>
      <c r="BD37" s="647"/>
      <c r="BE37" s="647"/>
      <c r="BF37" s="670"/>
      <c r="BG37" s="631" t="s">
        <v>332</v>
      </c>
      <c r="BH37" s="632"/>
      <c r="BI37" s="632"/>
      <c r="BJ37" s="632"/>
      <c r="BK37" s="632"/>
      <c r="BL37" s="632"/>
      <c r="BM37" s="632"/>
      <c r="BN37" s="632"/>
      <c r="BO37" s="632"/>
      <c r="BP37" s="632"/>
      <c r="BQ37" s="632"/>
      <c r="BR37" s="632"/>
      <c r="BS37" s="632"/>
      <c r="BT37" s="632"/>
      <c r="BU37" s="633"/>
      <c r="BV37" s="634">
        <v>57618</v>
      </c>
      <c r="BW37" s="635"/>
      <c r="BX37" s="635"/>
      <c r="BY37" s="635"/>
      <c r="BZ37" s="635"/>
      <c r="CA37" s="635"/>
      <c r="CB37" s="671"/>
      <c r="CD37" s="631" t="s">
        <v>333</v>
      </c>
      <c r="CE37" s="632"/>
      <c r="CF37" s="632"/>
      <c r="CG37" s="632"/>
      <c r="CH37" s="632"/>
      <c r="CI37" s="632"/>
      <c r="CJ37" s="632"/>
      <c r="CK37" s="632"/>
      <c r="CL37" s="632"/>
      <c r="CM37" s="632"/>
      <c r="CN37" s="632"/>
      <c r="CO37" s="632"/>
      <c r="CP37" s="632"/>
      <c r="CQ37" s="633"/>
      <c r="CR37" s="634">
        <v>161769</v>
      </c>
      <c r="CS37" s="647"/>
      <c r="CT37" s="647"/>
      <c r="CU37" s="647"/>
      <c r="CV37" s="647"/>
      <c r="CW37" s="647"/>
      <c r="CX37" s="647"/>
      <c r="CY37" s="648"/>
      <c r="CZ37" s="637">
        <v>0.5</v>
      </c>
      <c r="DA37" s="649"/>
      <c r="DB37" s="649"/>
      <c r="DC37" s="650"/>
      <c r="DD37" s="640">
        <v>161765</v>
      </c>
      <c r="DE37" s="647"/>
      <c r="DF37" s="647"/>
      <c r="DG37" s="647"/>
      <c r="DH37" s="647"/>
      <c r="DI37" s="647"/>
      <c r="DJ37" s="647"/>
      <c r="DK37" s="648"/>
      <c r="DL37" s="640">
        <v>161765</v>
      </c>
      <c r="DM37" s="647"/>
      <c r="DN37" s="647"/>
      <c r="DO37" s="647"/>
      <c r="DP37" s="647"/>
      <c r="DQ37" s="647"/>
      <c r="DR37" s="647"/>
      <c r="DS37" s="647"/>
      <c r="DT37" s="647"/>
      <c r="DU37" s="647"/>
      <c r="DV37" s="648"/>
      <c r="DW37" s="637">
        <v>0.9</v>
      </c>
      <c r="DX37" s="649"/>
      <c r="DY37" s="649"/>
      <c r="DZ37" s="649"/>
      <c r="EA37" s="649"/>
      <c r="EB37" s="649"/>
      <c r="EC37" s="661"/>
    </row>
    <row r="38" spans="2:133" ht="11.25" customHeight="1" x14ac:dyDescent="0.2">
      <c r="B38" s="631" t="s">
        <v>334</v>
      </c>
      <c r="C38" s="632"/>
      <c r="D38" s="632"/>
      <c r="E38" s="632"/>
      <c r="F38" s="632"/>
      <c r="G38" s="632"/>
      <c r="H38" s="632"/>
      <c r="I38" s="632"/>
      <c r="J38" s="632"/>
      <c r="K38" s="632"/>
      <c r="L38" s="632"/>
      <c r="M38" s="632"/>
      <c r="N38" s="632"/>
      <c r="O38" s="632"/>
      <c r="P38" s="632"/>
      <c r="Q38" s="633"/>
      <c r="R38" s="634">
        <v>2635800</v>
      </c>
      <c r="S38" s="635"/>
      <c r="T38" s="635"/>
      <c r="U38" s="635"/>
      <c r="V38" s="635"/>
      <c r="W38" s="635"/>
      <c r="X38" s="635"/>
      <c r="Y38" s="636"/>
      <c r="Z38" s="672">
        <v>6.9</v>
      </c>
      <c r="AA38" s="672"/>
      <c r="AB38" s="672"/>
      <c r="AC38" s="672"/>
      <c r="AD38" s="673" t="s">
        <v>233</v>
      </c>
      <c r="AE38" s="673"/>
      <c r="AF38" s="673"/>
      <c r="AG38" s="673"/>
      <c r="AH38" s="673"/>
      <c r="AI38" s="673"/>
      <c r="AJ38" s="673"/>
      <c r="AK38" s="673"/>
      <c r="AL38" s="637" t="s">
        <v>233</v>
      </c>
      <c r="AM38" s="638"/>
      <c r="AN38" s="638"/>
      <c r="AO38" s="674"/>
      <c r="AQ38" s="667" t="s">
        <v>335</v>
      </c>
      <c r="AR38" s="668"/>
      <c r="AS38" s="668"/>
      <c r="AT38" s="668"/>
      <c r="AU38" s="668"/>
      <c r="AV38" s="668"/>
      <c r="AW38" s="668"/>
      <c r="AX38" s="668"/>
      <c r="AY38" s="669"/>
      <c r="AZ38" s="634">
        <v>12091</v>
      </c>
      <c r="BA38" s="635"/>
      <c r="BB38" s="635"/>
      <c r="BC38" s="635"/>
      <c r="BD38" s="647"/>
      <c r="BE38" s="647"/>
      <c r="BF38" s="670"/>
      <c r="BG38" s="631" t="s">
        <v>336</v>
      </c>
      <c r="BH38" s="632"/>
      <c r="BI38" s="632"/>
      <c r="BJ38" s="632"/>
      <c r="BK38" s="632"/>
      <c r="BL38" s="632"/>
      <c r="BM38" s="632"/>
      <c r="BN38" s="632"/>
      <c r="BO38" s="632"/>
      <c r="BP38" s="632"/>
      <c r="BQ38" s="632"/>
      <c r="BR38" s="632"/>
      <c r="BS38" s="632"/>
      <c r="BT38" s="632"/>
      <c r="BU38" s="633"/>
      <c r="BV38" s="634">
        <v>11895</v>
      </c>
      <c r="BW38" s="635"/>
      <c r="BX38" s="635"/>
      <c r="BY38" s="635"/>
      <c r="BZ38" s="635"/>
      <c r="CA38" s="635"/>
      <c r="CB38" s="671"/>
      <c r="CD38" s="631" t="s">
        <v>337</v>
      </c>
      <c r="CE38" s="632"/>
      <c r="CF38" s="632"/>
      <c r="CG38" s="632"/>
      <c r="CH38" s="632"/>
      <c r="CI38" s="632"/>
      <c r="CJ38" s="632"/>
      <c r="CK38" s="632"/>
      <c r="CL38" s="632"/>
      <c r="CM38" s="632"/>
      <c r="CN38" s="632"/>
      <c r="CO38" s="632"/>
      <c r="CP38" s="632"/>
      <c r="CQ38" s="633"/>
      <c r="CR38" s="634">
        <v>2770649</v>
      </c>
      <c r="CS38" s="635"/>
      <c r="CT38" s="635"/>
      <c r="CU38" s="635"/>
      <c r="CV38" s="635"/>
      <c r="CW38" s="635"/>
      <c r="CX38" s="635"/>
      <c r="CY38" s="636"/>
      <c r="CZ38" s="637">
        <v>7.9</v>
      </c>
      <c r="DA38" s="649"/>
      <c r="DB38" s="649"/>
      <c r="DC38" s="650"/>
      <c r="DD38" s="640">
        <v>2280588</v>
      </c>
      <c r="DE38" s="635"/>
      <c r="DF38" s="635"/>
      <c r="DG38" s="635"/>
      <c r="DH38" s="635"/>
      <c r="DI38" s="635"/>
      <c r="DJ38" s="635"/>
      <c r="DK38" s="636"/>
      <c r="DL38" s="640">
        <v>2242382</v>
      </c>
      <c r="DM38" s="635"/>
      <c r="DN38" s="635"/>
      <c r="DO38" s="635"/>
      <c r="DP38" s="635"/>
      <c r="DQ38" s="635"/>
      <c r="DR38" s="635"/>
      <c r="DS38" s="635"/>
      <c r="DT38" s="635"/>
      <c r="DU38" s="635"/>
      <c r="DV38" s="636"/>
      <c r="DW38" s="637">
        <v>12.1</v>
      </c>
      <c r="DX38" s="649"/>
      <c r="DY38" s="649"/>
      <c r="DZ38" s="649"/>
      <c r="EA38" s="649"/>
      <c r="EB38" s="649"/>
      <c r="EC38" s="661"/>
    </row>
    <row r="39" spans="2:133" ht="11.25" customHeight="1" x14ac:dyDescent="0.2">
      <c r="B39" s="631" t="s">
        <v>338</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233</v>
      </c>
      <c r="AM39" s="638"/>
      <c r="AN39" s="638"/>
      <c r="AO39" s="674"/>
      <c r="AQ39" s="667" t="s">
        <v>339</v>
      </c>
      <c r="AR39" s="668"/>
      <c r="AS39" s="668"/>
      <c r="AT39" s="668"/>
      <c r="AU39" s="668"/>
      <c r="AV39" s="668"/>
      <c r="AW39" s="668"/>
      <c r="AX39" s="668"/>
      <c r="AY39" s="669"/>
      <c r="AZ39" s="634" t="s">
        <v>233</v>
      </c>
      <c r="BA39" s="635"/>
      <c r="BB39" s="635"/>
      <c r="BC39" s="635"/>
      <c r="BD39" s="647"/>
      <c r="BE39" s="647"/>
      <c r="BF39" s="670"/>
      <c r="BG39" s="631" t="s">
        <v>340</v>
      </c>
      <c r="BH39" s="632"/>
      <c r="BI39" s="632"/>
      <c r="BJ39" s="632"/>
      <c r="BK39" s="632"/>
      <c r="BL39" s="632"/>
      <c r="BM39" s="632"/>
      <c r="BN39" s="632"/>
      <c r="BO39" s="632"/>
      <c r="BP39" s="632"/>
      <c r="BQ39" s="632"/>
      <c r="BR39" s="632"/>
      <c r="BS39" s="632"/>
      <c r="BT39" s="632"/>
      <c r="BU39" s="633"/>
      <c r="BV39" s="634">
        <v>17913</v>
      </c>
      <c r="BW39" s="635"/>
      <c r="BX39" s="635"/>
      <c r="BY39" s="635"/>
      <c r="BZ39" s="635"/>
      <c r="CA39" s="635"/>
      <c r="CB39" s="671"/>
      <c r="CD39" s="631" t="s">
        <v>341</v>
      </c>
      <c r="CE39" s="632"/>
      <c r="CF39" s="632"/>
      <c r="CG39" s="632"/>
      <c r="CH39" s="632"/>
      <c r="CI39" s="632"/>
      <c r="CJ39" s="632"/>
      <c r="CK39" s="632"/>
      <c r="CL39" s="632"/>
      <c r="CM39" s="632"/>
      <c r="CN39" s="632"/>
      <c r="CO39" s="632"/>
      <c r="CP39" s="632"/>
      <c r="CQ39" s="633"/>
      <c r="CR39" s="634">
        <v>1469166</v>
      </c>
      <c r="CS39" s="647"/>
      <c r="CT39" s="647"/>
      <c r="CU39" s="647"/>
      <c r="CV39" s="647"/>
      <c r="CW39" s="647"/>
      <c r="CX39" s="647"/>
      <c r="CY39" s="648"/>
      <c r="CZ39" s="637">
        <v>4.2</v>
      </c>
      <c r="DA39" s="649"/>
      <c r="DB39" s="649"/>
      <c r="DC39" s="650"/>
      <c r="DD39" s="640">
        <v>1467952</v>
      </c>
      <c r="DE39" s="647"/>
      <c r="DF39" s="647"/>
      <c r="DG39" s="647"/>
      <c r="DH39" s="647"/>
      <c r="DI39" s="647"/>
      <c r="DJ39" s="647"/>
      <c r="DK39" s="648"/>
      <c r="DL39" s="640" t="s">
        <v>129</v>
      </c>
      <c r="DM39" s="647"/>
      <c r="DN39" s="647"/>
      <c r="DO39" s="647"/>
      <c r="DP39" s="647"/>
      <c r="DQ39" s="647"/>
      <c r="DR39" s="647"/>
      <c r="DS39" s="647"/>
      <c r="DT39" s="647"/>
      <c r="DU39" s="647"/>
      <c r="DV39" s="648"/>
      <c r="DW39" s="637" t="s">
        <v>233</v>
      </c>
      <c r="DX39" s="649"/>
      <c r="DY39" s="649"/>
      <c r="DZ39" s="649"/>
      <c r="EA39" s="649"/>
      <c r="EB39" s="649"/>
      <c r="EC39" s="661"/>
    </row>
    <row r="40" spans="2:133" ht="11.25" customHeight="1" x14ac:dyDescent="0.2">
      <c r="B40" s="631" t="s">
        <v>342</v>
      </c>
      <c r="C40" s="632"/>
      <c r="D40" s="632"/>
      <c r="E40" s="632"/>
      <c r="F40" s="632"/>
      <c r="G40" s="632"/>
      <c r="H40" s="632"/>
      <c r="I40" s="632"/>
      <c r="J40" s="632"/>
      <c r="K40" s="632"/>
      <c r="L40" s="632"/>
      <c r="M40" s="632"/>
      <c r="N40" s="632"/>
      <c r="O40" s="632"/>
      <c r="P40" s="632"/>
      <c r="Q40" s="633"/>
      <c r="R40" s="634">
        <v>479100</v>
      </c>
      <c r="S40" s="635"/>
      <c r="T40" s="635"/>
      <c r="U40" s="635"/>
      <c r="V40" s="635"/>
      <c r="W40" s="635"/>
      <c r="X40" s="635"/>
      <c r="Y40" s="636"/>
      <c r="Z40" s="672">
        <v>1.3</v>
      </c>
      <c r="AA40" s="672"/>
      <c r="AB40" s="672"/>
      <c r="AC40" s="672"/>
      <c r="AD40" s="673" t="s">
        <v>129</v>
      </c>
      <c r="AE40" s="673"/>
      <c r="AF40" s="673"/>
      <c r="AG40" s="673"/>
      <c r="AH40" s="673"/>
      <c r="AI40" s="673"/>
      <c r="AJ40" s="673"/>
      <c r="AK40" s="673"/>
      <c r="AL40" s="637" t="s">
        <v>129</v>
      </c>
      <c r="AM40" s="638"/>
      <c r="AN40" s="638"/>
      <c r="AO40" s="674"/>
      <c r="AQ40" s="667" t="s">
        <v>343</v>
      </c>
      <c r="AR40" s="668"/>
      <c r="AS40" s="668"/>
      <c r="AT40" s="668"/>
      <c r="AU40" s="668"/>
      <c r="AV40" s="668"/>
      <c r="AW40" s="668"/>
      <c r="AX40" s="668"/>
      <c r="AY40" s="669"/>
      <c r="AZ40" s="634" t="s">
        <v>129</v>
      </c>
      <c r="BA40" s="635"/>
      <c r="BB40" s="635"/>
      <c r="BC40" s="635"/>
      <c r="BD40" s="647"/>
      <c r="BE40" s="647"/>
      <c r="BF40" s="670"/>
      <c r="BG40" s="675" t="s">
        <v>344</v>
      </c>
      <c r="BH40" s="676"/>
      <c r="BI40" s="676"/>
      <c r="BJ40" s="676"/>
      <c r="BK40" s="676"/>
      <c r="BL40" s="214"/>
      <c r="BM40" s="632" t="s">
        <v>345</v>
      </c>
      <c r="BN40" s="632"/>
      <c r="BO40" s="632"/>
      <c r="BP40" s="632"/>
      <c r="BQ40" s="632"/>
      <c r="BR40" s="632"/>
      <c r="BS40" s="632"/>
      <c r="BT40" s="632"/>
      <c r="BU40" s="633"/>
      <c r="BV40" s="634">
        <v>107</v>
      </c>
      <c r="BW40" s="635"/>
      <c r="BX40" s="635"/>
      <c r="BY40" s="635"/>
      <c r="BZ40" s="635"/>
      <c r="CA40" s="635"/>
      <c r="CB40" s="671"/>
      <c r="CD40" s="631" t="s">
        <v>346</v>
      </c>
      <c r="CE40" s="632"/>
      <c r="CF40" s="632"/>
      <c r="CG40" s="632"/>
      <c r="CH40" s="632"/>
      <c r="CI40" s="632"/>
      <c r="CJ40" s="632"/>
      <c r="CK40" s="632"/>
      <c r="CL40" s="632"/>
      <c r="CM40" s="632"/>
      <c r="CN40" s="632"/>
      <c r="CO40" s="632"/>
      <c r="CP40" s="632"/>
      <c r="CQ40" s="633"/>
      <c r="CR40" s="634">
        <v>79052</v>
      </c>
      <c r="CS40" s="635"/>
      <c r="CT40" s="635"/>
      <c r="CU40" s="635"/>
      <c r="CV40" s="635"/>
      <c r="CW40" s="635"/>
      <c r="CX40" s="635"/>
      <c r="CY40" s="636"/>
      <c r="CZ40" s="637">
        <v>0.2</v>
      </c>
      <c r="DA40" s="649"/>
      <c r="DB40" s="649"/>
      <c r="DC40" s="650"/>
      <c r="DD40" s="640">
        <v>24352</v>
      </c>
      <c r="DE40" s="635"/>
      <c r="DF40" s="635"/>
      <c r="DG40" s="635"/>
      <c r="DH40" s="635"/>
      <c r="DI40" s="635"/>
      <c r="DJ40" s="635"/>
      <c r="DK40" s="636"/>
      <c r="DL40" s="640" t="s">
        <v>233</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2">
      <c r="B41" s="615" t="s">
        <v>347</v>
      </c>
      <c r="C41" s="616"/>
      <c r="D41" s="616"/>
      <c r="E41" s="616"/>
      <c r="F41" s="616"/>
      <c r="G41" s="616"/>
      <c r="H41" s="616"/>
      <c r="I41" s="616"/>
      <c r="J41" s="616"/>
      <c r="K41" s="616"/>
      <c r="L41" s="616"/>
      <c r="M41" s="616"/>
      <c r="N41" s="616"/>
      <c r="O41" s="616"/>
      <c r="P41" s="616"/>
      <c r="Q41" s="617"/>
      <c r="R41" s="618">
        <v>38050728</v>
      </c>
      <c r="S41" s="659"/>
      <c r="T41" s="659"/>
      <c r="U41" s="659"/>
      <c r="V41" s="659"/>
      <c r="W41" s="659"/>
      <c r="X41" s="659"/>
      <c r="Y41" s="662"/>
      <c r="Z41" s="663">
        <v>100</v>
      </c>
      <c r="AA41" s="663"/>
      <c r="AB41" s="663"/>
      <c r="AC41" s="663"/>
      <c r="AD41" s="664">
        <v>18118332</v>
      </c>
      <c r="AE41" s="664"/>
      <c r="AF41" s="664"/>
      <c r="AG41" s="664"/>
      <c r="AH41" s="664"/>
      <c r="AI41" s="664"/>
      <c r="AJ41" s="664"/>
      <c r="AK41" s="664"/>
      <c r="AL41" s="621">
        <v>100</v>
      </c>
      <c r="AM41" s="665"/>
      <c r="AN41" s="665"/>
      <c r="AO41" s="666"/>
      <c r="AQ41" s="667" t="s">
        <v>348</v>
      </c>
      <c r="AR41" s="668"/>
      <c r="AS41" s="668"/>
      <c r="AT41" s="668"/>
      <c r="AU41" s="668"/>
      <c r="AV41" s="668"/>
      <c r="AW41" s="668"/>
      <c r="AX41" s="668"/>
      <c r="AY41" s="669"/>
      <c r="AZ41" s="634">
        <v>577653</v>
      </c>
      <c r="BA41" s="635"/>
      <c r="BB41" s="635"/>
      <c r="BC41" s="635"/>
      <c r="BD41" s="647"/>
      <c r="BE41" s="647"/>
      <c r="BF41" s="670"/>
      <c r="BG41" s="675"/>
      <c r="BH41" s="676"/>
      <c r="BI41" s="676"/>
      <c r="BJ41" s="676"/>
      <c r="BK41" s="676"/>
      <c r="BL41" s="214"/>
      <c r="BM41" s="632" t="s">
        <v>349</v>
      </c>
      <c r="BN41" s="632"/>
      <c r="BO41" s="632"/>
      <c r="BP41" s="632"/>
      <c r="BQ41" s="632"/>
      <c r="BR41" s="632"/>
      <c r="BS41" s="632"/>
      <c r="BT41" s="632"/>
      <c r="BU41" s="633"/>
      <c r="BV41" s="634" t="s">
        <v>129</v>
      </c>
      <c r="BW41" s="635"/>
      <c r="BX41" s="635"/>
      <c r="BY41" s="635"/>
      <c r="BZ41" s="635"/>
      <c r="CA41" s="635"/>
      <c r="CB41" s="671"/>
      <c r="CD41" s="631" t="s">
        <v>350</v>
      </c>
      <c r="CE41" s="632"/>
      <c r="CF41" s="632"/>
      <c r="CG41" s="632"/>
      <c r="CH41" s="632"/>
      <c r="CI41" s="632"/>
      <c r="CJ41" s="632"/>
      <c r="CK41" s="632"/>
      <c r="CL41" s="632"/>
      <c r="CM41" s="632"/>
      <c r="CN41" s="632"/>
      <c r="CO41" s="632"/>
      <c r="CP41" s="632"/>
      <c r="CQ41" s="633"/>
      <c r="CR41" s="634" t="s">
        <v>233</v>
      </c>
      <c r="CS41" s="647"/>
      <c r="CT41" s="647"/>
      <c r="CU41" s="647"/>
      <c r="CV41" s="647"/>
      <c r="CW41" s="647"/>
      <c r="CX41" s="647"/>
      <c r="CY41" s="648"/>
      <c r="CZ41" s="637" t="s">
        <v>129</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351</v>
      </c>
      <c r="AR42" s="680"/>
      <c r="AS42" s="680"/>
      <c r="AT42" s="680"/>
      <c r="AU42" s="680"/>
      <c r="AV42" s="680"/>
      <c r="AW42" s="680"/>
      <c r="AX42" s="680"/>
      <c r="AY42" s="681"/>
      <c r="AZ42" s="618">
        <v>2192996</v>
      </c>
      <c r="BA42" s="659"/>
      <c r="BB42" s="659"/>
      <c r="BC42" s="659"/>
      <c r="BD42" s="619"/>
      <c r="BE42" s="619"/>
      <c r="BF42" s="682"/>
      <c r="BG42" s="677"/>
      <c r="BH42" s="678"/>
      <c r="BI42" s="678"/>
      <c r="BJ42" s="678"/>
      <c r="BK42" s="678"/>
      <c r="BL42" s="215"/>
      <c r="BM42" s="616" t="s">
        <v>352</v>
      </c>
      <c r="BN42" s="616"/>
      <c r="BO42" s="616"/>
      <c r="BP42" s="616"/>
      <c r="BQ42" s="616"/>
      <c r="BR42" s="616"/>
      <c r="BS42" s="616"/>
      <c r="BT42" s="616"/>
      <c r="BU42" s="617"/>
      <c r="BV42" s="618">
        <v>328</v>
      </c>
      <c r="BW42" s="659"/>
      <c r="BX42" s="659"/>
      <c r="BY42" s="659"/>
      <c r="BZ42" s="659"/>
      <c r="CA42" s="659"/>
      <c r="CB42" s="660"/>
      <c r="CD42" s="631" t="s">
        <v>353</v>
      </c>
      <c r="CE42" s="632"/>
      <c r="CF42" s="632"/>
      <c r="CG42" s="632"/>
      <c r="CH42" s="632"/>
      <c r="CI42" s="632"/>
      <c r="CJ42" s="632"/>
      <c r="CK42" s="632"/>
      <c r="CL42" s="632"/>
      <c r="CM42" s="632"/>
      <c r="CN42" s="632"/>
      <c r="CO42" s="632"/>
      <c r="CP42" s="632"/>
      <c r="CQ42" s="633"/>
      <c r="CR42" s="634">
        <v>3805110</v>
      </c>
      <c r="CS42" s="647"/>
      <c r="CT42" s="647"/>
      <c r="CU42" s="647"/>
      <c r="CV42" s="647"/>
      <c r="CW42" s="647"/>
      <c r="CX42" s="647"/>
      <c r="CY42" s="648"/>
      <c r="CZ42" s="637">
        <v>10.8</v>
      </c>
      <c r="DA42" s="649"/>
      <c r="DB42" s="649"/>
      <c r="DC42" s="650"/>
      <c r="DD42" s="640">
        <v>928850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354</v>
      </c>
      <c r="CD43" s="631" t="s">
        <v>355</v>
      </c>
      <c r="CE43" s="632"/>
      <c r="CF43" s="632"/>
      <c r="CG43" s="632"/>
      <c r="CH43" s="632"/>
      <c r="CI43" s="632"/>
      <c r="CJ43" s="632"/>
      <c r="CK43" s="632"/>
      <c r="CL43" s="632"/>
      <c r="CM43" s="632"/>
      <c r="CN43" s="632"/>
      <c r="CO43" s="632"/>
      <c r="CP43" s="632"/>
      <c r="CQ43" s="633"/>
      <c r="CR43" s="634">
        <v>293861</v>
      </c>
      <c r="CS43" s="647"/>
      <c r="CT43" s="647"/>
      <c r="CU43" s="647"/>
      <c r="CV43" s="647"/>
      <c r="CW43" s="647"/>
      <c r="CX43" s="647"/>
      <c r="CY43" s="648"/>
      <c r="CZ43" s="637">
        <v>0.8</v>
      </c>
      <c r="DA43" s="649"/>
      <c r="DB43" s="649"/>
      <c r="DC43" s="650"/>
      <c r="DD43" s="640">
        <v>293861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357</v>
      </c>
      <c r="CG44" s="632"/>
      <c r="CH44" s="632"/>
      <c r="CI44" s="632"/>
      <c r="CJ44" s="632"/>
      <c r="CK44" s="632"/>
      <c r="CL44" s="632"/>
      <c r="CM44" s="632"/>
      <c r="CN44" s="632"/>
      <c r="CO44" s="632"/>
      <c r="CP44" s="632"/>
      <c r="CQ44" s="633"/>
      <c r="CR44" s="634">
        <v>3805110</v>
      </c>
      <c r="CS44" s="635"/>
      <c r="CT44" s="635"/>
      <c r="CU44" s="635"/>
      <c r="CV44" s="635"/>
      <c r="CW44" s="635"/>
      <c r="CX44" s="635"/>
      <c r="CY44" s="636"/>
      <c r="CZ44" s="637">
        <v>10.8</v>
      </c>
      <c r="DA44" s="638"/>
      <c r="DB44" s="638"/>
      <c r="DC44" s="639"/>
      <c r="DD44" s="640">
        <v>928850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359</v>
      </c>
      <c r="CG45" s="632"/>
      <c r="CH45" s="632"/>
      <c r="CI45" s="632"/>
      <c r="CJ45" s="632"/>
      <c r="CK45" s="632"/>
      <c r="CL45" s="632"/>
      <c r="CM45" s="632"/>
      <c r="CN45" s="632"/>
      <c r="CO45" s="632"/>
      <c r="CP45" s="632"/>
      <c r="CQ45" s="633"/>
      <c r="CR45" s="634">
        <v>712186</v>
      </c>
      <c r="CS45" s="647"/>
      <c r="CT45" s="647"/>
      <c r="CU45" s="647"/>
      <c r="CV45" s="647"/>
      <c r="CW45" s="647"/>
      <c r="CX45" s="647"/>
      <c r="CY45" s="648"/>
      <c r="CZ45" s="637">
        <v>2</v>
      </c>
      <c r="DA45" s="649"/>
      <c r="DB45" s="649"/>
      <c r="DC45" s="650"/>
      <c r="DD45" s="640">
        <v>30560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360</v>
      </c>
      <c r="CG46" s="632"/>
      <c r="CH46" s="632"/>
      <c r="CI46" s="632"/>
      <c r="CJ46" s="632"/>
      <c r="CK46" s="632"/>
      <c r="CL46" s="632"/>
      <c r="CM46" s="632"/>
      <c r="CN46" s="632"/>
      <c r="CO46" s="632"/>
      <c r="CP46" s="632"/>
      <c r="CQ46" s="633"/>
      <c r="CR46" s="634">
        <v>3092924</v>
      </c>
      <c r="CS46" s="635"/>
      <c r="CT46" s="635"/>
      <c r="CU46" s="635"/>
      <c r="CV46" s="635"/>
      <c r="CW46" s="635"/>
      <c r="CX46" s="635"/>
      <c r="CY46" s="636"/>
      <c r="CZ46" s="637">
        <v>8.8000000000000007</v>
      </c>
      <c r="DA46" s="638"/>
      <c r="DB46" s="638"/>
      <c r="DC46" s="639"/>
      <c r="DD46" s="640">
        <v>898290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361</v>
      </c>
      <c r="CG47" s="632"/>
      <c r="CH47" s="632"/>
      <c r="CI47" s="632"/>
      <c r="CJ47" s="632"/>
      <c r="CK47" s="632"/>
      <c r="CL47" s="632"/>
      <c r="CM47" s="632"/>
      <c r="CN47" s="632"/>
      <c r="CO47" s="632"/>
      <c r="CP47" s="632"/>
      <c r="CQ47" s="633"/>
      <c r="CR47" s="634" t="s">
        <v>233</v>
      </c>
      <c r="CS47" s="647"/>
      <c r="CT47" s="647"/>
      <c r="CU47" s="647"/>
      <c r="CV47" s="647"/>
      <c r="CW47" s="647"/>
      <c r="CX47" s="647"/>
      <c r="CY47" s="648"/>
      <c r="CZ47" s="637" t="s">
        <v>129</v>
      </c>
      <c r="DA47" s="649"/>
      <c r="DB47" s="649"/>
      <c r="DC47" s="650"/>
      <c r="DD47" s="640" t="s">
        <v>129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362</v>
      </c>
      <c r="CG48" s="632"/>
      <c r="CH48" s="632"/>
      <c r="CI48" s="632"/>
      <c r="CJ48" s="632"/>
      <c r="CK48" s="632"/>
      <c r="CL48" s="632"/>
      <c r="CM48" s="632"/>
      <c r="CN48" s="632"/>
      <c r="CO48" s="632"/>
      <c r="CP48" s="632"/>
      <c r="CQ48" s="633"/>
      <c r="CR48" s="634" t="s">
        <v>129</v>
      </c>
      <c r="CS48" s="635"/>
      <c r="CT48" s="635"/>
      <c r="CU48" s="635"/>
      <c r="CV48" s="635"/>
      <c r="CW48" s="635"/>
      <c r="CX48" s="635"/>
      <c r="CY48" s="636"/>
      <c r="CZ48" s="637" t="s">
        <v>233</v>
      </c>
      <c r="DA48" s="638"/>
      <c r="DB48" s="638"/>
      <c r="DC48" s="639"/>
      <c r="DD48" s="640" t="s">
        <v>129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363</v>
      </c>
      <c r="CE49" s="616"/>
      <c r="CF49" s="616"/>
      <c r="CG49" s="616"/>
      <c r="CH49" s="616"/>
      <c r="CI49" s="616"/>
      <c r="CJ49" s="616"/>
      <c r="CK49" s="616"/>
      <c r="CL49" s="616"/>
      <c r="CM49" s="616"/>
      <c r="CN49" s="616"/>
      <c r="CO49" s="616"/>
      <c r="CP49" s="616"/>
      <c r="CQ49" s="617"/>
      <c r="CR49" s="618">
        <v>35234124</v>
      </c>
      <c r="CS49" s="619"/>
      <c r="CT49" s="619"/>
      <c r="CU49" s="619"/>
      <c r="CV49" s="619"/>
      <c r="CW49" s="619"/>
      <c r="CX49" s="619"/>
      <c r="CY49" s="620"/>
      <c r="CZ49" s="621">
        <v>100</v>
      </c>
      <c r="DA49" s="622"/>
      <c r="DB49" s="622"/>
      <c r="DC49" s="623"/>
      <c r="DD49" s="624">
        <v>20790679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fyDkMVcA0D+OBQfT2aiajdfBv1cNthpT0TDpnP3mEE2oyFXzHGDpLhCcoPs/obDh9YES2YJZQ9s/T3j8UeF7XA==" saltValue="w5/PitFPiU3B7rjuaURU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4" t="s">
        <v>364</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5" t="s">
        <v>365</v>
      </c>
      <c r="DK2" s="1106"/>
      <c r="DL2" s="1106"/>
      <c r="DM2" s="1106"/>
      <c r="DN2" s="1106"/>
      <c r="DO2" s="1107"/>
      <c r="DP2" s="222"/>
      <c r="DQ2" s="1105" t="s">
        <v>366</v>
      </c>
      <c r="DR2" s="1106"/>
      <c r="DS2" s="1106"/>
      <c r="DT2" s="1106"/>
      <c r="DU2" s="1106"/>
      <c r="DV2" s="1106"/>
      <c r="DW2" s="1106"/>
      <c r="DX2" s="1106"/>
      <c r="DY2" s="1106"/>
      <c r="DZ2" s="110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3" t="s">
        <v>367</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6"/>
      <c r="BA4" s="226"/>
      <c r="BB4" s="226"/>
      <c r="BC4" s="226"/>
      <c r="BD4" s="226"/>
      <c r="BE4" s="227"/>
      <c r="BF4" s="227"/>
      <c r="BG4" s="227"/>
      <c r="BH4" s="227"/>
      <c r="BI4" s="227"/>
      <c r="BJ4" s="227"/>
      <c r="BK4" s="227"/>
      <c r="BL4" s="227"/>
      <c r="BM4" s="227"/>
      <c r="BN4" s="227"/>
      <c r="BO4" s="227"/>
      <c r="BP4" s="227"/>
      <c r="BQ4" s="743" t="s">
        <v>368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369</v>
      </c>
      <c r="B5" s="1009"/>
      <c r="C5" s="1009"/>
      <c r="D5" s="1009"/>
      <c r="E5" s="1009"/>
      <c r="F5" s="1009"/>
      <c r="G5" s="1009"/>
      <c r="H5" s="1009"/>
      <c r="I5" s="1009"/>
      <c r="J5" s="1009"/>
      <c r="K5" s="1009"/>
      <c r="L5" s="1009"/>
      <c r="M5" s="1009"/>
      <c r="N5" s="1009"/>
      <c r="O5" s="1009"/>
      <c r="P5" s="1010"/>
      <c r="Q5" s="1014" t="s">
        <v>370</v>
      </c>
      <c r="R5" s="1015"/>
      <c r="S5" s="1015"/>
      <c r="T5" s="1015"/>
      <c r="U5" s="1016"/>
      <c r="V5" s="1014" t="s">
        <v>371</v>
      </c>
      <c r="W5" s="1015"/>
      <c r="X5" s="1015"/>
      <c r="Y5" s="1015"/>
      <c r="Z5" s="1016"/>
      <c r="AA5" s="1014" t="s">
        <v>372</v>
      </c>
      <c r="AB5" s="1015"/>
      <c r="AC5" s="1015"/>
      <c r="AD5" s="1015"/>
      <c r="AE5" s="1015"/>
      <c r="AF5" s="1108" t="s">
        <v>373</v>
      </c>
      <c r="AG5" s="1015"/>
      <c r="AH5" s="1015"/>
      <c r="AI5" s="1015"/>
      <c r="AJ5" s="1028"/>
      <c r="AK5" s="1015" t="s">
        <v>374</v>
      </c>
      <c r="AL5" s="1015"/>
      <c r="AM5" s="1015"/>
      <c r="AN5" s="1015"/>
      <c r="AO5" s="1016"/>
      <c r="AP5" s="1014" t="s">
        <v>375</v>
      </c>
      <c r="AQ5" s="1015"/>
      <c r="AR5" s="1015"/>
      <c r="AS5" s="1015"/>
      <c r="AT5" s="1016"/>
      <c r="AU5" s="1014" t="s">
        <v>376</v>
      </c>
      <c r="AV5" s="1015"/>
      <c r="AW5" s="1015"/>
      <c r="AX5" s="1015"/>
      <c r="AY5" s="1028"/>
      <c r="AZ5" s="226"/>
      <c r="BA5" s="226"/>
      <c r="BB5" s="226"/>
      <c r="BC5" s="226"/>
      <c r="BD5" s="226"/>
      <c r="BE5" s="227"/>
      <c r="BF5" s="227"/>
      <c r="BG5" s="227"/>
      <c r="BH5" s="227"/>
      <c r="BI5" s="227"/>
      <c r="BJ5" s="227"/>
      <c r="BK5" s="227"/>
      <c r="BL5" s="227"/>
      <c r="BM5" s="227"/>
      <c r="BN5" s="227"/>
      <c r="BO5" s="227"/>
      <c r="BP5" s="227"/>
      <c r="BQ5" s="1008" t="s">
        <v>377</v>
      </c>
      <c r="BR5" s="1009"/>
      <c r="BS5" s="1009"/>
      <c r="BT5" s="1009"/>
      <c r="BU5" s="1009"/>
      <c r="BV5" s="1009"/>
      <c r="BW5" s="1009"/>
      <c r="BX5" s="1009"/>
      <c r="BY5" s="1009"/>
      <c r="BZ5" s="1009"/>
      <c r="CA5" s="1009"/>
      <c r="CB5" s="1009"/>
      <c r="CC5" s="1009"/>
      <c r="CD5" s="1009"/>
      <c r="CE5" s="1009"/>
      <c r="CF5" s="1009"/>
      <c r="CG5" s="1010"/>
      <c r="CH5" s="1014" t="s">
        <v>378</v>
      </c>
      <c r="CI5" s="1015"/>
      <c r="CJ5" s="1015"/>
      <c r="CK5" s="1015"/>
      <c r="CL5" s="1016"/>
      <c r="CM5" s="1014" t="s">
        <v>379</v>
      </c>
      <c r="CN5" s="1015"/>
      <c r="CO5" s="1015"/>
      <c r="CP5" s="1015"/>
      <c r="CQ5" s="1016"/>
      <c r="CR5" s="1014" t="s">
        <v>380</v>
      </c>
      <c r="CS5" s="1015"/>
      <c r="CT5" s="1015"/>
      <c r="CU5" s="1015"/>
      <c r="CV5" s="1016"/>
      <c r="CW5" s="1014" t="s">
        <v>381</v>
      </c>
      <c r="CX5" s="1015"/>
      <c r="CY5" s="1015"/>
      <c r="CZ5" s="1015"/>
      <c r="DA5" s="1016"/>
      <c r="DB5" s="1014" t="s">
        <v>382</v>
      </c>
      <c r="DC5" s="1015"/>
      <c r="DD5" s="1015"/>
      <c r="DE5" s="1015"/>
      <c r="DF5" s="1016"/>
      <c r="DG5" s="1098" t="s">
        <v>383</v>
      </c>
      <c r="DH5" s="1099"/>
      <c r="DI5" s="1099"/>
      <c r="DJ5" s="1099"/>
      <c r="DK5" s="1100"/>
      <c r="DL5" s="1098" t="s">
        <v>384</v>
      </c>
      <c r="DM5" s="1099"/>
      <c r="DN5" s="1099"/>
      <c r="DO5" s="1099"/>
      <c r="DP5" s="1100"/>
      <c r="DQ5" s="1014" t="s">
        <v>385</v>
      </c>
      <c r="DR5" s="1015"/>
      <c r="DS5" s="1015"/>
      <c r="DT5" s="1015"/>
      <c r="DU5" s="1016"/>
      <c r="DV5" s="1014" t="s">
        <v>376</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9"/>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1"/>
      <c r="DH6" s="1102"/>
      <c r="DI6" s="1102"/>
      <c r="DJ6" s="1102"/>
      <c r="DK6" s="1103"/>
      <c r="DL6" s="1101"/>
      <c r="DM6" s="1102"/>
      <c r="DN6" s="1102"/>
      <c r="DO6" s="1102"/>
      <c r="DP6" s="1103"/>
      <c r="DQ6" s="1017"/>
      <c r="DR6" s="1018"/>
      <c r="DS6" s="1018"/>
      <c r="DT6" s="1018"/>
      <c r="DU6" s="1019"/>
      <c r="DV6" s="1017"/>
      <c r="DW6" s="1018"/>
      <c r="DX6" s="1018"/>
      <c r="DY6" s="1018"/>
      <c r="DZ6" s="1029"/>
      <c r="EA6" s="229"/>
    </row>
    <row r="7" spans="1:131" s="230" customFormat="1" ht="26.25" customHeight="1" thickTop="1" x14ac:dyDescent="0.2">
      <c r="A7" s="231">
        <v>1</v>
      </c>
      <c r="B7" s="1061" t="s">
        <v>386</v>
      </c>
      <c r="C7" s="1062"/>
      <c r="D7" s="1062"/>
      <c r="E7" s="1062"/>
      <c r="F7" s="1062"/>
      <c r="G7" s="1062"/>
      <c r="H7" s="1062"/>
      <c r="I7" s="1062"/>
      <c r="J7" s="1062"/>
      <c r="K7" s="1062"/>
      <c r="L7" s="1062"/>
      <c r="M7" s="1062"/>
      <c r="N7" s="1062"/>
      <c r="O7" s="1062"/>
      <c r="P7" s="1063"/>
      <c r="Q7" s="1116">
        <v>38066</v>
      </c>
      <c r="R7" s="1117"/>
      <c r="S7" s="1117"/>
      <c r="T7" s="1117"/>
      <c r="U7" s="1117"/>
      <c r="V7" s="1117">
        <v>35249</v>
      </c>
      <c r="W7" s="1117"/>
      <c r="X7" s="1117"/>
      <c r="Y7" s="1117"/>
      <c r="Z7" s="1117"/>
      <c r="AA7" s="1117">
        <v>2817</v>
      </c>
      <c r="AB7" s="1117"/>
      <c r="AC7" s="1117"/>
      <c r="AD7" s="1117"/>
      <c r="AE7" s="1118"/>
      <c r="AF7" s="1119">
        <v>2512</v>
      </c>
      <c r="AG7" s="1120"/>
      <c r="AH7" s="1120"/>
      <c r="AI7" s="1120"/>
      <c r="AJ7" s="1121"/>
      <c r="AK7" s="1122">
        <v>641</v>
      </c>
      <c r="AL7" s="1123"/>
      <c r="AM7" s="1123"/>
      <c r="AN7" s="1123"/>
      <c r="AO7" s="1123"/>
      <c r="AP7" s="1123">
        <v>21660</v>
      </c>
      <c r="AQ7" s="1123"/>
      <c r="AR7" s="1123"/>
      <c r="AS7" s="1123"/>
      <c r="AT7" s="1123"/>
      <c r="AU7" s="1124"/>
      <c r="AV7" s="1124"/>
      <c r="AW7" s="1124"/>
      <c r="AX7" s="1124"/>
      <c r="AY7" s="1125"/>
      <c r="AZ7" s="226"/>
      <c r="BA7" s="226"/>
      <c r="BB7" s="226"/>
      <c r="BC7" s="226"/>
      <c r="BD7" s="226"/>
      <c r="BE7" s="227"/>
      <c r="BF7" s="227"/>
      <c r="BG7" s="227"/>
      <c r="BH7" s="227"/>
      <c r="BI7" s="227"/>
      <c r="BJ7" s="227"/>
      <c r="BK7" s="227"/>
      <c r="BL7" s="227"/>
      <c r="BM7" s="227"/>
      <c r="BN7" s="227"/>
      <c r="BO7" s="227"/>
      <c r="BP7" s="227"/>
      <c r="BQ7" s="231">
        <v>1</v>
      </c>
      <c r="BR7" s="232"/>
      <c r="BS7" s="1113" t="s">
        <v>574</v>
      </c>
      <c r="BT7" s="1114"/>
      <c r="BU7" s="1114"/>
      <c r="BV7" s="1114"/>
      <c r="BW7" s="1114"/>
      <c r="BX7" s="1114"/>
      <c r="BY7" s="1114"/>
      <c r="BZ7" s="1114"/>
      <c r="CA7" s="1114"/>
      <c r="CB7" s="1114"/>
      <c r="CC7" s="1114"/>
      <c r="CD7" s="1114"/>
      <c r="CE7" s="1114"/>
      <c r="CF7" s="1114"/>
      <c r="CG7" s="1126"/>
      <c r="CH7" s="1110">
        <v>3</v>
      </c>
      <c r="CI7" s="1111"/>
      <c r="CJ7" s="1111"/>
      <c r="CK7" s="1111"/>
      <c r="CL7" s="1112"/>
      <c r="CM7" s="1110">
        <v>136</v>
      </c>
      <c r="CN7" s="1111"/>
      <c r="CO7" s="1111"/>
      <c r="CP7" s="1111"/>
      <c r="CQ7" s="1112"/>
      <c r="CR7" s="1110">
        <v>10</v>
      </c>
      <c r="CS7" s="1111"/>
      <c r="CT7" s="1111"/>
      <c r="CU7" s="1111"/>
      <c r="CV7" s="1112"/>
      <c r="CW7" s="1110">
        <v>1</v>
      </c>
      <c r="CX7" s="1111"/>
      <c r="CY7" s="1111"/>
      <c r="CZ7" s="1111"/>
      <c r="DA7" s="1112"/>
      <c r="DB7" s="1110" t="s">
        <v>568</v>
      </c>
      <c r="DC7" s="1111"/>
      <c r="DD7" s="1111"/>
      <c r="DE7" s="1111"/>
      <c r="DF7" s="1112"/>
      <c r="DG7" s="1110" t="s">
        <v>568</v>
      </c>
      <c r="DH7" s="1111"/>
      <c r="DI7" s="1111"/>
      <c r="DJ7" s="1111"/>
      <c r="DK7" s="1112"/>
      <c r="DL7" s="1110" t="s">
        <v>568</v>
      </c>
      <c r="DM7" s="1111"/>
      <c r="DN7" s="1111"/>
      <c r="DO7" s="1111"/>
      <c r="DP7" s="1112"/>
      <c r="DQ7" s="1110" t="s">
        <v>568</v>
      </c>
      <c r="DR7" s="1111"/>
      <c r="DS7" s="1111"/>
      <c r="DT7" s="1111"/>
      <c r="DU7" s="1112"/>
      <c r="DV7" s="1113"/>
      <c r="DW7" s="1114"/>
      <c r="DX7" s="1114"/>
      <c r="DY7" s="1114"/>
      <c r="DZ7" s="1115"/>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4"/>
      <c r="AL8" s="1095"/>
      <c r="AM8" s="1095"/>
      <c r="AN8" s="1095"/>
      <c r="AO8" s="1095"/>
      <c r="AP8" s="1095"/>
      <c r="AQ8" s="1095"/>
      <c r="AR8" s="1095"/>
      <c r="AS8" s="1095"/>
      <c r="AT8" s="1095"/>
      <c r="AU8" s="1096"/>
      <c r="AV8" s="1096"/>
      <c r="AW8" s="1096"/>
      <c r="AX8" s="1096"/>
      <c r="AY8" s="1097"/>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4"/>
      <c r="AL9" s="1095"/>
      <c r="AM9" s="1095"/>
      <c r="AN9" s="1095"/>
      <c r="AO9" s="1095"/>
      <c r="AP9" s="1095"/>
      <c r="AQ9" s="1095"/>
      <c r="AR9" s="1095"/>
      <c r="AS9" s="1095"/>
      <c r="AT9" s="1095"/>
      <c r="AU9" s="1096"/>
      <c r="AV9" s="1096"/>
      <c r="AW9" s="1096"/>
      <c r="AX9" s="1096"/>
      <c r="AY9" s="1097"/>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4"/>
      <c r="AL10" s="1095"/>
      <c r="AM10" s="1095"/>
      <c r="AN10" s="1095"/>
      <c r="AO10" s="1095"/>
      <c r="AP10" s="1095"/>
      <c r="AQ10" s="1095"/>
      <c r="AR10" s="1095"/>
      <c r="AS10" s="1095"/>
      <c r="AT10" s="1095"/>
      <c r="AU10" s="1096"/>
      <c r="AV10" s="1096"/>
      <c r="AW10" s="1096"/>
      <c r="AX10" s="1096"/>
      <c r="AY10" s="1097"/>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4"/>
      <c r="AL11" s="1095"/>
      <c r="AM11" s="1095"/>
      <c r="AN11" s="1095"/>
      <c r="AO11" s="1095"/>
      <c r="AP11" s="1095"/>
      <c r="AQ11" s="1095"/>
      <c r="AR11" s="1095"/>
      <c r="AS11" s="1095"/>
      <c r="AT11" s="1095"/>
      <c r="AU11" s="1096"/>
      <c r="AV11" s="1096"/>
      <c r="AW11" s="1096"/>
      <c r="AX11" s="1096"/>
      <c r="AY11" s="1097"/>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4"/>
      <c r="AL12" s="1095"/>
      <c r="AM12" s="1095"/>
      <c r="AN12" s="1095"/>
      <c r="AO12" s="1095"/>
      <c r="AP12" s="1095"/>
      <c r="AQ12" s="1095"/>
      <c r="AR12" s="1095"/>
      <c r="AS12" s="1095"/>
      <c r="AT12" s="1095"/>
      <c r="AU12" s="1096"/>
      <c r="AV12" s="1096"/>
      <c r="AW12" s="1096"/>
      <c r="AX12" s="1096"/>
      <c r="AY12" s="1097"/>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4"/>
      <c r="AL13" s="1095"/>
      <c r="AM13" s="1095"/>
      <c r="AN13" s="1095"/>
      <c r="AO13" s="1095"/>
      <c r="AP13" s="1095"/>
      <c r="AQ13" s="1095"/>
      <c r="AR13" s="1095"/>
      <c r="AS13" s="1095"/>
      <c r="AT13" s="1095"/>
      <c r="AU13" s="1096"/>
      <c r="AV13" s="1096"/>
      <c r="AW13" s="1096"/>
      <c r="AX13" s="1096"/>
      <c r="AY13" s="1097"/>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4"/>
      <c r="AL14" s="1095"/>
      <c r="AM14" s="1095"/>
      <c r="AN14" s="1095"/>
      <c r="AO14" s="1095"/>
      <c r="AP14" s="1095"/>
      <c r="AQ14" s="1095"/>
      <c r="AR14" s="1095"/>
      <c r="AS14" s="1095"/>
      <c r="AT14" s="1095"/>
      <c r="AU14" s="1096"/>
      <c r="AV14" s="1096"/>
      <c r="AW14" s="1096"/>
      <c r="AX14" s="1096"/>
      <c r="AY14" s="1097"/>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4"/>
      <c r="AL15" s="1095"/>
      <c r="AM15" s="1095"/>
      <c r="AN15" s="1095"/>
      <c r="AO15" s="1095"/>
      <c r="AP15" s="1095"/>
      <c r="AQ15" s="1095"/>
      <c r="AR15" s="1095"/>
      <c r="AS15" s="1095"/>
      <c r="AT15" s="1095"/>
      <c r="AU15" s="1096"/>
      <c r="AV15" s="1096"/>
      <c r="AW15" s="1096"/>
      <c r="AX15" s="1096"/>
      <c r="AY15" s="1097"/>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4"/>
      <c r="AL16" s="1095"/>
      <c r="AM16" s="1095"/>
      <c r="AN16" s="1095"/>
      <c r="AO16" s="1095"/>
      <c r="AP16" s="1095"/>
      <c r="AQ16" s="1095"/>
      <c r="AR16" s="1095"/>
      <c r="AS16" s="1095"/>
      <c r="AT16" s="1095"/>
      <c r="AU16" s="1096"/>
      <c r="AV16" s="1096"/>
      <c r="AW16" s="1096"/>
      <c r="AX16" s="1096"/>
      <c r="AY16" s="1097"/>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4"/>
      <c r="AL17" s="1095"/>
      <c r="AM17" s="1095"/>
      <c r="AN17" s="1095"/>
      <c r="AO17" s="1095"/>
      <c r="AP17" s="1095"/>
      <c r="AQ17" s="1095"/>
      <c r="AR17" s="1095"/>
      <c r="AS17" s="1095"/>
      <c r="AT17" s="1095"/>
      <c r="AU17" s="1096"/>
      <c r="AV17" s="1096"/>
      <c r="AW17" s="1096"/>
      <c r="AX17" s="1096"/>
      <c r="AY17" s="1097"/>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4"/>
      <c r="AL18" s="1095"/>
      <c r="AM18" s="1095"/>
      <c r="AN18" s="1095"/>
      <c r="AO18" s="1095"/>
      <c r="AP18" s="1095"/>
      <c r="AQ18" s="1095"/>
      <c r="AR18" s="1095"/>
      <c r="AS18" s="1095"/>
      <c r="AT18" s="1095"/>
      <c r="AU18" s="1096"/>
      <c r="AV18" s="1096"/>
      <c r="AW18" s="1096"/>
      <c r="AX18" s="1096"/>
      <c r="AY18" s="1097"/>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4"/>
      <c r="AL19" s="1095"/>
      <c r="AM19" s="1095"/>
      <c r="AN19" s="1095"/>
      <c r="AO19" s="1095"/>
      <c r="AP19" s="1095"/>
      <c r="AQ19" s="1095"/>
      <c r="AR19" s="1095"/>
      <c r="AS19" s="1095"/>
      <c r="AT19" s="1095"/>
      <c r="AU19" s="1096"/>
      <c r="AV19" s="1096"/>
      <c r="AW19" s="1096"/>
      <c r="AX19" s="1096"/>
      <c r="AY19" s="1097"/>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4"/>
      <c r="AL20" s="1095"/>
      <c r="AM20" s="1095"/>
      <c r="AN20" s="1095"/>
      <c r="AO20" s="1095"/>
      <c r="AP20" s="1095"/>
      <c r="AQ20" s="1095"/>
      <c r="AR20" s="1095"/>
      <c r="AS20" s="1095"/>
      <c r="AT20" s="1095"/>
      <c r="AU20" s="1096"/>
      <c r="AV20" s="1096"/>
      <c r="AW20" s="1096"/>
      <c r="AX20" s="1096"/>
      <c r="AY20" s="1097"/>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4"/>
      <c r="AL21" s="1095"/>
      <c r="AM21" s="1095"/>
      <c r="AN21" s="1095"/>
      <c r="AO21" s="1095"/>
      <c r="AP21" s="1095"/>
      <c r="AQ21" s="1095"/>
      <c r="AR21" s="1095"/>
      <c r="AS21" s="1095"/>
      <c r="AT21" s="1095"/>
      <c r="AU21" s="1096"/>
      <c r="AV21" s="1096"/>
      <c r="AW21" s="1096"/>
      <c r="AX21" s="1096"/>
      <c r="AY21" s="1097"/>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7"/>
      <c r="R22" s="1088"/>
      <c r="S22" s="1088"/>
      <c r="T22" s="1088"/>
      <c r="U22" s="1088"/>
      <c r="V22" s="1088"/>
      <c r="W22" s="1088"/>
      <c r="X22" s="1088"/>
      <c r="Y22" s="1088"/>
      <c r="Z22" s="1088"/>
      <c r="AA22" s="1088"/>
      <c r="AB22" s="1088"/>
      <c r="AC22" s="1088"/>
      <c r="AD22" s="1088"/>
      <c r="AE22" s="1089"/>
      <c r="AF22" s="1048"/>
      <c r="AG22" s="1049"/>
      <c r="AH22" s="1049"/>
      <c r="AI22" s="1049"/>
      <c r="AJ22" s="1050"/>
      <c r="AK22" s="1090"/>
      <c r="AL22" s="1091"/>
      <c r="AM22" s="1091"/>
      <c r="AN22" s="1091"/>
      <c r="AO22" s="1091"/>
      <c r="AP22" s="1091"/>
      <c r="AQ22" s="1091"/>
      <c r="AR22" s="1091"/>
      <c r="AS22" s="1091"/>
      <c r="AT22" s="1091"/>
      <c r="AU22" s="1092"/>
      <c r="AV22" s="1092"/>
      <c r="AW22" s="1092"/>
      <c r="AX22" s="1092"/>
      <c r="AY22" s="1093"/>
      <c r="AZ22" s="1041" t="s">
        <v>387</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388</v>
      </c>
      <c r="B23" s="950" t="s">
        <v>389</v>
      </c>
      <c r="C23" s="951"/>
      <c r="D23" s="951"/>
      <c r="E23" s="951"/>
      <c r="F23" s="951"/>
      <c r="G23" s="951"/>
      <c r="H23" s="951"/>
      <c r="I23" s="951"/>
      <c r="J23" s="951"/>
      <c r="K23" s="951"/>
      <c r="L23" s="951"/>
      <c r="M23" s="951"/>
      <c r="N23" s="951"/>
      <c r="O23" s="951"/>
      <c r="P23" s="961"/>
      <c r="Q23" s="1081">
        <v>38066</v>
      </c>
      <c r="R23" s="1075"/>
      <c r="S23" s="1075"/>
      <c r="T23" s="1075"/>
      <c r="U23" s="1075"/>
      <c r="V23" s="1075">
        <v>35249</v>
      </c>
      <c r="W23" s="1075"/>
      <c r="X23" s="1075"/>
      <c r="Y23" s="1075"/>
      <c r="Z23" s="1075"/>
      <c r="AA23" s="1075">
        <v>2817</v>
      </c>
      <c r="AB23" s="1075"/>
      <c r="AC23" s="1075"/>
      <c r="AD23" s="1075"/>
      <c r="AE23" s="1082"/>
      <c r="AF23" s="1083">
        <v>2512</v>
      </c>
      <c r="AG23" s="1075"/>
      <c r="AH23" s="1075"/>
      <c r="AI23" s="1075"/>
      <c r="AJ23" s="1084"/>
      <c r="AK23" s="1085"/>
      <c r="AL23" s="1086"/>
      <c r="AM23" s="1086"/>
      <c r="AN23" s="1086"/>
      <c r="AO23" s="1086"/>
      <c r="AP23" s="1075">
        <v>21660</v>
      </c>
      <c r="AQ23" s="1075"/>
      <c r="AR23" s="1075"/>
      <c r="AS23" s="1075"/>
      <c r="AT23" s="1075"/>
      <c r="AU23" s="1076"/>
      <c r="AV23" s="1076"/>
      <c r="AW23" s="1076"/>
      <c r="AX23" s="1076"/>
      <c r="AY23" s="1077"/>
      <c r="AZ23" s="1078" t="s">
        <v>129</v>
      </c>
      <c r="BA23" s="1079"/>
      <c r="BB23" s="1079"/>
      <c r="BC23" s="1079"/>
      <c r="BD23" s="1080"/>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4" t="s">
        <v>390</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3" t="s">
        <v>391</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369</v>
      </c>
      <c r="B26" s="1009"/>
      <c r="C26" s="1009"/>
      <c r="D26" s="1009"/>
      <c r="E26" s="1009"/>
      <c r="F26" s="1009"/>
      <c r="G26" s="1009"/>
      <c r="H26" s="1009"/>
      <c r="I26" s="1009"/>
      <c r="J26" s="1009"/>
      <c r="K26" s="1009"/>
      <c r="L26" s="1009"/>
      <c r="M26" s="1009"/>
      <c r="N26" s="1009"/>
      <c r="O26" s="1009"/>
      <c r="P26" s="1010"/>
      <c r="Q26" s="1014" t="s">
        <v>392</v>
      </c>
      <c r="R26" s="1015"/>
      <c r="S26" s="1015"/>
      <c r="T26" s="1015"/>
      <c r="U26" s="1016"/>
      <c r="V26" s="1014" t="s">
        <v>393</v>
      </c>
      <c r="W26" s="1015"/>
      <c r="X26" s="1015"/>
      <c r="Y26" s="1015"/>
      <c r="Z26" s="1016"/>
      <c r="AA26" s="1014" t="s">
        <v>394</v>
      </c>
      <c r="AB26" s="1015"/>
      <c r="AC26" s="1015"/>
      <c r="AD26" s="1015"/>
      <c r="AE26" s="1015"/>
      <c r="AF26" s="1069" t="s">
        <v>395</v>
      </c>
      <c r="AG26" s="1021"/>
      <c r="AH26" s="1021"/>
      <c r="AI26" s="1021"/>
      <c r="AJ26" s="1070"/>
      <c r="AK26" s="1015" t="s">
        <v>396</v>
      </c>
      <c r="AL26" s="1015"/>
      <c r="AM26" s="1015"/>
      <c r="AN26" s="1015"/>
      <c r="AO26" s="1016"/>
      <c r="AP26" s="1014" t="s">
        <v>397</v>
      </c>
      <c r="AQ26" s="1015"/>
      <c r="AR26" s="1015"/>
      <c r="AS26" s="1015"/>
      <c r="AT26" s="1016"/>
      <c r="AU26" s="1014" t="s">
        <v>398</v>
      </c>
      <c r="AV26" s="1015"/>
      <c r="AW26" s="1015"/>
      <c r="AX26" s="1015"/>
      <c r="AY26" s="1016"/>
      <c r="AZ26" s="1014" t="s">
        <v>399</v>
      </c>
      <c r="BA26" s="1015"/>
      <c r="BB26" s="1015"/>
      <c r="BC26" s="1015"/>
      <c r="BD26" s="1016"/>
      <c r="BE26" s="1014" t="s">
        <v>376</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1"/>
      <c r="AG27" s="1024"/>
      <c r="AH27" s="1024"/>
      <c r="AI27" s="1024"/>
      <c r="AJ27" s="1072"/>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1" t="s">
        <v>400</v>
      </c>
      <c r="C28" s="1062"/>
      <c r="D28" s="1062"/>
      <c r="E28" s="1062"/>
      <c r="F28" s="1062"/>
      <c r="G28" s="1062"/>
      <c r="H28" s="1062"/>
      <c r="I28" s="1062"/>
      <c r="J28" s="1062"/>
      <c r="K28" s="1062"/>
      <c r="L28" s="1062"/>
      <c r="M28" s="1062"/>
      <c r="N28" s="1062"/>
      <c r="O28" s="1062"/>
      <c r="P28" s="1063"/>
      <c r="Q28" s="1064">
        <v>8481</v>
      </c>
      <c r="R28" s="1065"/>
      <c r="S28" s="1065"/>
      <c r="T28" s="1065"/>
      <c r="U28" s="1065"/>
      <c r="V28" s="1065">
        <v>8398</v>
      </c>
      <c r="W28" s="1065"/>
      <c r="X28" s="1065"/>
      <c r="Y28" s="1065"/>
      <c r="Z28" s="1065"/>
      <c r="AA28" s="1065">
        <v>83</v>
      </c>
      <c r="AB28" s="1065"/>
      <c r="AC28" s="1065"/>
      <c r="AD28" s="1065"/>
      <c r="AE28" s="1066"/>
      <c r="AF28" s="1067">
        <v>83</v>
      </c>
      <c r="AG28" s="1065"/>
      <c r="AH28" s="1065"/>
      <c r="AI28" s="1065"/>
      <c r="AJ28" s="1068"/>
      <c r="AK28" s="1055">
        <v>500</v>
      </c>
      <c r="AL28" s="1056"/>
      <c r="AM28" s="1056"/>
      <c r="AN28" s="1056"/>
      <c r="AO28" s="1056"/>
      <c r="AP28" s="1056" t="s">
        <v>568</v>
      </c>
      <c r="AQ28" s="1056"/>
      <c r="AR28" s="1056"/>
      <c r="AS28" s="1056"/>
      <c r="AT28" s="1056"/>
      <c r="AU28" s="1056" t="s">
        <v>568</v>
      </c>
      <c r="AV28" s="1056"/>
      <c r="AW28" s="1056"/>
      <c r="AX28" s="1056"/>
      <c r="AY28" s="1056"/>
      <c r="AZ28" s="1057" t="s">
        <v>568</v>
      </c>
      <c r="BA28" s="1057"/>
      <c r="BB28" s="1057"/>
      <c r="BC28" s="1057"/>
      <c r="BD28" s="1057"/>
      <c r="BE28" s="1059"/>
      <c r="BF28" s="1059"/>
      <c r="BG28" s="1059"/>
      <c r="BH28" s="1059"/>
      <c r="BI28" s="1060"/>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401</v>
      </c>
      <c r="C29" s="1044"/>
      <c r="D29" s="1044"/>
      <c r="E29" s="1044"/>
      <c r="F29" s="1044"/>
      <c r="G29" s="1044"/>
      <c r="H29" s="1044"/>
      <c r="I29" s="1044"/>
      <c r="J29" s="1044"/>
      <c r="K29" s="1044"/>
      <c r="L29" s="1044"/>
      <c r="M29" s="1044"/>
      <c r="N29" s="1044"/>
      <c r="O29" s="1044"/>
      <c r="P29" s="1045"/>
      <c r="Q29" s="1051">
        <v>7229</v>
      </c>
      <c r="R29" s="1052"/>
      <c r="S29" s="1052"/>
      <c r="T29" s="1052"/>
      <c r="U29" s="1052"/>
      <c r="V29" s="1052">
        <v>6822</v>
      </c>
      <c r="W29" s="1052"/>
      <c r="X29" s="1052"/>
      <c r="Y29" s="1052"/>
      <c r="Z29" s="1052"/>
      <c r="AA29" s="1052">
        <v>407</v>
      </c>
      <c r="AB29" s="1052"/>
      <c r="AC29" s="1052"/>
      <c r="AD29" s="1052"/>
      <c r="AE29" s="1053"/>
      <c r="AF29" s="1048">
        <v>407</v>
      </c>
      <c r="AG29" s="1049"/>
      <c r="AH29" s="1049"/>
      <c r="AI29" s="1049"/>
      <c r="AJ29" s="1050"/>
      <c r="AK29" s="993">
        <v>1259</v>
      </c>
      <c r="AL29" s="984"/>
      <c r="AM29" s="984"/>
      <c r="AN29" s="984"/>
      <c r="AO29" s="984"/>
      <c r="AP29" s="1058" t="s">
        <v>568</v>
      </c>
      <c r="AQ29" s="984"/>
      <c r="AR29" s="984"/>
      <c r="AS29" s="984"/>
      <c r="AT29" s="984"/>
      <c r="AU29" s="984" t="s">
        <v>568</v>
      </c>
      <c r="AV29" s="984"/>
      <c r="AW29" s="984"/>
      <c r="AX29" s="984"/>
      <c r="AY29" s="984"/>
      <c r="AZ29" s="1054" t="s">
        <v>568</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402</v>
      </c>
      <c r="C30" s="1044"/>
      <c r="D30" s="1044"/>
      <c r="E30" s="1044"/>
      <c r="F30" s="1044"/>
      <c r="G30" s="1044"/>
      <c r="H30" s="1044"/>
      <c r="I30" s="1044"/>
      <c r="J30" s="1044"/>
      <c r="K30" s="1044"/>
      <c r="L30" s="1044"/>
      <c r="M30" s="1044"/>
      <c r="N30" s="1044"/>
      <c r="O30" s="1044"/>
      <c r="P30" s="1045"/>
      <c r="Q30" s="1051">
        <v>1607</v>
      </c>
      <c r="R30" s="1052"/>
      <c r="S30" s="1052"/>
      <c r="T30" s="1052"/>
      <c r="U30" s="1052"/>
      <c r="V30" s="1052">
        <v>1599</v>
      </c>
      <c r="W30" s="1052"/>
      <c r="X30" s="1052"/>
      <c r="Y30" s="1052"/>
      <c r="Z30" s="1052"/>
      <c r="AA30" s="1052">
        <v>7</v>
      </c>
      <c r="AB30" s="1052"/>
      <c r="AC30" s="1052"/>
      <c r="AD30" s="1052"/>
      <c r="AE30" s="1053"/>
      <c r="AF30" s="1048">
        <v>7</v>
      </c>
      <c r="AG30" s="1049"/>
      <c r="AH30" s="1049"/>
      <c r="AI30" s="1049"/>
      <c r="AJ30" s="1050"/>
      <c r="AK30" s="993">
        <v>239</v>
      </c>
      <c r="AL30" s="984"/>
      <c r="AM30" s="984"/>
      <c r="AN30" s="984"/>
      <c r="AO30" s="984"/>
      <c r="AP30" s="984" t="s">
        <v>568</v>
      </c>
      <c r="AQ30" s="984"/>
      <c r="AR30" s="984"/>
      <c r="AS30" s="984"/>
      <c r="AT30" s="984"/>
      <c r="AU30" s="984" t="s">
        <v>568</v>
      </c>
      <c r="AV30" s="984"/>
      <c r="AW30" s="984"/>
      <c r="AX30" s="984"/>
      <c r="AY30" s="984"/>
      <c r="AZ30" s="1054" t="s">
        <v>568</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403</v>
      </c>
      <c r="C31" s="1044"/>
      <c r="D31" s="1044"/>
      <c r="E31" s="1044"/>
      <c r="F31" s="1044"/>
      <c r="G31" s="1044"/>
      <c r="H31" s="1044"/>
      <c r="I31" s="1044"/>
      <c r="J31" s="1044"/>
      <c r="K31" s="1044"/>
      <c r="L31" s="1044"/>
      <c r="M31" s="1044"/>
      <c r="N31" s="1044"/>
      <c r="O31" s="1044"/>
      <c r="P31" s="1045"/>
      <c r="Q31" s="1051">
        <v>1678</v>
      </c>
      <c r="R31" s="1052"/>
      <c r="S31" s="1052"/>
      <c r="T31" s="1052"/>
      <c r="U31" s="1052"/>
      <c r="V31" s="1052">
        <v>1683</v>
      </c>
      <c r="W31" s="1052"/>
      <c r="X31" s="1052"/>
      <c r="Y31" s="1052"/>
      <c r="Z31" s="1052"/>
      <c r="AA31" s="1052">
        <v>-5</v>
      </c>
      <c r="AB31" s="1052"/>
      <c r="AC31" s="1052"/>
      <c r="AD31" s="1052"/>
      <c r="AE31" s="1053"/>
      <c r="AF31" s="1048">
        <v>2345</v>
      </c>
      <c r="AG31" s="1049"/>
      <c r="AH31" s="1049"/>
      <c r="AI31" s="1049"/>
      <c r="AJ31" s="1050"/>
      <c r="AK31" s="993">
        <v>7</v>
      </c>
      <c r="AL31" s="984"/>
      <c r="AM31" s="984"/>
      <c r="AN31" s="984"/>
      <c r="AO31" s="984"/>
      <c r="AP31" s="984">
        <v>397</v>
      </c>
      <c r="AQ31" s="984"/>
      <c r="AR31" s="984"/>
      <c r="AS31" s="984"/>
      <c r="AT31" s="984"/>
      <c r="AU31" s="984" t="s">
        <v>568</v>
      </c>
      <c r="AV31" s="984"/>
      <c r="AW31" s="984"/>
      <c r="AX31" s="984"/>
      <c r="AY31" s="984"/>
      <c r="AZ31" s="1054" t="s">
        <v>568</v>
      </c>
      <c r="BA31" s="1054"/>
      <c r="BB31" s="1054"/>
      <c r="BC31" s="1054"/>
      <c r="BD31" s="1054"/>
      <c r="BE31" s="985" t="s">
        <v>404</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405</v>
      </c>
      <c r="C32" s="1044"/>
      <c r="D32" s="1044"/>
      <c r="E32" s="1044"/>
      <c r="F32" s="1044"/>
      <c r="G32" s="1044"/>
      <c r="H32" s="1044"/>
      <c r="I32" s="1044"/>
      <c r="J32" s="1044"/>
      <c r="K32" s="1044"/>
      <c r="L32" s="1044"/>
      <c r="M32" s="1044"/>
      <c r="N32" s="1044"/>
      <c r="O32" s="1044"/>
      <c r="P32" s="1045"/>
      <c r="Q32" s="1051">
        <v>2001</v>
      </c>
      <c r="R32" s="1052"/>
      <c r="S32" s="1052"/>
      <c r="T32" s="1052"/>
      <c r="U32" s="1052"/>
      <c r="V32" s="1052">
        <v>1998</v>
      </c>
      <c r="W32" s="1052"/>
      <c r="X32" s="1052"/>
      <c r="Y32" s="1052"/>
      <c r="Z32" s="1052"/>
      <c r="AA32" s="1052">
        <v>3</v>
      </c>
      <c r="AB32" s="1052"/>
      <c r="AC32" s="1052"/>
      <c r="AD32" s="1052"/>
      <c r="AE32" s="1053"/>
      <c r="AF32" s="1048">
        <v>334</v>
      </c>
      <c r="AG32" s="1049"/>
      <c r="AH32" s="1049"/>
      <c r="AI32" s="1049"/>
      <c r="AJ32" s="1050"/>
      <c r="AK32" s="993">
        <v>306</v>
      </c>
      <c r="AL32" s="984"/>
      <c r="AM32" s="984"/>
      <c r="AN32" s="984"/>
      <c r="AO32" s="984"/>
      <c r="AP32" s="984">
        <v>3307</v>
      </c>
      <c r="AQ32" s="984"/>
      <c r="AR32" s="984"/>
      <c r="AS32" s="984"/>
      <c r="AT32" s="984"/>
      <c r="AU32" s="984">
        <v>84</v>
      </c>
      <c r="AV32" s="984"/>
      <c r="AW32" s="984"/>
      <c r="AX32" s="984"/>
      <c r="AY32" s="984"/>
      <c r="AZ32" s="1054" t="s">
        <v>568</v>
      </c>
      <c r="BA32" s="1054"/>
      <c r="BB32" s="1054"/>
      <c r="BC32" s="1054"/>
      <c r="BD32" s="1054"/>
      <c r="BE32" s="985" t="s">
        <v>406</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407</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388</v>
      </c>
      <c r="B63" s="950" t="s">
        <v>408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3176</v>
      </c>
      <c r="AG63" s="972"/>
      <c r="AH63" s="972"/>
      <c r="AI63" s="972"/>
      <c r="AJ63" s="1035"/>
      <c r="AK63" s="1036"/>
      <c r="AL63" s="976"/>
      <c r="AM63" s="976"/>
      <c r="AN63" s="976"/>
      <c r="AO63" s="976"/>
      <c r="AP63" s="972">
        <v>3704</v>
      </c>
      <c r="AQ63" s="972"/>
      <c r="AR63" s="972"/>
      <c r="AS63" s="972"/>
      <c r="AT63" s="972"/>
      <c r="AU63" s="972">
        <v>84</v>
      </c>
      <c r="AV63" s="972"/>
      <c r="AW63" s="972"/>
      <c r="AX63" s="972"/>
      <c r="AY63" s="972"/>
      <c r="AZ63" s="1030"/>
      <c r="BA63" s="1030"/>
      <c r="BB63" s="1030"/>
      <c r="BC63" s="1030"/>
      <c r="BD63" s="1030"/>
      <c r="BE63" s="973"/>
      <c r="BF63" s="973"/>
      <c r="BG63" s="973"/>
      <c r="BH63" s="973"/>
      <c r="BI63" s="974"/>
      <c r="BJ63" s="1031" t="s">
        <v>129</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410</v>
      </c>
      <c r="B66" s="1009"/>
      <c r="C66" s="1009"/>
      <c r="D66" s="1009"/>
      <c r="E66" s="1009"/>
      <c r="F66" s="1009"/>
      <c r="G66" s="1009"/>
      <c r="H66" s="1009"/>
      <c r="I66" s="1009"/>
      <c r="J66" s="1009"/>
      <c r="K66" s="1009"/>
      <c r="L66" s="1009"/>
      <c r="M66" s="1009"/>
      <c r="N66" s="1009"/>
      <c r="O66" s="1009"/>
      <c r="P66" s="1010"/>
      <c r="Q66" s="1014" t="s">
        <v>411</v>
      </c>
      <c r="R66" s="1015"/>
      <c r="S66" s="1015"/>
      <c r="T66" s="1015"/>
      <c r="U66" s="1016"/>
      <c r="V66" s="1014" t="s">
        <v>412</v>
      </c>
      <c r="W66" s="1015"/>
      <c r="X66" s="1015"/>
      <c r="Y66" s="1015"/>
      <c r="Z66" s="1016"/>
      <c r="AA66" s="1014" t="s">
        <v>413</v>
      </c>
      <c r="AB66" s="1015"/>
      <c r="AC66" s="1015"/>
      <c r="AD66" s="1015"/>
      <c r="AE66" s="1016"/>
      <c r="AF66" s="1020" t="s">
        <v>414</v>
      </c>
      <c r="AG66" s="1021"/>
      <c r="AH66" s="1021"/>
      <c r="AI66" s="1021"/>
      <c r="AJ66" s="1022"/>
      <c r="AK66" s="1014" t="s">
        <v>415</v>
      </c>
      <c r="AL66" s="1009"/>
      <c r="AM66" s="1009"/>
      <c r="AN66" s="1009"/>
      <c r="AO66" s="1010"/>
      <c r="AP66" s="1014" t="s">
        <v>416</v>
      </c>
      <c r="AQ66" s="1015"/>
      <c r="AR66" s="1015"/>
      <c r="AS66" s="1015"/>
      <c r="AT66" s="1016"/>
      <c r="AU66" s="1014" t="s">
        <v>417</v>
      </c>
      <c r="AV66" s="1015"/>
      <c r="AW66" s="1015"/>
      <c r="AX66" s="1015"/>
      <c r="AY66" s="1016"/>
      <c r="AZ66" s="1014" t="s">
        <v>376</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569</v>
      </c>
      <c r="C68" s="999"/>
      <c r="D68" s="999"/>
      <c r="E68" s="999"/>
      <c r="F68" s="999"/>
      <c r="G68" s="999"/>
      <c r="H68" s="999"/>
      <c r="I68" s="999"/>
      <c r="J68" s="999"/>
      <c r="K68" s="999"/>
      <c r="L68" s="999"/>
      <c r="M68" s="999"/>
      <c r="N68" s="999"/>
      <c r="O68" s="999"/>
      <c r="P68" s="1000"/>
      <c r="Q68" s="1001">
        <v>187</v>
      </c>
      <c r="R68" s="995"/>
      <c r="S68" s="995"/>
      <c r="T68" s="995"/>
      <c r="U68" s="995"/>
      <c r="V68" s="995">
        <v>182</v>
      </c>
      <c r="W68" s="995"/>
      <c r="X68" s="995"/>
      <c r="Y68" s="995"/>
      <c r="Z68" s="995"/>
      <c r="AA68" s="995">
        <v>5</v>
      </c>
      <c r="AB68" s="995"/>
      <c r="AC68" s="995"/>
      <c r="AD68" s="995"/>
      <c r="AE68" s="995"/>
      <c r="AF68" s="995">
        <v>5</v>
      </c>
      <c r="AG68" s="995"/>
      <c r="AH68" s="995"/>
      <c r="AI68" s="995"/>
      <c r="AJ68" s="995"/>
      <c r="AK68" s="995">
        <v>8</v>
      </c>
      <c r="AL68" s="995"/>
      <c r="AM68" s="995"/>
      <c r="AN68" s="995"/>
      <c r="AO68" s="995"/>
      <c r="AP68" s="995" t="s">
        <v>568</v>
      </c>
      <c r="AQ68" s="995"/>
      <c r="AR68" s="995"/>
      <c r="AS68" s="995"/>
      <c r="AT68" s="995"/>
      <c r="AU68" s="995" t="s">
        <v>568</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570</v>
      </c>
      <c r="C69" s="988"/>
      <c r="D69" s="988"/>
      <c r="E69" s="988"/>
      <c r="F69" s="988"/>
      <c r="G69" s="988"/>
      <c r="H69" s="988"/>
      <c r="I69" s="988"/>
      <c r="J69" s="988"/>
      <c r="K69" s="988"/>
      <c r="L69" s="988"/>
      <c r="M69" s="988"/>
      <c r="N69" s="988"/>
      <c r="O69" s="988"/>
      <c r="P69" s="989"/>
      <c r="Q69" s="990">
        <v>3676</v>
      </c>
      <c r="R69" s="984"/>
      <c r="S69" s="984"/>
      <c r="T69" s="984"/>
      <c r="U69" s="984"/>
      <c r="V69" s="984">
        <v>3460</v>
      </c>
      <c r="W69" s="984"/>
      <c r="X69" s="984"/>
      <c r="Y69" s="984"/>
      <c r="Z69" s="984"/>
      <c r="AA69" s="984">
        <v>216</v>
      </c>
      <c r="AB69" s="984"/>
      <c r="AC69" s="984"/>
      <c r="AD69" s="984"/>
      <c r="AE69" s="984"/>
      <c r="AF69" s="984">
        <v>5121</v>
      </c>
      <c r="AG69" s="984"/>
      <c r="AH69" s="984"/>
      <c r="AI69" s="984"/>
      <c r="AJ69" s="984"/>
      <c r="AK69" s="984">
        <v>0</v>
      </c>
      <c r="AL69" s="984"/>
      <c r="AM69" s="984"/>
      <c r="AN69" s="984"/>
      <c r="AO69" s="984"/>
      <c r="AP69" s="984">
        <v>2913</v>
      </c>
      <c r="AQ69" s="984"/>
      <c r="AR69" s="984"/>
      <c r="AS69" s="984"/>
      <c r="AT69" s="984"/>
      <c r="AU69" s="984" t="s">
        <v>568</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571</v>
      </c>
      <c r="C70" s="988"/>
      <c r="D70" s="988"/>
      <c r="E70" s="988"/>
      <c r="F70" s="988"/>
      <c r="G70" s="988"/>
      <c r="H70" s="988"/>
      <c r="I70" s="988"/>
      <c r="J70" s="988"/>
      <c r="K70" s="988"/>
      <c r="L70" s="988"/>
      <c r="M70" s="988"/>
      <c r="N70" s="988"/>
      <c r="O70" s="988"/>
      <c r="P70" s="989"/>
      <c r="Q70" s="990">
        <v>380</v>
      </c>
      <c r="R70" s="984"/>
      <c r="S70" s="984"/>
      <c r="T70" s="984"/>
      <c r="U70" s="984"/>
      <c r="V70" s="984">
        <v>373</v>
      </c>
      <c r="W70" s="984"/>
      <c r="X70" s="984"/>
      <c r="Y70" s="984"/>
      <c r="Z70" s="984"/>
      <c r="AA70" s="984">
        <v>8</v>
      </c>
      <c r="AB70" s="984"/>
      <c r="AC70" s="984"/>
      <c r="AD70" s="984"/>
      <c r="AE70" s="984"/>
      <c r="AF70" s="984">
        <v>8</v>
      </c>
      <c r="AG70" s="984"/>
      <c r="AH70" s="984"/>
      <c r="AI70" s="984"/>
      <c r="AJ70" s="984"/>
      <c r="AK70" s="984">
        <v>34</v>
      </c>
      <c r="AL70" s="984"/>
      <c r="AM70" s="984"/>
      <c r="AN70" s="984"/>
      <c r="AO70" s="984"/>
      <c r="AP70" s="984" t="s">
        <v>575</v>
      </c>
      <c r="AQ70" s="984"/>
      <c r="AR70" s="984"/>
      <c r="AS70" s="984"/>
      <c r="AT70" s="984"/>
      <c r="AU70" s="984" t="s">
        <v>575</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572</v>
      </c>
      <c r="C71" s="988"/>
      <c r="D71" s="988"/>
      <c r="E71" s="988"/>
      <c r="F71" s="988"/>
      <c r="G71" s="988"/>
      <c r="H71" s="988"/>
      <c r="I71" s="988"/>
      <c r="J71" s="988"/>
      <c r="K71" s="988"/>
      <c r="L71" s="988"/>
      <c r="M71" s="988"/>
      <c r="N71" s="988"/>
      <c r="O71" s="988"/>
      <c r="P71" s="989"/>
      <c r="Q71" s="990">
        <v>366</v>
      </c>
      <c r="R71" s="984"/>
      <c r="S71" s="984"/>
      <c r="T71" s="984"/>
      <c r="U71" s="984"/>
      <c r="V71" s="984">
        <v>338</v>
      </c>
      <c r="W71" s="984"/>
      <c r="X71" s="984"/>
      <c r="Y71" s="984"/>
      <c r="Z71" s="984"/>
      <c r="AA71" s="984">
        <v>28</v>
      </c>
      <c r="AB71" s="984"/>
      <c r="AC71" s="984"/>
      <c r="AD71" s="984"/>
      <c r="AE71" s="984"/>
      <c r="AF71" s="984">
        <v>28</v>
      </c>
      <c r="AG71" s="984"/>
      <c r="AH71" s="984"/>
      <c r="AI71" s="984"/>
      <c r="AJ71" s="984"/>
      <c r="AK71" s="984">
        <v>25</v>
      </c>
      <c r="AL71" s="984"/>
      <c r="AM71" s="984"/>
      <c r="AN71" s="984"/>
      <c r="AO71" s="984"/>
      <c r="AP71" s="984" t="s">
        <v>568</v>
      </c>
      <c r="AQ71" s="984"/>
      <c r="AR71" s="984"/>
      <c r="AS71" s="984"/>
      <c r="AT71" s="984"/>
      <c r="AU71" s="984" t="s">
        <v>568</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573</v>
      </c>
      <c r="C72" s="988"/>
      <c r="D72" s="988"/>
      <c r="E72" s="988"/>
      <c r="F72" s="988"/>
      <c r="G72" s="988"/>
      <c r="H72" s="988"/>
      <c r="I72" s="988"/>
      <c r="J72" s="988"/>
      <c r="K72" s="988"/>
      <c r="L72" s="988"/>
      <c r="M72" s="988"/>
      <c r="N72" s="988"/>
      <c r="O72" s="988"/>
      <c r="P72" s="989"/>
      <c r="Q72" s="990">
        <v>18</v>
      </c>
      <c r="R72" s="984"/>
      <c r="S72" s="984"/>
      <c r="T72" s="984"/>
      <c r="U72" s="984"/>
      <c r="V72" s="984">
        <v>13</v>
      </c>
      <c r="W72" s="984"/>
      <c r="X72" s="984"/>
      <c r="Y72" s="984"/>
      <c r="Z72" s="984"/>
      <c r="AA72" s="984">
        <v>5</v>
      </c>
      <c r="AB72" s="984"/>
      <c r="AC72" s="984"/>
      <c r="AD72" s="984"/>
      <c r="AE72" s="984"/>
      <c r="AF72" s="984">
        <v>5</v>
      </c>
      <c r="AG72" s="984"/>
      <c r="AH72" s="984"/>
      <c r="AI72" s="984"/>
      <c r="AJ72" s="984"/>
      <c r="AK72" s="984">
        <v>5</v>
      </c>
      <c r="AL72" s="984"/>
      <c r="AM72" s="984"/>
      <c r="AN72" s="984"/>
      <c r="AO72" s="984"/>
      <c r="AP72" s="984" t="s">
        <v>575</v>
      </c>
      <c r="AQ72" s="984"/>
      <c r="AR72" s="984"/>
      <c r="AS72" s="984"/>
      <c r="AT72" s="984"/>
      <c r="AU72" s="984" t="s">
        <v>575</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576</v>
      </c>
      <c r="C73" s="988" t="s">
        <v>576</v>
      </c>
      <c r="D73" s="988" t="s">
        <v>576</v>
      </c>
      <c r="E73" s="988" t="s">
        <v>576</v>
      </c>
      <c r="F73" s="988" t="s">
        <v>576</v>
      </c>
      <c r="G73" s="988" t="s">
        <v>576</v>
      </c>
      <c r="H73" s="988" t="s">
        <v>576</v>
      </c>
      <c r="I73" s="988" t="s">
        <v>576</v>
      </c>
      <c r="J73" s="988" t="s">
        <v>576</v>
      </c>
      <c r="K73" s="988" t="s">
        <v>576</v>
      </c>
      <c r="L73" s="988" t="s">
        <v>576</v>
      </c>
      <c r="M73" s="988" t="s">
        <v>576</v>
      </c>
      <c r="N73" s="988" t="s">
        <v>576</v>
      </c>
      <c r="O73" s="988" t="s">
        <v>576</v>
      </c>
      <c r="P73" s="989" t="s">
        <v>576</v>
      </c>
      <c r="Q73" s="990">
        <v>21460</v>
      </c>
      <c r="R73" s="984">
        <v>21460</v>
      </c>
      <c r="S73" s="984">
        <v>21460</v>
      </c>
      <c r="T73" s="984">
        <v>21460</v>
      </c>
      <c r="U73" s="984">
        <v>21460</v>
      </c>
      <c r="V73" s="984">
        <v>20757</v>
      </c>
      <c r="W73" s="984">
        <v>20757</v>
      </c>
      <c r="X73" s="984">
        <v>20757</v>
      </c>
      <c r="Y73" s="984">
        <v>20757</v>
      </c>
      <c r="Z73" s="984">
        <v>20757</v>
      </c>
      <c r="AA73" s="984">
        <v>704</v>
      </c>
      <c r="AB73" s="984">
        <v>704</v>
      </c>
      <c r="AC73" s="984">
        <v>704</v>
      </c>
      <c r="AD73" s="984">
        <v>704</v>
      </c>
      <c r="AE73" s="984">
        <v>704</v>
      </c>
      <c r="AF73" s="984">
        <v>704</v>
      </c>
      <c r="AG73" s="984">
        <v>704</v>
      </c>
      <c r="AH73" s="984">
        <v>704</v>
      </c>
      <c r="AI73" s="984">
        <v>704</v>
      </c>
      <c r="AJ73" s="984">
        <v>704</v>
      </c>
      <c r="AK73" s="984">
        <v>118</v>
      </c>
      <c r="AL73" s="984">
        <v>118</v>
      </c>
      <c r="AM73" s="984">
        <v>118</v>
      </c>
      <c r="AN73" s="984">
        <v>118</v>
      </c>
      <c r="AO73" s="984">
        <v>118</v>
      </c>
      <c r="AP73" s="984" t="s">
        <v>575</v>
      </c>
      <c r="AQ73" s="984"/>
      <c r="AR73" s="984"/>
      <c r="AS73" s="984"/>
      <c r="AT73" s="984"/>
      <c r="AU73" s="984" t="s">
        <v>575</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577</v>
      </c>
      <c r="C74" s="988" t="s">
        <v>577</v>
      </c>
      <c r="D74" s="988" t="s">
        <v>577</v>
      </c>
      <c r="E74" s="988" t="s">
        <v>577</v>
      </c>
      <c r="F74" s="988" t="s">
        <v>577</v>
      </c>
      <c r="G74" s="988" t="s">
        <v>577</v>
      </c>
      <c r="H74" s="988" t="s">
        <v>577</v>
      </c>
      <c r="I74" s="988" t="s">
        <v>577</v>
      </c>
      <c r="J74" s="988" t="s">
        <v>577</v>
      </c>
      <c r="K74" s="988" t="s">
        <v>577</v>
      </c>
      <c r="L74" s="988" t="s">
        <v>577</v>
      </c>
      <c r="M74" s="988" t="s">
        <v>577</v>
      </c>
      <c r="N74" s="988" t="s">
        <v>577</v>
      </c>
      <c r="O74" s="988" t="s">
        <v>577</v>
      </c>
      <c r="P74" s="989" t="s">
        <v>577</v>
      </c>
      <c r="Q74" s="990">
        <v>179</v>
      </c>
      <c r="R74" s="984">
        <v>179</v>
      </c>
      <c r="S74" s="984">
        <v>179</v>
      </c>
      <c r="T74" s="984">
        <v>179</v>
      </c>
      <c r="U74" s="984">
        <v>179</v>
      </c>
      <c r="V74" s="984">
        <v>133</v>
      </c>
      <c r="W74" s="984">
        <v>133</v>
      </c>
      <c r="X74" s="984">
        <v>133</v>
      </c>
      <c r="Y74" s="984">
        <v>133</v>
      </c>
      <c r="Z74" s="984">
        <v>133</v>
      </c>
      <c r="AA74" s="984">
        <v>47</v>
      </c>
      <c r="AB74" s="984">
        <v>47</v>
      </c>
      <c r="AC74" s="984">
        <v>47</v>
      </c>
      <c r="AD74" s="984">
        <v>47</v>
      </c>
      <c r="AE74" s="984">
        <v>47</v>
      </c>
      <c r="AF74" s="984">
        <v>47</v>
      </c>
      <c r="AG74" s="984">
        <v>47</v>
      </c>
      <c r="AH74" s="984">
        <v>47</v>
      </c>
      <c r="AI74" s="984">
        <v>47</v>
      </c>
      <c r="AJ74" s="984">
        <v>47</v>
      </c>
      <c r="AK74" s="984" t="s">
        <v>522</v>
      </c>
      <c r="AL74" s="984" t="s">
        <v>522</v>
      </c>
      <c r="AM74" s="984" t="s">
        <v>522</v>
      </c>
      <c r="AN74" s="984" t="s">
        <v>522</v>
      </c>
      <c r="AO74" s="984" t="s">
        <v>522</v>
      </c>
      <c r="AP74" s="984" t="s">
        <v>575</v>
      </c>
      <c r="AQ74" s="984"/>
      <c r="AR74" s="984"/>
      <c r="AS74" s="984"/>
      <c r="AT74" s="984"/>
      <c r="AU74" s="984" t="s">
        <v>575</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578</v>
      </c>
      <c r="C75" s="988" t="s">
        <v>578</v>
      </c>
      <c r="D75" s="988" t="s">
        <v>578</v>
      </c>
      <c r="E75" s="988" t="s">
        <v>578</v>
      </c>
      <c r="F75" s="988" t="s">
        <v>578</v>
      </c>
      <c r="G75" s="988" t="s">
        <v>578</v>
      </c>
      <c r="H75" s="988" t="s">
        <v>578</v>
      </c>
      <c r="I75" s="988" t="s">
        <v>578</v>
      </c>
      <c r="J75" s="988" t="s">
        <v>578</v>
      </c>
      <c r="K75" s="988" t="s">
        <v>578</v>
      </c>
      <c r="L75" s="988" t="s">
        <v>578</v>
      </c>
      <c r="M75" s="988" t="s">
        <v>578</v>
      </c>
      <c r="N75" s="988" t="s">
        <v>578</v>
      </c>
      <c r="O75" s="988" t="s">
        <v>578</v>
      </c>
      <c r="P75" s="989" t="s">
        <v>578</v>
      </c>
      <c r="Q75" s="991">
        <v>107</v>
      </c>
      <c r="R75" s="992">
        <v>107</v>
      </c>
      <c r="S75" s="992">
        <v>107</v>
      </c>
      <c r="T75" s="992">
        <v>107</v>
      </c>
      <c r="U75" s="993">
        <v>107</v>
      </c>
      <c r="V75" s="994">
        <v>106</v>
      </c>
      <c r="W75" s="992">
        <v>106</v>
      </c>
      <c r="X75" s="992">
        <v>106</v>
      </c>
      <c r="Y75" s="992">
        <v>106</v>
      </c>
      <c r="Z75" s="993">
        <v>106</v>
      </c>
      <c r="AA75" s="994">
        <v>1</v>
      </c>
      <c r="AB75" s="992">
        <v>1</v>
      </c>
      <c r="AC75" s="992">
        <v>1</v>
      </c>
      <c r="AD75" s="992">
        <v>1</v>
      </c>
      <c r="AE75" s="993">
        <v>1</v>
      </c>
      <c r="AF75" s="994">
        <v>1</v>
      </c>
      <c r="AG75" s="992">
        <v>1</v>
      </c>
      <c r="AH75" s="992">
        <v>1</v>
      </c>
      <c r="AI75" s="992">
        <v>1</v>
      </c>
      <c r="AJ75" s="993">
        <v>1</v>
      </c>
      <c r="AK75" s="994">
        <v>8</v>
      </c>
      <c r="AL75" s="992">
        <v>8</v>
      </c>
      <c r="AM75" s="992">
        <v>8</v>
      </c>
      <c r="AN75" s="992">
        <v>8</v>
      </c>
      <c r="AO75" s="993">
        <v>8</v>
      </c>
      <c r="AP75" s="994" t="s">
        <v>575</v>
      </c>
      <c r="AQ75" s="992"/>
      <c r="AR75" s="992"/>
      <c r="AS75" s="992"/>
      <c r="AT75" s="993"/>
      <c r="AU75" s="994" t="s">
        <v>575</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579</v>
      </c>
      <c r="C76" s="988" t="s">
        <v>579</v>
      </c>
      <c r="D76" s="988" t="s">
        <v>579</v>
      </c>
      <c r="E76" s="988" t="s">
        <v>579</v>
      </c>
      <c r="F76" s="988" t="s">
        <v>579</v>
      </c>
      <c r="G76" s="988" t="s">
        <v>579</v>
      </c>
      <c r="H76" s="988" t="s">
        <v>579</v>
      </c>
      <c r="I76" s="988" t="s">
        <v>579</v>
      </c>
      <c r="J76" s="988" t="s">
        <v>579</v>
      </c>
      <c r="K76" s="988" t="s">
        <v>579</v>
      </c>
      <c r="L76" s="988" t="s">
        <v>579</v>
      </c>
      <c r="M76" s="988" t="s">
        <v>579</v>
      </c>
      <c r="N76" s="988" t="s">
        <v>579</v>
      </c>
      <c r="O76" s="988" t="s">
        <v>579</v>
      </c>
      <c r="P76" s="989" t="s">
        <v>579</v>
      </c>
      <c r="Q76" s="991">
        <v>101</v>
      </c>
      <c r="R76" s="992">
        <v>101</v>
      </c>
      <c r="S76" s="992">
        <v>101</v>
      </c>
      <c r="T76" s="992">
        <v>101</v>
      </c>
      <c r="U76" s="993">
        <v>101</v>
      </c>
      <c r="V76" s="994">
        <v>61</v>
      </c>
      <c r="W76" s="992">
        <v>61</v>
      </c>
      <c r="X76" s="992">
        <v>61</v>
      </c>
      <c r="Y76" s="992">
        <v>61</v>
      </c>
      <c r="Z76" s="993">
        <v>61</v>
      </c>
      <c r="AA76" s="994">
        <v>40</v>
      </c>
      <c r="AB76" s="992">
        <v>40</v>
      </c>
      <c r="AC76" s="992">
        <v>40</v>
      </c>
      <c r="AD76" s="992">
        <v>40</v>
      </c>
      <c r="AE76" s="993">
        <v>40</v>
      </c>
      <c r="AF76" s="994">
        <v>40</v>
      </c>
      <c r="AG76" s="992">
        <v>40</v>
      </c>
      <c r="AH76" s="992">
        <v>40</v>
      </c>
      <c r="AI76" s="992">
        <v>40</v>
      </c>
      <c r="AJ76" s="993">
        <v>40</v>
      </c>
      <c r="AK76" s="994" t="s">
        <v>522</v>
      </c>
      <c r="AL76" s="992" t="s">
        <v>522</v>
      </c>
      <c r="AM76" s="992" t="s">
        <v>522</v>
      </c>
      <c r="AN76" s="992" t="s">
        <v>522</v>
      </c>
      <c r="AO76" s="993" t="s">
        <v>522</v>
      </c>
      <c r="AP76" s="994" t="s">
        <v>575</v>
      </c>
      <c r="AQ76" s="992"/>
      <c r="AR76" s="992"/>
      <c r="AS76" s="992"/>
      <c r="AT76" s="993"/>
      <c r="AU76" s="994" t="s">
        <v>575</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t="s">
        <v>580</v>
      </c>
      <c r="C77" s="988" t="s">
        <v>580</v>
      </c>
      <c r="D77" s="988" t="s">
        <v>580</v>
      </c>
      <c r="E77" s="988" t="s">
        <v>580</v>
      </c>
      <c r="F77" s="988" t="s">
        <v>580</v>
      </c>
      <c r="G77" s="988" t="s">
        <v>580</v>
      </c>
      <c r="H77" s="988" t="s">
        <v>580</v>
      </c>
      <c r="I77" s="988" t="s">
        <v>580</v>
      </c>
      <c r="J77" s="988" t="s">
        <v>580</v>
      </c>
      <c r="K77" s="988" t="s">
        <v>580</v>
      </c>
      <c r="L77" s="988" t="s">
        <v>580</v>
      </c>
      <c r="M77" s="988" t="s">
        <v>580</v>
      </c>
      <c r="N77" s="988" t="s">
        <v>580</v>
      </c>
      <c r="O77" s="988" t="s">
        <v>580</v>
      </c>
      <c r="P77" s="989" t="s">
        <v>580</v>
      </c>
      <c r="Q77" s="991">
        <v>2423</v>
      </c>
      <c r="R77" s="992">
        <v>2423</v>
      </c>
      <c r="S77" s="992">
        <v>2423</v>
      </c>
      <c r="T77" s="992">
        <v>2423</v>
      </c>
      <c r="U77" s="993">
        <v>2423</v>
      </c>
      <c r="V77" s="994">
        <v>2308</v>
      </c>
      <c r="W77" s="992">
        <v>2308</v>
      </c>
      <c r="X77" s="992">
        <v>2308</v>
      </c>
      <c r="Y77" s="992">
        <v>2308</v>
      </c>
      <c r="Z77" s="993">
        <v>2308</v>
      </c>
      <c r="AA77" s="994">
        <v>115</v>
      </c>
      <c r="AB77" s="992">
        <v>115</v>
      </c>
      <c r="AC77" s="992">
        <v>115</v>
      </c>
      <c r="AD77" s="992">
        <v>115</v>
      </c>
      <c r="AE77" s="993">
        <v>115</v>
      </c>
      <c r="AF77" s="994">
        <v>115</v>
      </c>
      <c r="AG77" s="992">
        <v>115</v>
      </c>
      <c r="AH77" s="992">
        <v>115</v>
      </c>
      <c r="AI77" s="992">
        <v>115</v>
      </c>
      <c r="AJ77" s="993">
        <v>115</v>
      </c>
      <c r="AK77" s="994">
        <v>130</v>
      </c>
      <c r="AL77" s="992">
        <v>130</v>
      </c>
      <c r="AM77" s="992">
        <v>130</v>
      </c>
      <c r="AN77" s="992">
        <v>130</v>
      </c>
      <c r="AO77" s="993">
        <v>130</v>
      </c>
      <c r="AP77" s="994" t="s">
        <v>575</v>
      </c>
      <c r="AQ77" s="992"/>
      <c r="AR77" s="992"/>
      <c r="AS77" s="992"/>
      <c r="AT77" s="993"/>
      <c r="AU77" s="994" t="s">
        <v>575</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t="s">
        <v>581</v>
      </c>
      <c r="C78" s="988" t="s">
        <v>581</v>
      </c>
      <c r="D78" s="988" t="s">
        <v>581</v>
      </c>
      <c r="E78" s="988" t="s">
        <v>581</v>
      </c>
      <c r="F78" s="988" t="s">
        <v>581</v>
      </c>
      <c r="G78" s="988" t="s">
        <v>581</v>
      </c>
      <c r="H78" s="988" t="s">
        <v>581</v>
      </c>
      <c r="I78" s="988" t="s">
        <v>581</v>
      </c>
      <c r="J78" s="988" t="s">
        <v>581</v>
      </c>
      <c r="K78" s="988" t="s">
        <v>581</v>
      </c>
      <c r="L78" s="988" t="s">
        <v>581</v>
      </c>
      <c r="M78" s="988" t="s">
        <v>581</v>
      </c>
      <c r="N78" s="988" t="s">
        <v>581</v>
      </c>
      <c r="O78" s="988" t="s">
        <v>581</v>
      </c>
      <c r="P78" s="989" t="s">
        <v>581</v>
      </c>
      <c r="Q78" s="990">
        <v>719774</v>
      </c>
      <c r="R78" s="984">
        <v>719774</v>
      </c>
      <c r="S78" s="984">
        <v>719774</v>
      </c>
      <c r="T78" s="984">
        <v>719774</v>
      </c>
      <c r="U78" s="984">
        <v>719774</v>
      </c>
      <c r="V78" s="984">
        <v>711648</v>
      </c>
      <c r="W78" s="984">
        <v>711648</v>
      </c>
      <c r="X78" s="984">
        <v>711648</v>
      </c>
      <c r="Y78" s="984">
        <v>711648</v>
      </c>
      <c r="Z78" s="984">
        <v>711648</v>
      </c>
      <c r="AA78" s="984">
        <v>8126</v>
      </c>
      <c r="AB78" s="984">
        <v>8126</v>
      </c>
      <c r="AC78" s="984">
        <v>8126</v>
      </c>
      <c r="AD78" s="984">
        <v>8126</v>
      </c>
      <c r="AE78" s="984">
        <v>8126</v>
      </c>
      <c r="AF78" s="984">
        <v>8126</v>
      </c>
      <c r="AG78" s="984">
        <v>8126</v>
      </c>
      <c r="AH78" s="984">
        <v>8126</v>
      </c>
      <c r="AI78" s="984">
        <v>8126</v>
      </c>
      <c r="AJ78" s="984">
        <v>8126</v>
      </c>
      <c r="AK78" s="984">
        <v>4022</v>
      </c>
      <c r="AL78" s="984">
        <v>4022</v>
      </c>
      <c r="AM78" s="984">
        <v>4022</v>
      </c>
      <c r="AN78" s="984">
        <v>4022</v>
      </c>
      <c r="AO78" s="984">
        <v>4022</v>
      </c>
      <c r="AP78" s="984" t="s">
        <v>575</v>
      </c>
      <c r="AQ78" s="984"/>
      <c r="AR78" s="984"/>
      <c r="AS78" s="984"/>
      <c r="AT78" s="984"/>
      <c r="AU78" s="984" t="s">
        <v>575</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388</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14200</v>
      </c>
      <c r="AG88" s="972"/>
      <c r="AH88" s="972"/>
      <c r="AI88" s="972"/>
      <c r="AJ88" s="972"/>
      <c r="AK88" s="976"/>
      <c r="AL88" s="976"/>
      <c r="AM88" s="976"/>
      <c r="AN88" s="976"/>
      <c r="AO88" s="976"/>
      <c r="AP88" s="972">
        <v>2913</v>
      </c>
      <c r="AQ88" s="972"/>
      <c r="AR88" s="972"/>
      <c r="AS88" s="972"/>
      <c r="AT88" s="972"/>
      <c r="AU88" s="972" t="s">
        <v>522</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10</v>
      </c>
      <c r="CS102" s="966"/>
      <c r="CT102" s="966"/>
      <c r="CU102" s="966"/>
      <c r="CV102" s="967"/>
      <c r="CW102" s="965">
        <v>1</v>
      </c>
      <c r="CX102" s="966"/>
      <c r="CY102" s="966"/>
      <c r="CZ102" s="966"/>
      <c r="DA102" s="967"/>
      <c r="DB102" s="965" t="s">
        <v>522</v>
      </c>
      <c r="DC102" s="966"/>
      <c r="DD102" s="966"/>
      <c r="DE102" s="966"/>
      <c r="DF102" s="967"/>
      <c r="DG102" s="965" t="s">
        <v>522</v>
      </c>
      <c r="DH102" s="966"/>
      <c r="DI102" s="966"/>
      <c r="DJ102" s="966"/>
      <c r="DK102" s="967"/>
      <c r="DL102" s="965" t="s">
        <v>522</v>
      </c>
      <c r="DM102" s="966"/>
      <c r="DN102" s="966"/>
      <c r="DO102" s="966"/>
      <c r="DP102" s="967"/>
      <c r="DQ102" s="965" t="s">
        <v>522</v>
      </c>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306</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306</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306</v>
      </c>
      <c r="DR109" s="909"/>
      <c r="DS109" s="909"/>
      <c r="DT109" s="909"/>
      <c r="DU109" s="910"/>
      <c r="DV109" s="911" t="s">
        <v>429</v>
      </c>
      <c r="DW109" s="909"/>
      <c r="DX109" s="909"/>
      <c r="DY109" s="909"/>
      <c r="DZ109" s="942"/>
    </row>
    <row r="110" spans="1:131" s="224" customFormat="1" ht="26.25" customHeight="1" x14ac:dyDescent="0.2">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2104602</v>
      </c>
      <c r="AB110" s="902"/>
      <c r="AC110" s="902"/>
      <c r="AD110" s="902"/>
      <c r="AE110" s="903"/>
      <c r="AF110" s="904">
        <v>2129423</v>
      </c>
      <c r="AG110" s="902"/>
      <c r="AH110" s="902"/>
      <c r="AI110" s="902"/>
      <c r="AJ110" s="903"/>
      <c r="AK110" s="904">
        <v>2192133</v>
      </c>
      <c r="AL110" s="902"/>
      <c r="AM110" s="902"/>
      <c r="AN110" s="902"/>
      <c r="AO110" s="903"/>
      <c r="AP110" s="905">
        <v>13.3</v>
      </c>
      <c r="AQ110" s="906"/>
      <c r="AR110" s="906"/>
      <c r="AS110" s="906"/>
      <c r="AT110" s="907"/>
      <c r="AU110" s="943" t="s">
        <v>74</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20578359</v>
      </c>
      <c r="BR110" s="855"/>
      <c r="BS110" s="855"/>
      <c r="BT110" s="855"/>
      <c r="BU110" s="855"/>
      <c r="BV110" s="855">
        <v>21162342</v>
      </c>
      <c r="BW110" s="855"/>
      <c r="BX110" s="855"/>
      <c r="BY110" s="855"/>
      <c r="BZ110" s="855"/>
      <c r="CA110" s="855">
        <v>21660326</v>
      </c>
      <c r="CB110" s="855"/>
      <c r="CC110" s="855"/>
      <c r="CD110" s="855"/>
      <c r="CE110" s="855"/>
      <c r="CF110" s="879">
        <v>131.19999999999999</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129</v>
      </c>
      <c r="DH110" s="855"/>
      <c r="DI110" s="855"/>
      <c r="DJ110" s="855"/>
      <c r="DK110" s="855"/>
      <c r="DL110" s="855" t="s">
        <v>129</v>
      </c>
      <c r="DM110" s="855"/>
      <c r="DN110" s="855"/>
      <c r="DO110" s="855"/>
      <c r="DP110" s="855"/>
      <c r="DQ110" s="855" t="s">
        <v>129</v>
      </c>
      <c r="DR110" s="855"/>
      <c r="DS110" s="855"/>
      <c r="DT110" s="855"/>
      <c r="DU110" s="855"/>
      <c r="DV110" s="856" t="s">
        <v>435</v>
      </c>
      <c r="DW110" s="856"/>
      <c r="DX110" s="856"/>
      <c r="DY110" s="856"/>
      <c r="DZ110" s="857"/>
    </row>
    <row r="111" spans="1:131" s="224" customFormat="1" ht="26.25" customHeight="1" x14ac:dyDescent="0.2">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129</v>
      </c>
      <c r="AB111" s="932"/>
      <c r="AC111" s="932"/>
      <c r="AD111" s="932"/>
      <c r="AE111" s="933"/>
      <c r="AF111" s="934" t="s">
        <v>129</v>
      </c>
      <c r="AG111" s="932"/>
      <c r="AH111" s="932"/>
      <c r="AI111" s="932"/>
      <c r="AJ111" s="933"/>
      <c r="AK111" s="934" t="s">
        <v>435</v>
      </c>
      <c r="AL111" s="932"/>
      <c r="AM111" s="932"/>
      <c r="AN111" s="932"/>
      <c r="AO111" s="933"/>
      <c r="AP111" s="935" t="s">
        <v>129</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v>477126</v>
      </c>
      <c r="BR111" s="830"/>
      <c r="BS111" s="830"/>
      <c r="BT111" s="830"/>
      <c r="BU111" s="830"/>
      <c r="BV111" s="830">
        <v>418706</v>
      </c>
      <c r="BW111" s="830"/>
      <c r="BX111" s="830"/>
      <c r="BY111" s="830"/>
      <c r="BZ111" s="830"/>
      <c r="CA111" s="830">
        <v>360286</v>
      </c>
      <c r="CB111" s="830"/>
      <c r="CC111" s="830"/>
      <c r="CD111" s="830"/>
      <c r="CE111" s="830"/>
      <c r="CF111" s="888">
        <v>2.2000000000000002</v>
      </c>
      <c r="CG111" s="889"/>
      <c r="CH111" s="889"/>
      <c r="CI111" s="889"/>
      <c r="CJ111" s="889"/>
      <c r="CK111" s="940"/>
      <c r="CL111" s="834"/>
      <c r="CM111" s="828" t="s">
        <v>438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435</v>
      </c>
      <c r="DH111" s="830"/>
      <c r="DI111" s="830"/>
      <c r="DJ111" s="830"/>
      <c r="DK111" s="830"/>
      <c r="DL111" s="830" t="s">
        <v>129</v>
      </c>
      <c r="DM111" s="830"/>
      <c r="DN111" s="830"/>
      <c r="DO111" s="830"/>
      <c r="DP111" s="830"/>
      <c r="DQ111" s="830" t="s">
        <v>129</v>
      </c>
      <c r="DR111" s="830"/>
      <c r="DS111" s="830"/>
      <c r="DT111" s="830"/>
      <c r="DU111" s="830"/>
      <c r="DV111" s="807" t="s">
        <v>435</v>
      </c>
      <c r="DW111" s="807"/>
      <c r="DX111" s="807"/>
      <c r="DY111" s="807"/>
      <c r="DZ111" s="808"/>
    </row>
    <row r="112" spans="1:131" s="224" customFormat="1" ht="26.25" customHeight="1" x14ac:dyDescent="0.2">
      <c r="A112" s="925" t="s">
        <v>439</v>
      </c>
      <c r="B112" s="926"/>
      <c r="C112" s="765" t="s">
        <v>440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129</v>
      </c>
      <c r="AB112" s="793"/>
      <c r="AC112" s="793"/>
      <c r="AD112" s="793"/>
      <c r="AE112" s="794"/>
      <c r="AF112" s="795" t="s">
        <v>129</v>
      </c>
      <c r="AG112" s="793"/>
      <c r="AH112" s="793"/>
      <c r="AI112" s="793"/>
      <c r="AJ112" s="794"/>
      <c r="AK112" s="795" t="s">
        <v>435</v>
      </c>
      <c r="AL112" s="793"/>
      <c r="AM112" s="793"/>
      <c r="AN112" s="793"/>
      <c r="AO112" s="794"/>
      <c r="AP112" s="837" t="s">
        <v>435</v>
      </c>
      <c r="AQ112" s="838"/>
      <c r="AR112" s="838"/>
      <c r="AS112" s="838"/>
      <c r="AT112" s="839"/>
      <c r="AU112" s="945"/>
      <c r="AV112" s="946"/>
      <c r="AW112" s="946"/>
      <c r="AX112" s="946"/>
      <c r="AY112" s="946"/>
      <c r="AZ112" s="828" t="s">
        <v>441</v>
      </c>
      <c r="BA112" s="765"/>
      <c r="BB112" s="765"/>
      <c r="BC112" s="765"/>
      <c r="BD112" s="765"/>
      <c r="BE112" s="765"/>
      <c r="BF112" s="765"/>
      <c r="BG112" s="765"/>
      <c r="BH112" s="765"/>
      <c r="BI112" s="765"/>
      <c r="BJ112" s="765"/>
      <c r="BK112" s="765"/>
      <c r="BL112" s="765"/>
      <c r="BM112" s="765"/>
      <c r="BN112" s="765"/>
      <c r="BO112" s="765"/>
      <c r="BP112" s="766"/>
      <c r="BQ112" s="829">
        <v>1160342</v>
      </c>
      <c r="BR112" s="830"/>
      <c r="BS112" s="830"/>
      <c r="BT112" s="830"/>
      <c r="BU112" s="830"/>
      <c r="BV112" s="830">
        <v>1076543</v>
      </c>
      <c r="BW112" s="830"/>
      <c r="BX112" s="830"/>
      <c r="BY112" s="830"/>
      <c r="BZ112" s="830"/>
      <c r="CA112" s="830">
        <v>1124416</v>
      </c>
      <c r="CB112" s="830"/>
      <c r="CC112" s="830"/>
      <c r="CD112" s="830"/>
      <c r="CE112" s="830"/>
      <c r="CF112" s="888">
        <v>6.8</v>
      </c>
      <c r="CG112" s="889"/>
      <c r="CH112" s="889"/>
      <c r="CI112" s="889"/>
      <c r="CJ112" s="889"/>
      <c r="CK112" s="940"/>
      <c r="CL112" s="834"/>
      <c r="CM112" s="828" t="s">
        <v>442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129</v>
      </c>
      <c r="DH112" s="830"/>
      <c r="DI112" s="830"/>
      <c r="DJ112" s="830"/>
      <c r="DK112" s="830"/>
      <c r="DL112" s="830" t="s">
        <v>129</v>
      </c>
      <c r="DM112" s="830"/>
      <c r="DN112" s="830"/>
      <c r="DO112" s="830"/>
      <c r="DP112" s="830"/>
      <c r="DQ112" s="830" t="s">
        <v>129</v>
      </c>
      <c r="DR112" s="830"/>
      <c r="DS112" s="830"/>
      <c r="DT112" s="830"/>
      <c r="DU112" s="830"/>
      <c r="DV112" s="807" t="s">
        <v>129</v>
      </c>
      <c r="DW112" s="807"/>
      <c r="DX112" s="807"/>
      <c r="DY112" s="807"/>
      <c r="DZ112" s="808"/>
    </row>
    <row r="113" spans="1:130" s="224" customFormat="1" ht="26.25" customHeight="1" x14ac:dyDescent="0.2">
      <c r="A113" s="927"/>
      <c r="B113" s="928"/>
      <c r="C113" s="765" t="s">
        <v>443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161750</v>
      </c>
      <c r="AB113" s="932"/>
      <c r="AC113" s="932"/>
      <c r="AD113" s="932"/>
      <c r="AE113" s="933"/>
      <c r="AF113" s="934">
        <v>119522</v>
      </c>
      <c r="AG113" s="932"/>
      <c r="AH113" s="932"/>
      <c r="AI113" s="932"/>
      <c r="AJ113" s="933"/>
      <c r="AK113" s="934">
        <v>139032</v>
      </c>
      <c r="AL113" s="932"/>
      <c r="AM113" s="932"/>
      <c r="AN113" s="932"/>
      <c r="AO113" s="933"/>
      <c r="AP113" s="935">
        <v>0.8</v>
      </c>
      <c r="AQ113" s="936"/>
      <c r="AR113" s="936"/>
      <c r="AS113" s="936"/>
      <c r="AT113" s="937"/>
      <c r="AU113" s="945"/>
      <c r="AV113" s="946"/>
      <c r="AW113" s="946"/>
      <c r="AX113" s="946"/>
      <c r="AY113" s="946"/>
      <c r="AZ113" s="828" t="s">
        <v>444</v>
      </c>
      <c r="BA113" s="765"/>
      <c r="BB113" s="765"/>
      <c r="BC113" s="765"/>
      <c r="BD113" s="765"/>
      <c r="BE113" s="765"/>
      <c r="BF113" s="765"/>
      <c r="BG113" s="765"/>
      <c r="BH113" s="765"/>
      <c r="BI113" s="765"/>
      <c r="BJ113" s="765"/>
      <c r="BK113" s="765"/>
      <c r="BL113" s="765"/>
      <c r="BM113" s="765"/>
      <c r="BN113" s="765"/>
      <c r="BO113" s="765"/>
      <c r="BP113" s="766"/>
      <c r="BQ113" s="829" t="s">
        <v>129</v>
      </c>
      <c r="BR113" s="830"/>
      <c r="BS113" s="830"/>
      <c r="BT113" s="830"/>
      <c r="BU113" s="830"/>
      <c r="BV113" s="830" t="s">
        <v>129</v>
      </c>
      <c r="BW113" s="830"/>
      <c r="BX113" s="830"/>
      <c r="BY113" s="830"/>
      <c r="BZ113" s="830"/>
      <c r="CA113" s="830" t="s">
        <v>129</v>
      </c>
      <c r="CB113" s="830"/>
      <c r="CC113" s="830"/>
      <c r="CD113" s="830"/>
      <c r="CE113" s="830"/>
      <c r="CF113" s="888" t="s">
        <v>129</v>
      </c>
      <c r="CG113" s="889"/>
      <c r="CH113" s="889"/>
      <c r="CI113" s="889"/>
      <c r="CJ113" s="889"/>
      <c r="CK113" s="940"/>
      <c r="CL113" s="834"/>
      <c r="CM113" s="828" t="s">
        <v>445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129</v>
      </c>
      <c r="DH113" s="793"/>
      <c r="DI113" s="793"/>
      <c r="DJ113" s="793"/>
      <c r="DK113" s="794"/>
      <c r="DL113" s="795" t="s">
        <v>129</v>
      </c>
      <c r="DM113" s="793"/>
      <c r="DN113" s="793"/>
      <c r="DO113" s="793"/>
      <c r="DP113" s="794"/>
      <c r="DQ113" s="795" t="s">
        <v>129</v>
      </c>
      <c r="DR113" s="793"/>
      <c r="DS113" s="793"/>
      <c r="DT113" s="793"/>
      <c r="DU113" s="794"/>
      <c r="DV113" s="837" t="s">
        <v>129</v>
      </c>
      <c r="DW113" s="838"/>
      <c r="DX113" s="838"/>
      <c r="DY113" s="838"/>
      <c r="DZ113" s="839"/>
    </row>
    <row r="114" spans="1:130" s="224" customFormat="1" ht="26.25" customHeight="1" x14ac:dyDescent="0.2">
      <c r="A114" s="927"/>
      <c r="B114" s="928"/>
      <c r="C114" s="765" t="s">
        <v>446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6623</v>
      </c>
      <c r="AB114" s="793"/>
      <c r="AC114" s="793"/>
      <c r="AD114" s="793"/>
      <c r="AE114" s="794"/>
      <c r="AF114" s="795">
        <v>16</v>
      </c>
      <c r="AG114" s="793"/>
      <c r="AH114" s="793"/>
      <c r="AI114" s="793"/>
      <c r="AJ114" s="794"/>
      <c r="AK114" s="795">
        <v>19</v>
      </c>
      <c r="AL114" s="793"/>
      <c r="AM114" s="793"/>
      <c r="AN114" s="793"/>
      <c r="AO114" s="794"/>
      <c r="AP114" s="837">
        <v>0</v>
      </c>
      <c r="AQ114" s="838"/>
      <c r="AR114" s="838"/>
      <c r="AS114" s="838"/>
      <c r="AT114" s="839"/>
      <c r="AU114" s="945"/>
      <c r="AV114" s="946"/>
      <c r="AW114" s="946"/>
      <c r="AX114" s="946"/>
      <c r="AY114" s="946"/>
      <c r="AZ114" s="828" t="s">
        <v>447</v>
      </c>
      <c r="BA114" s="765"/>
      <c r="BB114" s="765"/>
      <c r="BC114" s="765"/>
      <c r="BD114" s="765"/>
      <c r="BE114" s="765"/>
      <c r="BF114" s="765"/>
      <c r="BG114" s="765"/>
      <c r="BH114" s="765"/>
      <c r="BI114" s="765"/>
      <c r="BJ114" s="765"/>
      <c r="BK114" s="765"/>
      <c r="BL114" s="765"/>
      <c r="BM114" s="765"/>
      <c r="BN114" s="765"/>
      <c r="BO114" s="765"/>
      <c r="BP114" s="766"/>
      <c r="BQ114" s="829">
        <v>1930298</v>
      </c>
      <c r="BR114" s="830"/>
      <c r="BS114" s="830"/>
      <c r="BT114" s="830"/>
      <c r="BU114" s="830"/>
      <c r="BV114" s="830">
        <v>2263027</v>
      </c>
      <c r="BW114" s="830"/>
      <c r="BX114" s="830"/>
      <c r="BY114" s="830"/>
      <c r="BZ114" s="830"/>
      <c r="CA114" s="830">
        <v>2149520</v>
      </c>
      <c r="CB114" s="830"/>
      <c r="CC114" s="830"/>
      <c r="CD114" s="830"/>
      <c r="CE114" s="830"/>
      <c r="CF114" s="888">
        <v>13</v>
      </c>
      <c r="CG114" s="889"/>
      <c r="CH114" s="889"/>
      <c r="CI114" s="889"/>
      <c r="CJ114" s="889"/>
      <c r="CK114" s="940"/>
      <c r="CL114" s="834"/>
      <c r="CM114" s="828" t="s">
        <v>448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129</v>
      </c>
      <c r="DH114" s="793"/>
      <c r="DI114" s="793"/>
      <c r="DJ114" s="793"/>
      <c r="DK114" s="794"/>
      <c r="DL114" s="795" t="s">
        <v>435</v>
      </c>
      <c r="DM114" s="793"/>
      <c r="DN114" s="793"/>
      <c r="DO114" s="793"/>
      <c r="DP114" s="794"/>
      <c r="DQ114" s="795" t="s">
        <v>129</v>
      </c>
      <c r="DR114" s="793"/>
      <c r="DS114" s="793"/>
      <c r="DT114" s="793"/>
      <c r="DU114" s="794"/>
      <c r="DV114" s="837" t="s">
        <v>129</v>
      </c>
      <c r="DW114" s="838"/>
      <c r="DX114" s="838"/>
      <c r="DY114" s="838"/>
      <c r="DZ114" s="839"/>
    </row>
    <row r="115" spans="1:130" s="224" customFormat="1" ht="26.25" customHeight="1" x14ac:dyDescent="0.2">
      <c r="A115" s="927"/>
      <c r="B115" s="928"/>
      <c r="C115" s="765" t="s">
        <v>449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778</v>
      </c>
      <c r="AB115" s="932"/>
      <c r="AC115" s="932"/>
      <c r="AD115" s="932"/>
      <c r="AE115" s="933"/>
      <c r="AF115" s="934">
        <v>778</v>
      </c>
      <c r="AG115" s="932"/>
      <c r="AH115" s="932"/>
      <c r="AI115" s="932"/>
      <c r="AJ115" s="933"/>
      <c r="AK115" s="934">
        <v>778</v>
      </c>
      <c r="AL115" s="932"/>
      <c r="AM115" s="932"/>
      <c r="AN115" s="932"/>
      <c r="AO115" s="933"/>
      <c r="AP115" s="935">
        <v>0</v>
      </c>
      <c r="AQ115" s="936"/>
      <c r="AR115" s="936"/>
      <c r="AS115" s="936"/>
      <c r="AT115" s="937"/>
      <c r="AU115" s="945"/>
      <c r="AV115" s="946"/>
      <c r="AW115" s="946"/>
      <c r="AX115" s="946"/>
      <c r="AY115" s="946"/>
      <c r="AZ115" s="828" t="s">
        <v>450</v>
      </c>
      <c r="BA115" s="765"/>
      <c r="BB115" s="765"/>
      <c r="BC115" s="765"/>
      <c r="BD115" s="765"/>
      <c r="BE115" s="765"/>
      <c r="BF115" s="765"/>
      <c r="BG115" s="765"/>
      <c r="BH115" s="765"/>
      <c r="BI115" s="765"/>
      <c r="BJ115" s="765"/>
      <c r="BK115" s="765"/>
      <c r="BL115" s="765"/>
      <c r="BM115" s="765"/>
      <c r="BN115" s="765"/>
      <c r="BO115" s="765"/>
      <c r="BP115" s="766"/>
      <c r="BQ115" s="829" t="s">
        <v>129</v>
      </c>
      <c r="BR115" s="830"/>
      <c r="BS115" s="830"/>
      <c r="BT115" s="830"/>
      <c r="BU115" s="830"/>
      <c r="BV115" s="830" t="s">
        <v>129</v>
      </c>
      <c r="BW115" s="830"/>
      <c r="BX115" s="830"/>
      <c r="BY115" s="830"/>
      <c r="BZ115" s="830"/>
      <c r="CA115" s="830" t="s">
        <v>129</v>
      </c>
      <c r="CB115" s="830"/>
      <c r="CC115" s="830"/>
      <c r="CD115" s="830"/>
      <c r="CE115" s="830"/>
      <c r="CF115" s="888" t="s">
        <v>129</v>
      </c>
      <c r="CG115" s="889"/>
      <c r="CH115" s="889"/>
      <c r="CI115" s="889"/>
      <c r="CJ115" s="889"/>
      <c r="CK115" s="940"/>
      <c r="CL115" s="834"/>
      <c r="CM115" s="828" t="s">
        <v>451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129</v>
      </c>
      <c r="DH115" s="793"/>
      <c r="DI115" s="793"/>
      <c r="DJ115" s="793"/>
      <c r="DK115" s="794"/>
      <c r="DL115" s="795" t="s">
        <v>129</v>
      </c>
      <c r="DM115" s="793"/>
      <c r="DN115" s="793"/>
      <c r="DO115" s="793"/>
      <c r="DP115" s="794"/>
      <c r="DQ115" s="795" t="s">
        <v>129</v>
      </c>
      <c r="DR115" s="793"/>
      <c r="DS115" s="793"/>
      <c r="DT115" s="793"/>
      <c r="DU115" s="794"/>
      <c r="DV115" s="837" t="s">
        <v>129</v>
      </c>
      <c r="DW115" s="838"/>
      <c r="DX115" s="838"/>
      <c r="DY115" s="838"/>
      <c r="DZ115" s="839"/>
    </row>
    <row r="116" spans="1:130" s="224" customFormat="1" ht="26.25" customHeight="1" x14ac:dyDescent="0.2">
      <c r="A116" s="929"/>
      <c r="B116" s="930"/>
      <c r="C116" s="852" t="s">
        <v>452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129</v>
      </c>
      <c r="AB116" s="793"/>
      <c r="AC116" s="793"/>
      <c r="AD116" s="793"/>
      <c r="AE116" s="794"/>
      <c r="AF116" s="795" t="s">
        <v>129</v>
      </c>
      <c r="AG116" s="793"/>
      <c r="AH116" s="793"/>
      <c r="AI116" s="793"/>
      <c r="AJ116" s="794"/>
      <c r="AK116" s="795" t="s">
        <v>129</v>
      </c>
      <c r="AL116" s="793"/>
      <c r="AM116" s="793"/>
      <c r="AN116" s="793"/>
      <c r="AO116" s="794"/>
      <c r="AP116" s="837" t="s">
        <v>129</v>
      </c>
      <c r="AQ116" s="838"/>
      <c r="AR116" s="838"/>
      <c r="AS116" s="838"/>
      <c r="AT116" s="839"/>
      <c r="AU116" s="945"/>
      <c r="AV116" s="946"/>
      <c r="AW116" s="946"/>
      <c r="AX116" s="946"/>
      <c r="AY116" s="946"/>
      <c r="AZ116" s="922" t="s">
        <v>453</v>
      </c>
      <c r="BA116" s="923"/>
      <c r="BB116" s="923"/>
      <c r="BC116" s="923"/>
      <c r="BD116" s="923"/>
      <c r="BE116" s="923"/>
      <c r="BF116" s="923"/>
      <c r="BG116" s="923"/>
      <c r="BH116" s="923"/>
      <c r="BI116" s="923"/>
      <c r="BJ116" s="923"/>
      <c r="BK116" s="923"/>
      <c r="BL116" s="923"/>
      <c r="BM116" s="923"/>
      <c r="BN116" s="923"/>
      <c r="BO116" s="923"/>
      <c r="BP116" s="924"/>
      <c r="BQ116" s="829" t="s">
        <v>129</v>
      </c>
      <c r="BR116" s="830"/>
      <c r="BS116" s="830"/>
      <c r="BT116" s="830"/>
      <c r="BU116" s="830"/>
      <c r="BV116" s="830" t="s">
        <v>435</v>
      </c>
      <c r="BW116" s="830"/>
      <c r="BX116" s="830"/>
      <c r="BY116" s="830"/>
      <c r="BZ116" s="830"/>
      <c r="CA116" s="830" t="s">
        <v>129</v>
      </c>
      <c r="CB116" s="830"/>
      <c r="CC116" s="830"/>
      <c r="CD116" s="830"/>
      <c r="CE116" s="830"/>
      <c r="CF116" s="888" t="s">
        <v>129</v>
      </c>
      <c r="CG116" s="889"/>
      <c r="CH116" s="889"/>
      <c r="CI116" s="889"/>
      <c r="CJ116" s="889"/>
      <c r="CK116" s="940"/>
      <c r="CL116" s="834"/>
      <c r="CM116" s="828" t="s">
        <v>454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129</v>
      </c>
      <c r="DH116" s="793"/>
      <c r="DI116" s="793"/>
      <c r="DJ116" s="793"/>
      <c r="DK116" s="794"/>
      <c r="DL116" s="795" t="s">
        <v>129</v>
      </c>
      <c r="DM116" s="793"/>
      <c r="DN116" s="793"/>
      <c r="DO116" s="793"/>
      <c r="DP116" s="794"/>
      <c r="DQ116" s="795" t="s">
        <v>129</v>
      </c>
      <c r="DR116" s="793"/>
      <c r="DS116" s="793"/>
      <c r="DT116" s="793"/>
      <c r="DU116" s="794"/>
      <c r="DV116" s="837" t="s">
        <v>129</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455</v>
      </c>
      <c r="Z117" s="910"/>
      <c r="AA117" s="915">
        <v>2273753</v>
      </c>
      <c r="AB117" s="916"/>
      <c r="AC117" s="916"/>
      <c r="AD117" s="916"/>
      <c r="AE117" s="917"/>
      <c r="AF117" s="918">
        <v>2249739</v>
      </c>
      <c r="AG117" s="916"/>
      <c r="AH117" s="916"/>
      <c r="AI117" s="916"/>
      <c r="AJ117" s="917"/>
      <c r="AK117" s="918">
        <v>2331962</v>
      </c>
      <c r="AL117" s="916"/>
      <c r="AM117" s="916"/>
      <c r="AN117" s="916"/>
      <c r="AO117" s="917"/>
      <c r="AP117" s="919"/>
      <c r="AQ117" s="920"/>
      <c r="AR117" s="920"/>
      <c r="AS117" s="920"/>
      <c r="AT117" s="921"/>
      <c r="AU117" s="945"/>
      <c r="AV117" s="946"/>
      <c r="AW117" s="946"/>
      <c r="AX117" s="946"/>
      <c r="AY117" s="946"/>
      <c r="AZ117" s="876" t="s">
        <v>456</v>
      </c>
      <c r="BA117" s="877"/>
      <c r="BB117" s="877"/>
      <c r="BC117" s="877"/>
      <c r="BD117" s="877"/>
      <c r="BE117" s="877"/>
      <c r="BF117" s="877"/>
      <c r="BG117" s="877"/>
      <c r="BH117" s="877"/>
      <c r="BI117" s="877"/>
      <c r="BJ117" s="877"/>
      <c r="BK117" s="877"/>
      <c r="BL117" s="877"/>
      <c r="BM117" s="877"/>
      <c r="BN117" s="877"/>
      <c r="BO117" s="877"/>
      <c r="BP117" s="878"/>
      <c r="BQ117" s="829" t="s">
        <v>129</v>
      </c>
      <c r="BR117" s="830"/>
      <c r="BS117" s="830"/>
      <c r="BT117" s="830"/>
      <c r="BU117" s="830"/>
      <c r="BV117" s="830" t="s">
        <v>129</v>
      </c>
      <c r="BW117" s="830"/>
      <c r="BX117" s="830"/>
      <c r="BY117" s="830"/>
      <c r="BZ117" s="830"/>
      <c r="CA117" s="830" t="s">
        <v>129</v>
      </c>
      <c r="CB117" s="830"/>
      <c r="CC117" s="830"/>
      <c r="CD117" s="830"/>
      <c r="CE117" s="830"/>
      <c r="CF117" s="888" t="s">
        <v>129</v>
      </c>
      <c r="CG117" s="889"/>
      <c r="CH117" s="889"/>
      <c r="CI117" s="889"/>
      <c r="CJ117" s="889"/>
      <c r="CK117" s="940"/>
      <c r="CL117" s="834"/>
      <c r="CM117" s="828" t="s">
        <v>457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435</v>
      </c>
      <c r="DH117" s="793"/>
      <c r="DI117" s="793"/>
      <c r="DJ117" s="793"/>
      <c r="DK117" s="794"/>
      <c r="DL117" s="795" t="s">
        <v>129</v>
      </c>
      <c r="DM117" s="793"/>
      <c r="DN117" s="793"/>
      <c r="DO117" s="793"/>
      <c r="DP117" s="794"/>
      <c r="DQ117" s="795" t="s">
        <v>129</v>
      </c>
      <c r="DR117" s="793"/>
      <c r="DS117" s="793"/>
      <c r="DT117" s="793"/>
      <c r="DU117" s="794"/>
      <c r="DV117" s="837" t="s">
        <v>129</v>
      </c>
      <c r="DW117" s="838"/>
      <c r="DX117" s="838"/>
      <c r="DY117" s="838"/>
      <c r="DZ117" s="839"/>
    </row>
    <row r="118" spans="1:130" s="224" customFormat="1" ht="26.25" customHeight="1" x14ac:dyDescent="0.2">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306</v>
      </c>
      <c r="AL118" s="909"/>
      <c r="AM118" s="909"/>
      <c r="AN118" s="909"/>
      <c r="AO118" s="910"/>
      <c r="AP118" s="912" t="s">
        <v>429</v>
      </c>
      <c r="AQ118" s="913"/>
      <c r="AR118" s="913"/>
      <c r="AS118" s="913"/>
      <c r="AT118" s="914"/>
      <c r="AU118" s="945"/>
      <c r="AV118" s="946"/>
      <c r="AW118" s="946"/>
      <c r="AX118" s="946"/>
      <c r="AY118" s="946"/>
      <c r="AZ118" s="851" t="s">
        <v>458</v>
      </c>
      <c r="BA118" s="852"/>
      <c r="BB118" s="852"/>
      <c r="BC118" s="852"/>
      <c r="BD118" s="852"/>
      <c r="BE118" s="852"/>
      <c r="BF118" s="852"/>
      <c r="BG118" s="852"/>
      <c r="BH118" s="852"/>
      <c r="BI118" s="852"/>
      <c r="BJ118" s="852"/>
      <c r="BK118" s="852"/>
      <c r="BL118" s="852"/>
      <c r="BM118" s="852"/>
      <c r="BN118" s="852"/>
      <c r="BO118" s="852"/>
      <c r="BP118" s="853"/>
      <c r="BQ118" s="892" t="s">
        <v>435</v>
      </c>
      <c r="BR118" s="858"/>
      <c r="BS118" s="858"/>
      <c r="BT118" s="858"/>
      <c r="BU118" s="858"/>
      <c r="BV118" s="858" t="s">
        <v>129</v>
      </c>
      <c r="BW118" s="858"/>
      <c r="BX118" s="858"/>
      <c r="BY118" s="858"/>
      <c r="BZ118" s="858"/>
      <c r="CA118" s="858" t="s">
        <v>435</v>
      </c>
      <c r="CB118" s="858"/>
      <c r="CC118" s="858"/>
      <c r="CD118" s="858"/>
      <c r="CE118" s="858"/>
      <c r="CF118" s="888" t="s">
        <v>129</v>
      </c>
      <c r="CG118" s="889"/>
      <c r="CH118" s="889"/>
      <c r="CI118" s="889"/>
      <c r="CJ118" s="889"/>
      <c r="CK118" s="940"/>
      <c r="CL118" s="834"/>
      <c r="CM118" s="828" t="s">
        <v>459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129</v>
      </c>
      <c r="DH118" s="793"/>
      <c r="DI118" s="793"/>
      <c r="DJ118" s="793"/>
      <c r="DK118" s="794"/>
      <c r="DL118" s="795" t="s">
        <v>129</v>
      </c>
      <c r="DM118" s="793"/>
      <c r="DN118" s="793"/>
      <c r="DO118" s="793"/>
      <c r="DP118" s="794"/>
      <c r="DQ118" s="795" t="s">
        <v>129</v>
      </c>
      <c r="DR118" s="793"/>
      <c r="DS118" s="793"/>
      <c r="DT118" s="793"/>
      <c r="DU118" s="794"/>
      <c r="DV118" s="837" t="s">
        <v>129</v>
      </c>
      <c r="DW118" s="838"/>
      <c r="DX118" s="838"/>
      <c r="DY118" s="838"/>
      <c r="DZ118" s="839"/>
    </row>
    <row r="119" spans="1:130" s="224" customFormat="1" ht="26.25" customHeight="1" x14ac:dyDescent="0.2">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129</v>
      </c>
      <c r="AB119" s="902"/>
      <c r="AC119" s="902"/>
      <c r="AD119" s="902"/>
      <c r="AE119" s="903"/>
      <c r="AF119" s="904" t="s">
        <v>129</v>
      </c>
      <c r="AG119" s="902"/>
      <c r="AH119" s="902"/>
      <c r="AI119" s="902"/>
      <c r="AJ119" s="903"/>
      <c r="AK119" s="904" t="s">
        <v>129</v>
      </c>
      <c r="AL119" s="902"/>
      <c r="AM119" s="902"/>
      <c r="AN119" s="902"/>
      <c r="AO119" s="903"/>
      <c r="AP119" s="905" t="s">
        <v>129</v>
      </c>
      <c r="AQ119" s="906"/>
      <c r="AR119" s="906"/>
      <c r="AS119" s="906"/>
      <c r="AT119" s="907"/>
      <c r="AU119" s="947"/>
      <c r="AV119" s="948"/>
      <c r="AW119" s="948"/>
      <c r="AX119" s="948"/>
      <c r="AY119" s="948"/>
      <c r="AZ119" s="247" t="s">
        <v>187</v>
      </c>
      <c r="BA119" s="247"/>
      <c r="BB119" s="247"/>
      <c r="BC119" s="247"/>
      <c r="BD119" s="247"/>
      <c r="BE119" s="247"/>
      <c r="BF119" s="247"/>
      <c r="BG119" s="247"/>
      <c r="BH119" s="247"/>
      <c r="BI119" s="247"/>
      <c r="BJ119" s="247"/>
      <c r="BK119" s="247"/>
      <c r="BL119" s="247"/>
      <c r="BM119" s="247"/>
      <c r="BN119" s="247"/>
      <c r="BO119" s="890" t="s">
        <v>460</v>
      </c>
      <c r="BP119" s="891"/>
      <c r="BQ119" s="892">
        <v>24146125</v>
      </c>
      <c r="BR119" s="858"/>
      <c r="BS119" s="858"/>
      <c r="BT119" s="858"/>
      <c r="BU119" s="858"/>
      <c r="BV119" s="858">
        <v>24920618</v>
      </c>
      <c r="BW119" s="858"/>
      <c r="BX119" s="858"/>
      <c r="BY119" s="858"/>
      <c r="BZ119" s="858"/>
      <c r="CA119" s="858">
        <v>25294548</v>
      </c>
      <c r="CB119" s="858"/>
      <c r="CC119" s="858"/>
      <c r="CD119" s="858"/>
      <c r="CE119" s="858"/>
      <c r="CF119" s="761"/>
      <c r="CG119" s="762"/>
      <c r="CH119" s="762"/>
      <c r="CI119" s="762"/>
      <c r="CJ119" s="847"/>
      <c r="CK119" s="941"/>
      <c r="CL119" s="836"/>
      <c r="CM119" s="851" t="s">
        <v>461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477126</v>
      </c>
      <c r="DH119" s="777"/>
      <c r="DI119" s="777"/>
      <c r="DJ119" s="777"/>
      <c r="DK119" s="778"/>
      <c r="DL119" s="779">
        <v>418706</v>
      </c>
      <c r="DM119" s="777"/>
      <c r="DN119" s="777"/>
      <c r="DO119" s="777"/>
      <c r="DP119" s="778"/>
      <c r="DQ119" s="779">
        <v>360286</v>
      </c>
      <c r="DR119" s="777"/>
      <c r="DS119" s="777"/>
      <c r="DT119" s="777"/>
      <c r="DU119" s="778"/>
      <c r="DV119" s="861">
        <v>2.2000000000000002</v>
      </c>
      <c r="DW119" s="862"/>
      <c r="DX119" s="862"/>
      <c r="DY119" s="862"/>
      <c r="DZ119" s="863"/>
    </row>
    <row r="120" spans="1:130" s="224" customFormat="1" ht="26.25" customHeight="1" x14ac:dyDescent="0.2">
      <c r="A120" s="833"/>
      <c r="B120" s="834"/>
      <c r="C120" s="828" t="s">
        <v>438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129</v>
      </c>
      <c r="AB120" s="793"/>
      <c r="AC120" s="793"/>
      <c r="AD120" s="793"/>
      <c r="AE120" s="794"/>
      <c r="AF120" s="795" t="s">
        <v>129</v>
      </c>
      <c r="AG120" s="793"/>
      <c r="AH120" s="793"/>
      <c r="AI120" s="793"/>
      <c r="AJ120" s="794"/>
      <c r="AK120" s="795" t="s">
        <v>129</v>
      </c>
      <c r="AL120" s="793"/>
      <c r="AM120" s="793"/>
      <c r="AN120" s="793"/>
      <c r="AO120" s="794"/>
      <c r="AP120" s="837" t="s">
        <v>129</v>
      </c>
      <c r="AQ120" s="838"/>
      <c r="AR120" s="838"/>
      <c r="AS120" s="838"/>
      <c r="AT120" s="839"/>
      <c r="AU120" s="893" t="s">
        <v>462</v>
      </c>
      <c r="AV120" s="894"/>
      <c r="AW120" s="894"/>
      <c r="AX120" s="894"/>
      <c r="AY120" s="895"/>
      <c r="AZ120" s="873" t="s">
        <v>463</v>
      </c>
      <c r="BA120" s="821"/>
      <c r="BB120" s="821"/>
      <c r="BC120" s="821"/>
      <c r="BD120" s="821"/>
      <c r="BE120" s="821"/>
      <c r="BF120" s="821"/>
      <c r="BG120" s="821"/>
      <c r="BH120" s="821"/>
      <c r="BI120" s="821"/>
      <c r="BJ120" s="821"/>
      <c r="BK120" s="821"/>
      <c r="BL120" s="821"/>
      <c r="BM120" s="821"/>
      <c r="BN120" s="821"/>
      <c r="BO120" s="821"/>
      <c r="BP120" s="822"/>
      <c r="BQ120" s="874">
        <v>9577933</v>
      </c>
      <c r="BR120" s="855"/>
      <c r="BS120" s="855"/>
      <c r="BT120" s="855"/>
      <c r="BU120" s="855"/>
      <c r="BV120" s="855">
        <v>11675584</v>
      </c>
      <c r="BW120" s="855"/>
      <c r="BX120" s="855"/>
      <c r="BY120" s="855"/>
      <c r="BZ120" s="855"/>
      <c r="CA120" s="855">
        <v>12581071</v>
      </c>
      <c r="CB120" s="855"/>
      <c r="CC120" s="855"/>
      <c r="CD120" s="855"/>
      <c r="CE120" s="855"/>
      <c r="CF120" s="879">
        <v>76.2</v>
      </c>
      <c r="CG120" s="880"/>
      <c r="CH120" s="880"/>
      <c r="CI120" s="880"/>
      <c r="CJ120" s="880"/>
      <c r="CK120" s="881" t="s">
        <v>464</v>
      </c>
      <c r="CL120" s="865"/>
      <c r="CM120" s="865"/>
      <c r="CN120" s="865"/>
      <c r="CO120" s="866"/>
      <c r="CP120" s="885" t="s">
        <v>405</v>
      </c>
      <c r="CQ120" s="886"/>
      <c r="CR120" s="886"/>
      <c r="CS120" s="886"/>
      <c r="CT120" s="886"/>
      <c r="CU120" s="886"/>
      <c r="CV120" s="886"/>
      <c r="CW120" s="886"/>
      <c r="CX120" s="886"/>
      <c r="CY120" s="886"/>
      <c r="CZ120" s="886"/>
      <c r="DA120" s="886"/>
      <c r="DB120" s="886"/>
      <c r="DC120" s="886"/>
      <c r="DD120" s="886"/>
      <c r="DE120" s="886"/>
      <c r="DF120" s="887"/>
      <c r="DG120" s="874">
        <v>1160342</v>
      </c>
      <c r="DH120" s="855"/>
      <c r="DI120" s="855"/>
      <c r="DJ120" s="855"/>
      <c r="DK120" s="855"/>
      <c r="DL120" s="855">
        <v>1076543</v>
      </c>
      <c r="DM120" s="855"/>
      <c r="DN120" s="855"/>
      <c r="DO120" s="855"/>
      <c r="DP120" s="855"/>
      <c r="DQ120" s="855">
        <v>1124416</v>
      </c>
      <c r="DR120" s="855"/>
      <c r="DS120" s="855"/>
      <c r="DT120" s="855"/>
      <c r="DU120" s="855"/>
      <c r="DV120" s="856">
        <v>6.8</v>
      </c>
      <c r="DW120" s="856"/>
      <c r="DX120" s="856"/>
      <c r="DY120" s="856"/>
      <c r="DZ120" s="857"/>
    </row>
    <row r="121" spans="1:130" s="224" customFormat="1" ht="26.25" customHeight="1" x14ac:dyDescent="0.2">
      <c r="A121" s="833"/>
      <c r="B121" s="834"/>
      <c r="C121" s="876" t="s">
        <v>465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778</v>
      </c>
      <c r="AB121" s="793"/>
      <c r="AC121" s="793"/>
      <c r="AD121" s="793"/>
      <c r="AE121" s="794"/>
      <c r="AF121" s="795">
        <v>778</v>
      </c>
      <c r="AG121" s="793"/>
      <c r="AH121" s="793"/>
      <c r="AI121" s="793"/>
      <c r="AJ121" s="794"/>
      <c r="AK121" s="795">
        <v>778</v>
      </c>
      <c r="AL121" s="793"/>
      <c r="AM121" s="793"/>
      <c r="AN121" s="793"/>
      <c r="AO121" s="794"/>
      <c r="AP121" s="837">
        <v>0</v>
      </c>
      <c r="AQ121" s="838"/>
      <c r="AR121" s="838"/>
      <c r="AS121" s="838"/>
      <c r="AT121" s="839"/>
      <c r="AU121" s="896"/>
      <c r="AV121" s="897"/>
      <c r="AW121" s="897"/>
      <c r="AX121" s="897"/>
      <c r="AY121" s="898"/>
      <c r="AZ121" s="828" t="s">
        <v>466</v>
      </c>
      <c r="BA121" s="765"/>
      <c r="BB121" s="765"/>
      <c r="BC121" s="765"/>
      <c r="BD121" s="765"/>
      <c r="BE121" s="765"/>
      <c r="BF121" s="765"/>
      <c r="BG121" s="765"/>
      <c r="BH121" s="765"/>
      <c r="BI121" s="765"/>
      <c r="BJ121" s="765"/>
      <c r="BK121" s="765"/>
      <c r="BL121" s="765"/>
      <c r="BM121" s="765"/>
      <c r="BN121" s="765"/>
      <c r="BO121" s="765"/>
      <c r="BP121" s="766"/>
      <c r="BQ121" s="829">
        <v>2217359</v>
      </c>
      <c r="BR121" s="830"/>
      <c r="BS121" s="830"/>
      <c r="BT121" s="830"/>
      <c r="BU121" s="830"/>
      <c r="BV121" s="830">
        <v>2157775</v>
      </c>
      <c r="BW121" s="830"/>
      <c r="BX121" s="830"/>
      <c r="BY121" s="830"/>
      <c r="BZ121" s="830"/>
      <c r="CA121" s="830">
        <v>1833346</v>
      </c>
      <c r="CB121" s="830"/>
      <c r="CC121" s="830"/>
      <c r="CD121" s="830"/>
      <c r="CE121" s="830"/>
      <c r="CF121" s="888">
        <v>11.1</v>
      </c>
      <c r="CG121" s="889"/>
      <c r="CH121" s="889"/>
      <c r="CI121" s="889"/>
      <c r="CJ121" s="889"/>
      <c r="CK121" s="882"/>
      <c r="CL121" s="868"/>
      <c r="CM121" s="868"/>
      <c r="CN121" s="868"/>
      <c r="CO121" s="869"/>
      <c r="CP121" s="848" t="s">
        <v>467</v>
      </c>
      <c r="CQ121" s="849"/>
      <c r="CR121" s="849"/>
      <c r="CS121" s="849"/>
      <c r="CT121" s="849"/>
      <c r="CU121" s="849"/>
      <c r="CV121" s="849"/>
      <c r="CW121" s="849"/>
      <c r="CX121" s="849"/>
      <c r="CY121" s="849"/>
      <c r="CZ121" s="849"/>
      <c r="DA121" s="849"/>
      <c r="DB121" s="849"/>
      <c r="DC121" s="849"/>
      <c r="DD121" s="849"/>
      <c r="DE121" s="849"/>
      <c r="DF121" s="850"/>
      <c r="DG121" s="829" t="s">
        <v>129</v>
      </c>
      <c r="DH121" s="830"/>
      <c r="DI121" s="830"/>
      <c r="DJ121" s="830"/>
      <c r="DK121" s="830"/>
      <c r="DL121" s="830" t="s">
        <v>129</v>
      </c>
      <c r="DM121" s="830"/>
      <c r="DN121" s="830"/>
      <c r="DO121" s="830"/>
      <c r="DP121" s="830"/>
      <c r="DQ121" s="830" t="s">
        <v>129</v>
      </c>
      <c r="DR121" s="830"/>
      <c r="DS121" s="830"/>
      <c r="DT121" s="830"/>
      <c r="DU121" s="830"/>
      <c r="DV121" s="807" t="s">
        <v>129</v>
      </c>
      <c r="DW121" s="807"/>
      <c r="DX121" s="807"/>
      <c r="DY121" s="807"/>
      <c r="DZ121" s="808"/>
    </row>
    <row r="122" spans="1:130" s="224" customFormat="1" ht="26.25" customHeight="1" x14ac:dyDescent="0.2">
      <c r="A122" s="833"/>
      <c r="B122" s="834"/>
      <c r="C122" s="828" t="s">
        <v>448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129</v>
      </c>
      <c r="AB122" s="793"/>
      <c r="AC122" s="793"/>
      <c r="AD122" s="793"/>
      <c r="AE122" s="794"/>
      <c r="AF122" s="795" t="s">
        <v>129</v>
      </c>
      <c r="AG122" s="793"/>
      <c r="AH122" s="793"/>
      <c r="AI122" s="793"/>
      <c r="AJ122" s="794"/>
      <c r="AK122" s="795" t="s">
        <v>129</v>
      </c>
      <c r="AL122" s="793"/>
      <c r="AM122" s="793"/>
      <c r="AN122" s="793"/>
      <c r="AO122" s="794"/>
      <c r="AP122" s="837" t="s">
        <v>129</v>
      </c>
      <c r="AQ122" s="838"/>
      <c r="AR122" s="838"/>
      <c r="AS122" s="838"/>
      <c r="AT122" s="839"/>
      <c r="AU122" s="896"/>
      <c r="AV122" s="897"/>
      <c r="AW122" s="897"/>
      <c r="AX122" s="897"/>
      <c r="AY122" s="898"/>
      <c r="AZ122" s="851" t="s">
        <v>468</v>
      </c>
      <c r="BA122" s="852"/>
      <c r="BB122" s="852"/>
      <c r="BC122" s="852"/>
      <c r="BD122" s="852"/>
      <c r="BE122" s="852"/>
      <c r="BF122" s="852"/>
      <c r="BG122" s="852"/>
      <c r="BH122" s="852"/>
      <c r="BI122" s="852"/>
      <c r="BJ122" s="852"/>
      <c r="BK122" s="852"/>
      <c r="BL122" s="852"/>
      <c r="BM122" s="852"/>
      <c r="BN122" s="852"/>
      <c r="BO122" s="852"/>
      <c r="BP122" s="853"/>
      <c r="BQ122" s="892">
        <v>19316497</v>
      </c>
      <c r="BR122" s="858"/>
      <c r="BS122" s="858"/>
      <c r="BT122" s="858"/>
      <c r="BU122" s="858"/>
      <c r="BV122" s="858">
        <v>19163791</v>
      </c>
      <c r="BW122" s="858"/>
      <c r="BX122" s="858"/>
      <c r="BY122" s="858"/>
      <c r="BZ122" s="858"/>
      <c r="CA122" s="858">
        <v>18660982</v>
      </c>
      <c r="CB122" s="858"/>
      <c r="CC122" s="858"/>
      <c r="CD122" s="858"/>
      <c r="CE122" s="858"/>
      <c r="CF122" s="859">
        <v>113</v>
      </c>
      <c r="CG122" s="860"/>
      <c r="CH122" s="860"/>
      <c r="CI122" s="860"/>
      <c r="CJ122" s="860"/>
      <c r="CK122" s="882"/>
      <c r="CL122" s="868"/>
      <c r="CM122" s="868"/>
      <c r="CN122" s="868"/>
      <c r="CO122" s="869"/>
      <c r="CP122" s="848" t="s">
        <v>469</v>
      </c>
      <c r="CQ122" s="849"/>
      <c r="CR122" s="849"/>
      <c r="CS122" s="849"/>
      <c r="CT122" s="849"/>
      <c r="CU122" s="849"/>
      <c r="CV122" s="849"/>
      <c r="CW122" s="849"/>
      <c r="CX122" s="849"/>
      <c r="CY122" s="849"/>
      <c r="CZ122" s="849"/>
      <c r="DA122" s="849"/>
      <c r="DB122" s="849"/>
      <c r="DC122" s="849"/>
      <c r="DD122" s="849"/>
      <c r="DE122" s="849"/>
      <c r="DF122" s="850"/>
      <c r="DG122" s="829" t="s">
        <v>435</v>
      </c>
      <c r="DH122" s="830"/>
      <c r="DI122" s="830"/>
      <c r="DJ122" s="830"/>
      <c r="DK122" s="830"/>
      <c r="DL122" s="830" t="s">
        <v>129</v>
      </c>
      <c r="DM122" s="830"/>
      <c r="DN122" s="830"/>
      <c r="DO122" s="830"/>
      <c r="DP122" s="830"/>
      <c r="DQ122" s="830" t="s">
        <v>129</v>
      </c>
      <c r="DR122" s="830"/>
      <c r="DS122" s="830"/>
      <c r="DT122" s="830"/>
      <c r="DU122" s="830"/>
      <c r="DV122" s="807" t="s">
        <v>129</v>
      </c>
      <c r="DW122" s="807"/>
      <c r="DX122" s="807"/>
      <c r="DY122" s="807"/>
      <c r="DZ122" s="808"/>
    </row>
    <row r="123" spans="1:130" s="224" customFormat="1" ht="26.25" customHeight="1" x14ac:dyDescent="0.2">
      <c r="A123" s="833"/>
      <c r="B123" s="834"/>
      <c r="C123" s="828" t="s">
        <v>454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t="s">
        <v>129</v>
      </c>
      <c r="AL123" s="793"/>
      <c r="AM123" s="793"/>
      <c r="AN123" s="793"/>
      <c r="AO123" s="794"/>
      <c r="AP123" s="837" t="s">
        <v>129</v>
      </c>
      <c r="AQ123" s="838"/>
      <c r="AR123" s="838"/>
      <c r="AS123" s="838"/>
      <c r="AT123" s="839"/>
      <c r="AU123" s="899"/>
      <c r="AV123" s="900"/>
      <c r="AW123" s="900"/>
      <c r="AX123" s="900"/>
      <c r="AY123" s="900"/>
      <c r="AZ123" s="247" t="s">
        <v>187</v>
      </c>
      <c r="BA123" s="247"/>
      <c r="BB123" s="247"/>
      <c r="BC123" s="247"/>
      <c r="BD123" s="247"/>
      <c r="BE123" s="247"/>
      <c r="BF123" s="247"/>
      <c r="BG123" s="247"/>
      <c r="BH123" s="247"/>
      <c r="BI123" s="247"/>
      <c r="BJ123" s="247"/>
      <c r="BK123" s="247"/>
      <c r="BL123" s="247"/>
      <c r="BM123" s="247"/>
      <c r="BN123" s="247"/>
      <c r="BO123" s="890" t="s">
        <v>470</v>
      </c>
      <c r="BP123" s="891"/>
      <c r="BQ123" s="845">
        <v>31111789</v>
      </c>
      <c r="BR123" s="846"/>
      <c r="BS123" s="846"/>
      <c r="BT123" s="846"/>
      <c r="BU123" s="846"/>
      <c r="BV123" s="846">
        <v>32997150</v>
      </c>
      <c r="BW123" s="846"/>
      <c r="BX123" s="846"/>
      <c r="BY123" s="846"/>
      <c r="BZ123" s="846"/>
      <c r="CA123" s="846">
        <v>33075399</v>
      </c>
      <c r="CB123" s="846"/>
      <c r="CC123" s="846"/>
      <c r="CD123" s="846"/>
      <c r="CE123" s="846"/>
      <c r="CF123" s="761"/>
      <c r="CG123" s="762"/>
      <c r="CH123" s="762"/>
      <c r="CI123" s="762"/>
      <c r="CJ123" s="847"/>
      <c r="CK123" s="882"/>
      <c r="CL123" s="868"/>
      <c r="CM123" s="868"/>
      <c r="CN123" s="868"/>
      <c r="CO123" s="869"/>
      <c r="CP123" s="848" t="s">
        <v>400</v>
      </c>
      <c r="CQ123" s="849"/>
      <c r="CR123" s="849"/>
      <c r="CS123" s="849"/>
      <c r="CT123" s="849"/>
      <c r="CU123" s="849"/>
      <c r="CV123" s="849"/>
      <c r="CW123" s="849"/>
      <c r="CX123" s="849"/>
      <c r="CY123" s="849"/>
      <c r="CZ123" s="849"/>
      <c r="DA123" s="849"/>
      <c r="DB123" s="849"/>
      <c r="DC123" s="849"/>
      <c r="DD123" s="849"/>
      <c r="DE123" s="849"/>
      <c r="DF123" s="850"/>
      <c r="DG123" s="792" t="s">
        <v>129</v>
      </c>
      <c r="DH123" s="793"/>
      <c r="DI123" s="793"/>
      <c r="DJ123" s="793"/>
      <c r="DK123" s="794"/>
      <c r="DL123" s="795" t="s">
        <v>435</v>
      </c>
      <c r="DM123" s="793"/>
      <c r="DN123" s="793"/>
      <c r="DO123" s="793"/>
      <c r="DP123" s="794"/>
      <c r="DQ123" s="795" t="s">
        <v>435</v>
      </c>
      <c r="DR123" s="793"/>
      <c r="DS123" s="793"/>
      <c r="DT123" s="793"/>
      <c r="DU123" s="794"/>
      <c r="DV123" s="837" t="s">
        <v>129</v>
      </c>
      <c r="DW123" s="838"/>
      <c r="DX123" s="838"/>
      <c r="DY123" s="838"/>
      <c r="DZ123" s="839"/>
    </row>
    <row r="124" spans="1:130" s="224" customFormat="1" ht="26.25" customHeight="1" thickBot="1" x14ac:dyDescent="0.25">
      <c r="A124" s="833"/>
      <c r="B124" s="834"/>
      <c r="C124" s="828" t="s">
        <v>457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129</v>
      </c>
      <c r="AG124" s="793"/>
      <c r="AH124" s="793"/>
      <c r="AI124" s="793"/>
      <c r="AJ124" s="794"/>
      <c r="AK124" s="795" t="s">
        <v>435</v>
      </c>
      <c r="AL124" s="793"/>
      <c r="AM124" s="793"/>
      <c r="AN124" s="793"/>
      <c r="AO124" s="794"/>
      <c r="AP124" s="837" t="s">
        <v>129</v>
      </c>
      <c r="AQ124" s="838"/>
      <c r="AR124" s="838"/>
      <c r="AS124" s="838"/>
      <c r="AT124" s="839"/>
      <c r="AU124" s="840" t="s">
        <v>471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129</v>
      </c>
      <c r="BR124" s="844"/>
      <c r="BS124" s="844"/>
      <c r="BT124" s="844"/>
      <c r="BU124" s="844"/>
      <c r="BV124" s="844" t="s">
        <v>129</v>
      </c>
      <c r="BW124" s="844"/>
      <c r="BX124" s="844"/>
      <c r="BY124" s="844"/>
      <c r="BZ124" s="844"/>
      <c r="CA124" s="844" t="s">
        <v>129</v>
      </c>
      <c r="CB124" s="844"/>
      <c r="CC124" s="844"/>
      <c r="CD124" s="844"/>
      <c r="CE124" s="844"/>
      <c r="CF124" s="739"/>
      <c r="CG124" s="740"/>
      <c r="CH124" s="740"/>
      <c r="CI124" s="740"/>
      <c r="CJ124" s="875"/>
      <c r="CK124" s="883"/>
      <c r="CL124" s="883"/>
      <c r="CM124" s="883"/>
      <c r="CN124" s="883"/>
      <c r="CO124" s="884"/>
      <c r="CP124" s="848" t="s">
        <v>472</v>
      </c>
      <c r="CQ124" s="849"/>
      <c r="CR124" s="849"/>
      <c r="CS124" s="849"/>
      <c r="CT124" s="849"/>
      <c r="CU124" s="849"/>
      <c r="CV124" s="849"/>
      <c r="CW124" s="849"/>
      <c r="CX124" s="849"/>
      <c r="CY124" s="849"/>
      <c r="CZ124" s="849"/>
      <c r="DA124" s="849"/>
      <c r="DB124" s="849"/>
      <c r="DC124" s="849"/>
      <c r="DD124" s="849"/>
      <c r="DE124" s="849"/>
      <c r="DF124" s="850"/>
      <c r="DG124" s="776" t="s">
        <v>129</v>
      </c>
      <c r="DH124" s="777"/>
      <c r="DI124" s="777"/>
      <c r="DJ124" s="777"/>
      <c r="DK124" s="778"/>
      <c r="DL124" s="779" t="s">
        <v>129</v>
      </c>
      <c r="DM124" s="777"/>
      <c r="DN124" s="777"/>
      <c r="DO124" s="777"/>
      <c r="DP124" s="778"/>
      <c r="DQ124" s="779" t="s">
        <v>129</v>
      </c>
      <c r="DR124" s="777"/>
      <c r="DS124" s="777"/>
      <c r="DT124" s="777"/>
      <c r="DU124" s="778"/>
      <c r="DV124" s="861" t="s">
        <v>129</v>
      </c>
      <c r="DW124" s="862"/>
      <c r="DX124" s="862"/>
      <c r="DY124" s="862"/>
      <c r="DZ124" s="863"/>
    </row>
    <row r="125" spans="1:130" s="224" customFormat="1" ht="26.25" customHeight="1" x14ac:dyDescent="0.2">
      <c r="A125" s="833"/>
      <c r="B125" s="834"/>
      <c r="C125" s="828" t="s">
        <v>459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435</v>
      </c>
      <c r="AB125" s="793"/>
      <c r="AC125" s="793"/>
      <c r="AD125" s="793"/>
      <c r="AE125" s="794"/>
      <c r="AF125" s="795" t="s">
        <v>129</v>
      </c>
      <c r="AG125" s="793"/>
      <c r="AH125" s="793"/>
      <c r="AI125" s="793"/>
      <c r="AJ125" s="794"/>
      <c r="AK125" s="795" t="s">
        <v>129</v>
      </c>
      <c r="AL125" s="793"/>
      <c r="AM125" s="793"/>
      <c r="AN125" s="793"/>
      <c r="AO125" s="794"/>
      <c r="AP125" s="837" t="s">
        <v>129</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473</v>
      </c>
      <c r="CL125" s="865"/>
      <c r="CM125" s="865"/>
      <c r="CN125" s="865"/>
      <c r="CO125" s="866"/>
      <c r="CP125" s="873" t="s">
        <v>474</v>
      </c>
      <c r="CQ125" s="821"/>
      <c r="CR125" s="821"/>
      <c r="CS125" s="821"/>
      <c r="CT125" s="821"/>
      <c r="CU125" s="821"/>
      <c r="CV125" s="821"/>
      <c r="CW125" s="821"/>
      <c r="CX125" s="821"/>
      <c r="CY125" s="821"/>
      <c r="CZ125" s="821"/>
      <c r="DA125" s="821"/>
      <c r="DB125" s="821"/>
      <c r="DC125" s="821"/>
      <c r="DD125" s="821"/>
      <c r="DE125" s="821"/>
      <c r="DF125" s="822"/>
      <c r="DG125" s="874" t="s">
        <v>129</v>
      </c>
      <c r="DH125" s="855"/>
      <c r="DI125" s="855"/>
      <c r="DJ125" s="855"/>
      <c r="DK125" s="855"/>
      <c r="DL125" s="855" t="s">
        <v>435</v>
      </c>
      <c r="DM125" s="855"/>
      <c r="DN125" s="855"/>
      <c r="DO125" s="855"/>
      <c r="DP125" s="855"/>
      <c r="DQ125" s="855" t="s">
        <v>129</v>
      </c>
      <c r="DR125" s="855"/>
      <c r="DS125" s="855"/>
      <c r="DT125" s="855"/>
      <c r="DU125" s="855"/>
      <c r="DV125" s="856" t="s">
        <v>129</v>
      </c>
      <c r="DW125" s="856"/>
      <c r="DX125" s="856"/>
      <c r="DY125" s="856"/>
      <c r="DZ125" s="857"/>
    </row>
    <row r="126" spans="1:130" s="224" customFormat="1" ht="26.25" customHeight="1" thickBot="1" x14ac:dyDescent="0.25">
      <c r="A126" s="833"/>
      <c r="B126" s="834"/>
      <c r="C126" s="828" t="s">
        <v>461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129</v>
      </c>
      <c r="AB126" s="793"/>
      <c r="AC126" s="793"/>
      <c r="AD126" s="793"/>
      <c r="AE126" s="794"/>
      <c r="AF126" s="795" t="s">
        <v>435</v>
      </c>
      <c r="AG126" s="793"/>
      <c r="AH126" s="793"/>
      <c r="AI126" s="793"/>
      <c r="AJ126" s="794"/>
      <c r="AK126" s="795" t="s">
        <v>129</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475</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129</v>
      </c>
      <c r="DM126" s="830"/>
      <c r="DN126" s="830"/>
      <c r="DO126" s="830"/>
      <c r="DP126" s="830"/>
      <c r="DQ126" s="830" t="s">
        <v>129</v>
      </c>
      <c r="DR126" s="830"/>
      <c r="DS126" s="830"/>
      <c r="DT126" s="830"/>
      <c r="DU126" s="830"/>
      <c r="DV126" s="807" t="s">
        <v>129</v>
      </c>
      <c r="DW126" s="807"/>
      <c r="DX126" s="807"/>
      <c r="DY126" s="807"/>
      <c r="DZ126" s="808"/>
    </row>
    <row r="127" spans="1:130" s="224" customFormat="1" ht="26.25" customHeight="1" x14ac:dyDescent="0.2">
      <c r="A127" s="835"/>
      <c r="B127" s="836"/>
      <c r="C127" s="851" t="s">
        <v>476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129</v>
      </c>
      <c r="AB127" s="793"/>
      <c r="AC127" s="793"/>
      <c r="AD127" s="793"/>
      <c r="AE127" s="794"/>
      <c r="AF127" s="795" t="s">
        <v>129</v>
      </c>
      <c r="AG127" s="793"/>
      <c r="AH127" s="793"/>
      <c r="AI127" s="793"/>
      <c r="AJ127" s="794"/>
      <c r="AK127" s="795" t="s">
        <v>129</v>
      </c>
      <c r="AL127" s="793"/>
      <c r="AM127" s="793"/>
      <c r="AN127" s="793"/>
      <c r="AO127" s="794"/>
      <c r="AP127" s="837" t="s">
        <v>129</v>
      </c>
      <c r="AQ127" s="838"/>
      <c r="AR127" s="838"/>
      <c r="AS127" s="838"/>
      <c r="AT127" s="839"/>
      <c r="AU127" s="226"/>
      <c r="AV127" s="226"/>
      <c r="AW127" s="226"/>
      <c r="AX127" s="854" t="s">
        <v>477</v>
      </c>
      <c r="AY127" s="825"/>
      <c r="AZ127" s="825"/>
      <c r="BA127" s="825"/>
      <c r="BB127" s="825"/>
      <c r="BC127" s="825"/>
      <c r="BD127" s="825"/>
      <c r="BE127" s="826"/>
      <c r="BF127" s="824" t="s">
        <v>478</v>
      </c>
      <c r="BG127" s="825"/>
      <c r="BH127" s="825"/>
      <c r="BI127" s="825"/>
      <c r="BJ127" s="825"/>
      <c r="BK127" s="825"/>
      <c r="BL127" s="826"/>
      <c r="BM127" s="824" t="s">
        <v>479</v>
      </c>
      <c r="BN127" s="825"/>
      <c r="BO127" s="825"/>
      <c r="BP127" s="825"/>
      <c r="BQ127" s="825"/>
      <c r="BR127" s="825"/>
      <c r="BS127" s="826"/>
      <c r="BT127" s="824" t="s">
        <v>480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481</v>
      </c>
      <c r="CQ127" s="765"/>
      <c r="CR127" s="765"/>
      <c r="CS127" s="765"/>
      <c r="CT127" s="765"/>
      <c r="CU127" s="765"/>
      <c r="CV127" s="765"/>
      <c r="CW127" s="765"/>
      <c r="CX127" s="765"/>
      <c r="CY127" s="765"/>
      <c r="CZ127" s="765"/>
      <c r="DA127" s="765"/>
      <c r="DB127" s="765"/>
      <c r="DC127" s="765"/>
      <c r="DD127" s="765"/>
      <c r="DE127" s="765"/>
      <c r="DF127" s="766"/>
      <c r="DG127" s="829" t="s">
        <v>129</v>
      </c>
      <c r="DH127" s="830"/>
      <c r="DI127" s="830"/>
      <c r="DJ127" s="830"/>
      <c r="DK127" s="830"/>
      <c r="DL127" s="830" t="s">
        <v>129</v>
      </c>
      <c r="DM127" s="830"/>
      <c r="DN127" s="830"/>
      <c r="DO127" s="830"/>
      <c r="DP127" s="830"/>
      <c r="DQ127" s="830" t="s">
        <v>129</v>
      </c>
      <c r="DR127" s="830"/>
      <c r="DS127" s="830"/>
      <c r="DT127" s="830"/>
      <c r="DU127" s="830"/>
      <c r="DV127" s="807" t="s">
        <v>129</v>
      </c>
      <c r="DW127" s="807"/>
      <c r="DX127" s="807"/>
      <c r="DY127" s="807"/>
      <c r="DZ127" s="808"/>
    </row>
    <row r="128" spans="1:130" s="224" customFormat="1" ht="26.25" customHeight="1" thickBot="1" x14ac:dyDescent="0.25">
      <c r="A128" s="809" t="s">
        <v>482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483</v>
      </c>
      <c r="X128" s="811"/>
      <c r="Y128" s="811"/>
      <c r="Z128" s="812"/>
      <c r="AA128" s="813">
        <v>341995</v>
      </c>
      <c r="AB128" s="814"/>
      <c r="AC128" s="814"/>
      <c r="AD128" s="814"/>
      <c r="AE128" s="815"/>
      <c r="AF128" s="816">
        <v>313154</v>
      </c>
      <c r="AG128" s="814"/>
      <c r="AH128" s="814"/>
      <c r="AI128" s="814"/>
      <c r="AJ128" s="815"/>
      <c r="AK128" s="816">
        <v>320465</v>
      </c>
      <c r="AL128" s="814"/>
      <c r="AM128" s="814"/>
      <c r="AN128" s="814"/>
      <c r="AO128" s="815"/>
      <c r="AP128" s="817"/>
      <c r="AQ128" s="818"/>
      <c r="AR128" s="818"/>
      <c r="AS128" s="818"/>
      <c r="AT128" s="819"/>
      <c r="AU128" s="226"/>
      <c r="AV128" s="226"/>
      <c r="AW128" s="226"/>
      <c r="AX128" s="820" t="s">
        <v>484</v>
      </c>
      <c r="AY128" s="821"/>
      <c r="AZ128" s="821"/>
      <c r="BA128" s="821"/>
      <c r="BB128" s="821"/>
      <c r="BC128" s="821"/>
      <c r="BD128" s="821"/>
      <c r="BE128" s="822"/>
      <c r="BF128" s="799" t="s">
        <v>129</v>
      </c>
      <c r="BG128" s="800"/>
      <c r="BH128" s="800"/>
      <c r="BI128" s="800"/>
      <c r="BJ128" s="800"/>
      <c r="BK128" s="800"/>
      <c r="BL128" s="823"/>
      <c r="BM128" s="799">
        <v>12.58</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485</v>
      </c>
      <c r="CQ128" s="743"/>
      <c r="CR128" s="743"/>
      <c r="CS128" s="743"/>
      <c r="CT128" s="743"/>
      <c r="CU128" s="743"/>
      <c r="CV128" s="743"/>
      <c r="CW128" s="743"/>
      <c r="CX128" s="743"/>
      <c r="CY128" s="743"/>
      <c r="CZ128" s="743"/>
      <c r="DA128" s="743"/>
      <c r="DB128" s="743"/>
      <c r="DC128" s="743"/>
      <c r="DD128" s="743"/>
      <c r="DE128" s="743"/>
      <c r="DF128" s="744"/>
      <c r="DG128" s="803" t="s">
        <v>129</v>
      </c>
      <c r="DH128" s="804"/>
      <c r="DI128" s="804"/>
      <c r="DJ128" s="804"/>
      <c r="DK128" s="804"/>
      <c r="DL128" s="804" t="s">
        <v>435</v>
      </c>
      <c r="DM128" s="804"/>
      <c r="DN128" s="804"/>
      <c r="DO128" s="804"/>
      <c r="DP128" s="804"/>
      <c r="DQ128" s="804" t="s">
        <v>129</v>
      </c>
      <c r="DR128" s="804"/>
      <c r="DS128" s="804"/>
      <c r="DT128" s="804"/>
      <c r="DU128" s="804"/>
      <c r="DV128" s="805" t="s">
        <v>435</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486</v>
      </c>
      <c r="X129" s="790"/>
      <c r="Y129" s="790"/>
      <c r="Z129" s="791"/>
      <c r="AA129" s="792">
        <v>16778642</v>
      </c>
      <c r="AB129" s="793"/>
      <c r="AC129" s="793"/>
      <c r="AD129" s="793"/>
      <c r="AE129" s="794"/>
      <c r="AF129" s="795">
        <v>18234509</v>
      </c>
      <c r="AG129" s="793"/>
      <c r="AH129" s="793"/>
      <c r="AI129" s="793"/>
      <c r="AJ129" s="794"/>
      <c r="AK129" s="795">
        <v>18192579</v>
      </c>
      <c r="AL129" s="793"/>
      <c r="AM129" s="793"/>
      <c r="AN129" s="793"/>
      <c r="AO129" s="794"/>
      <c r="AP129" s="796"/>
      <c r="AQ129" s="797"/>
      <c r="AR129" s="797"/>
      <c r="AS129" s="797"/>
      <c r="AT129" s="798"/>
      <c r="AU129" s="227"/>
      <c r="AV129" s="227"/>
      <c r="AW129" s="227"/>
      <c r="AX129" s="764" t="s">
        <v>487</v>
      </c>
      <c r="AY129" s="765"/>
      <c r="AZ129" s="765"/>
      <c r="BA129" s="765"/>
      <c r="BB129" s="765"/>
      <c r="BC129" s="765"/>
      <c r="BD129" s="765"/>
      <c r="BE129" s="766"/>
      <c r="BF129" s="783" t="s">
        <v>129</v>
      </c>
      <c r="BG129" s="784"/>
      <c r="BH129" s="784"/>
      <c r="BI129" s="784"/>
      <c r="BJ129" s="784"/>
      <c r="BK129" s="784"/>
      <c r="BL129" s="785"/>
      <c r="BM129" s="783">
        <v>17.579999999999998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489</v>
      </c>
      <c r="X130" s="790"/>
      <c r="Y130" s="790"/>
      <c r="Z130" s="791"/>
      <c r="AA130" s="792">
        <v>1683763</v>
      </c>
      <c r="AB130" s="793"/>
      <c r="AC130" s="793"/>
      <c r="AD130" s="793"/>
      <c r="AE130" s="794"/>
      <c r="AF130" s="795">
        <v>1696615</v>
      </c>
      <c r="AG130" s="793"/>
      <c r="AH130" s="793"/>
      <c r="AI130" s="793"/>
      <c r="AJ130" s="794"/>
      <c r="AK130" s="795">
        <v>1684443</v>
      </c>
      <c r="AL130" s="793"/>
      <c r="AM130" s="793"/>
      <c r="AN130" s="793"/>
      <c r="AO130" s="794"/>
      <c r="AP130" s="796"/>
      <c r="AQ130" s="797"/>
      <c r="AR130" s="797"/>
      <c r="AS130" s="797"/>
      <c r="AT130" s="798"/>
      <c r="AU130" s="227"/>
      <c r="AV130" s="227"/>
      <c r="AW130" s="227"/>
      <c r="AX130" s="764" t="s">
        <v>490</v>
      </c>
      <c r="AY130" s="765"/>
      <c r="AZ130" s="765"/>
      <c r="BA130" s="765"/>
      <c r="BB130" s="765"/>
      <c r="BC130" s="765"/>
      <c r="BD130" s="765"/>
      <c r="BE130" s="766"/>
      <c r="BF130" s="767">
        <v>1.6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491</v>
      </c>
      <c r="X131" s="774"/>
      <c r="Y131" s="774"/>
      <c r="Z131" s="775"/>
      <c r="AA131" s="776">
        <v>15094879</v>
      </c>
      <c r="AB131" s="777"/>
      <c r="AC131" s="777"/>
      <c r="AD131" s="777"/>
      <c r="AE131" s="778"/>
      <c r="AF131" s="779">
        <v>16537894</v>
      </c>
      <c r="AG131" s="777"/>
      <c r="AH131" s="777"/>
      <c r="AI131" s="777"/>
      <c r="AJ131" s="778"/>
      <c r="AK131" s="779">
        <v>16508136</v>
      </c>
      <c r="AL131" s="777"/>
      <c r="AM131" s="777"/>
      <c r="AN131" s="777"/>
      <c r="AO131" s="778"/>
      <c r="AP131" s="780"/>
      <c r="AQ131" s="781"/>
      <c r="AR131" s="781"/>
      <c r="AS131" s="781"/>
      <c r="AT131" s="782"/>
      <c r="AU131" s="227"/>
      <c r="AV131" s="227"/>
      <c r="AW131" s="227"/>
      <c r="AX131" s="742" t="s">
        <v>492</v>
      </c>
      <c r="AY131" s="743"/>
      <c r="AZ131" s="743"/>
      <c r="BA131" s="743"/>
      <c r="BB131" s="743"/>
      <c r="BC131" s="743"/>
      <c r="BD131" s="743"/>
      <c r="BE131" s="744"/>
      <c r="BF131" s="745" t="s">
        <v>129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494</v>
      </c>
      <c r="W132" s="755"/>
      <c r="X132" s="755"/>
      <c r="Y132" s="755"/>
      <c r="Z132" s="756"/>
      <c r="AA132" s="757">
        <v>1.6429081679999999</v>
      </c>
      <c r="AB132" s="758"/>
      <c r="AC132" s="758"/>
      <c r="AD132" s="758"/>
      <c r="AE132" s="759"/>
      <c r="AF132" s="760">
        <v>1.4510311890000001</v>
      </c>
      <c r="AG132" s="758"/>
      <c r="AH132" s="758"/>
      <c r="AI132" s="758"/>
      <c r="AJ132" s="759"/>
      <c r="AK132" s="760">
        <v>1.981168558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495</v>
      </c>
      <c r="W133" s="734"/>
      <c r="X133" s="734"/>
      <c r="Y133" s="734"/>
      <c r="Z133" s="735"/>
      <c r="AA133" s="736">
        <v>2.4</v>
      </c>
      <c r="AB133" s="737"/>
      <c r="AC133" s="737"/>
      <c r="AD133" s="737"/>
      <c r="AE133" s="738"/>
      <c r="AF133" s="736">
        <v>1.8</v>
      </c>
      <c r="AG133" s="737"/>
      <c r="AH133" s="737"/>
      <c r="AI133" s="737"/>
      <c r="AJ133" s="738"/>
      <c r="AK133" s="736">
        <v>1.6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AOgcsO9g9xzmu3tQk6x3ohx67aAHMGgaFlr2L0++TXcI1vwgK0bWsv05peFICZs8StPMROpumQBeFNab+qGQ==" saltValue="/WG/huXF12P7Br9955UP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24B0-53D9-445B-B94A-78BB8FD7328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u/9qfAUm75m4qO21D2WpqGrIw4L6yqF6n+Vjo7sY3V5WXQtwLz1Aocy7x0EBswUrxc5GfQQbCBM7TUP8DdlCA==" saltValue="3+fcqZW6afiyHbcxyIpV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Ls63KVfafhgGofbO08iAgPb6UTG/2loftNYl1d5K9bPMF7aq5bVFtdJqOmVAd7ccPFX+NjJqRH3KjzkxGEhBA==" saltValue="4dd/gQOyWT1NYbKAheuW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498</v>
      </c>
      <c r="AL6" s="260"/>
      <c r="AM6" s="260"/>
      <c r="AN6" s="260"/>
    </row>
    <row r="7" spans="1:46" ht="13.5" customHeight="1" x14ac:dyDescent="0.2">
      <c r="A7" s="259"/>
      <c r="AK7" s="262"/>
      <c r="AL7" s="263"/>
      <c r="AM7" s="263"/>
      <c r="AN7" s="264"/>
      <c r="AO7" s="1132" t="s">
        <v>499</v>
      </c>
      <c r="AP7" s="265"/>
      <c r="AQ7" s="266" t="s">
        <v>500</v>
      </c>
      <c r="AR7" s="267"/>
    </row>
    <row r="8" spans="1:46" ht="13.2" x14ac:dyDescent="0.2">
      <c r="A8" s="259"/>
      <c r="AK8" s="268"/>
      <c r="AL8" s="269"/>
      <c r="AM8" s="269"/>
      <c r="AN8" s="270"/>
      <c r="AO8" s="1133"/>
      <c r="AP8" s="271" t="s">
        <v>501</v>
      </c>
      <c r="AQ8" s="272" t="s">
        <v>502</v>
      </c>
      <c r="AR8" s="273" t="s">
        <v>503</v>
      </c>
    </row>
    <row r="9" spans="1:46" ht="13.2" x14ac:dyDescent="0.2">
      <c r="A9" s="259"/>
      <c r="AK9" s="1144" t="s">
        <v>504</v>
      </c>
      <c r="AL9" s="1145"/>
      <c r="AM9" s="1145"/>
      <c r="AN9" s="1146"/>
      <c r="AO9" s="274">
        <v>5089650</v>
      </c>
      <c r="AP9" s="274">
        <v>52893</v>
      </c>
      <c r="AQ9" s="275">
        <v>65316</v>
      </c>
      <c r="AR9" s="276">
        <v>-19</v>
      </c>
    </row>
    <row r="10" spans="1:46" ht="13.5" customHeight="1" x14ac:dyDescent="0.2">
      <c r="A10" s="259"/>
      <c r="AK10" s="1144" t="s">
        <v>505</v>
      </c>
      <c r="AL10" s="1145"/>
      <c r="AM10" s="1145"/>
      <c r="AN10" s="1146"/>
      <c r="AO10" s="277">
        <v>50034</v>
      </c>
      <c r="AP10" s="277">
        <v>520</v>
      </c>
      <c r="AQ10" s="278">
        <v>6075</v>
      </c>
      <c r="AR10" s="279">
        <v>-91.4</v>
      </c>
    </row>
    <row r="11" spans="1:46" ht="13.5" customHeight="1" x14ac:dyDescent="0.2">
      <c r="A11" s="259"/>
      <c r="AK11" s="1144" t="s">
        <v>506</v>
      </c>
      <c r="AL11" s="1145"/>
      <c r="AM11" s="1145"/>
      <c r="AN11" s="1146"/>
      <c r="AO11" s="277">
        <v>29978</v>
      </c>
      <c r="AP11" s="277">
        <v>312</v>
      </c>
      <c r="AQ11" s="278">
        <v>1232</v>
      </c>
      <c r="AR11" s="279">
        <v>-74.7</v>
      </c>
    </row>
    <row r="12" spans="1:46" ht="13.5" customHeight="1" x14ac:dyDescent="0.2">
      <c r="A12" s="259"/>
      <c r="AK12" s="1144" t="s">
        <v>507</v>
      </c>
      <c r="AL12" s="1145"/>
      <c r="AM12" s="1145"/>
      <c r="AN12" s="1146"/>
      <c r="AO12" s="277">
        <v>3387</v>
      </c>
      <c r="AP12" s="277">
        <v>35</v>
      </c>
      <c r="AQ12" s="278">
        <v>18</v>
      </c>
      <c r="AR12" s="279">
        <v>94.4</v>
      </c>
    </row>
    <row r="13" spans="1:46" ht="13.5" customHeight="1" x14ac:dyDescent="0.2">
      <c r="A13" s="259"/>
      <c r="AK13" s="1144" t="s">
        <v>508</v>
      </c>
      <c r="AL13" s="1145"/>
      <c r="AM13" s="1145"/>
      <c r="AN13" s="1146"/>
      <c r="AO13" s="277">
        <v>227056</v>
      </c>
      <c r="AP13" s="277">
        <v>2360</v>
      </c>
      <c r="AQ13" s="278">
        <v>2791</v>
      </c>
      <c r="AR13" s="279">
        <v>-15.4</v>
      </c>
    </row>
    <row r="14" spans="1:46" ht="13.5" customHeight="1" x14ac:dyDescent="0.2">
      <c r="A14" s="259"/>
      <c r="AK14" s="1144" t="s">
        <v>509</v>
      </c>
      <c r="AL14" s="1145"/>
      <c r="AM14" s="1145"/>
      <c r="AN14" s="1146"/>
      <c r="AO14" s="277">
        <v>293861</v>
      </c>
      <c r="AP14" s="277">
        <v>3054</v>
      </c>
      <c r="AQ14" s="278">
        <v>1364</v>
      </c>
      <c r="AR14" s="279">
        <v>123.9</v>
      </c>
    </row>
    <row r="15" spans="1:46" ht="13.5" customHeight="1" x14ac:dyDescent="0.2">
      <c r="A15" s="259"/>
      <c r="AK15" s="1147" t="s">
        <v>510</v>
      </c>
      <c r="AL15" s="1148"/>
      <c r="AM15" s="1148"/>
      <c r="AN15" s="1149"/>
      <c r="AO15" s="277">
        <v>-258315</v>
      </c>
      <c r="AP15" s="277">
        <v>-2684</v>
      </c>
      <c r="AQ15" s="278">
        <v>-4006</v>
      </c>
      <c r="AR15" s="279">
        <v>-33</v>
      </c>
    </row>
    <row r="16" spans="1:46" ht="13.2" x14ac:dyDescent="0.2">
      <c r="A16" s="259"/>
      <c r="AK16" s="1147" t="s">
        <v>187</v>
      </c>
      <c r="AL16" s="1148"/>
      <c r="AM16" s="1148"/>
      <c r="AN16" s="1149"/>
      <c r="AO16" s="277">
        <v>5435651</v>
      </c>
      <c r="AP16" s="277">
        <v>56488</v>
      </c>
      <c r="AQ16" s="278">
        <v>72790</v>
      </c>
      <c r="AR16" s="279">
        <v>-22.4</v>
      </c>
    </row>
    <row r="17" spans="1:46" ht="13.2" x14ac:dyDescent="0.2">
      <c r="A17" s="259"/>
    </row>
    <row r="18" spans="1:46" ht="13.2" x14ac:dyDescent="0.2">
      <c r="A18" s="259"/>
      <c r="AQ18" s="280"/>
      <c r="AR18" s="280"/>
    </row>
    <row r="19" spans="1:46" ht="13.2" x14ac:dyDescent="0.2">
      <c r="A19" s="259"/>
      <c r="AK19" s="255" t="s">
        <v>511</v>
      </c>
    </row>
    <row r="20" spans="1:46" ht="13.2" x14ac:dyDescent="0.2">
      <c r="A20" s="259"/>
      <c r="AK20" s="281"/>
      <c r="AL20" s="282"/>
      <c r="AM20" s="282"/>
      <c r="AN20" s="283"/>
      <c r="AO20" s="284" t="s">
        <v>512</v>
      </c>
      <c r="AP20" s="285" t="s">
        <v>513</v>
      </c>
      <c r="AQ20" s="286" t="s">
        <v>514</v>
      </c>
      <c r="AR20" s="287"/>
    </row>
    <row r="21" spans="1:46" s="260" customFormat="1" ht="13.2" x14ac:dyDescent="0.2">
      <c r="A21" s="288"/>
      <c r="AK21" s="1150" t="s">
        <v>515</v>
      </c>
      <c r="AL21" s="1151"/>
      <c r="AM21" s="1151"/>
      <c r="AN21" s="1152"/>
      <c r="AO21" s="289">
        <v>6.17</v>
      </c>
      <c r="AP21" s="290">
        <v>6.54</v>
      </c>
      <c r="AQ21" s="291">
        <v>-0.37</v>
      </c>
      <c r="AS21" s="292"/>
      <c r="AT21" s="288"/>
    </row>
    <row r="22" spans="1:46" s="260" customFormat="1" ht="13.2" x14ac:dyDescent="0.2">
      <c r="A22" s="288"/>
      <c r="AK22" s="1150" t="s">
        <v>516</v>
      </c>
      <c r="AL22" s="1151"/>
      <c r="AM22" s="1151"/>
      <c r="AN22" s="1152"/>
      <c r="AO22" s="293">
        <v>100.2</v>
      </c>
      <c r="AP22" s="294">
        <v>98.3</v>
      </c>
      <c r="AQ22" s="295">
        <v>1.9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3" t="s">
        <v>517</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ht="13.2" x14ac:dyDescent="0.2">
      <c r="A27" s="300"/>
      <c r="AS27" s="255"/>
      <c r="AT27" s="255"/>
    </row>
    <row r="28" spans="1:46" ht="16.2" x14ac:dyDescent="0.2">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519</v>
      </c>
      <c r="AL29" s="260"/>
      <c r="AM29" s="260"/>
      <c r="AN29" s="260"/>
      <c r="AS29" s="302"/>
    </row>
    <row r="30" spans="1:46" ht="13.5" customHeight="1" x14ac:dyDescent="0.2">
      <c r="A30" s="259"/>
      <c r="AK30" s="262"/>
      <c r="AL30" s="263"/>
      <c r="AM30" s="263"/>
      <c r="AN30" s="264"/>
      <c r="AO30" s="1132" t="s">
        <v>499</v>
      </c>
      <c r="AP30" s="265"/>
      <c r="AQ30" s="266" t="s">
        <v>500</v>
      </c>
      <c r="AR30" s="267"/>
    </row>
    <row r="31" spans="1:46" ht="13.2" x14ac:dyDescent="0.2">
      <c r="A31" s="259"/>
      <c r="AK31" s="268"/>
      <c r="AL31" s="269"/>
      <c r="AM31" s="269"/>
      <c r="AN31" s="270"/>
      <c r="AO31" s="1133"/>
      <c r="AP31" s="271" t="s">
        <v>501</v>
      </c>
      <c r="AQ31" s="272" t="s">
        <v>502</v>
      </c>
      <c r="AR31" s="273" t="s">
        <v>503</v>
      </c>
    </row>
    <row r="32" spans="1:46" ht="27" customHeight="1" x14ac:dyDescent="0.2">
      <c r="A32" s="259"/>
      <c r="AK32" s="1134" t="s">
        <v>520</v>
      </c>
      <c r="AL32" s="1135"/>
      <c r="AM32" s="1135"/>
      <c r="AN32" s="1136"/>
      <c r="AO32" s="303">
        <v>2192133</v>
      </c>
      <c r="AP32" s="303">
        <v>22781</v>
      </c>
      <c r="AQ32" s="304">
        <v>35011</v>
      </c>
      <c r="AR32" s="305">
        <v>-34.9</v>
      </c>
    </row>
    <row r="33" spans="1:46" ht="13.5" customHeight="1" x14ac:dyDescent="0.2">
      <c r="A33" s="259"/>
      <c r="AK33" s="1134" t="s">
        <v>521</v>
      </c>
      <c r="AL33" s="1135"/>
      <c r="AM33" s="1135"/>
      <c r="AN33" s="1136"/>
      <c r="AO33" s="303" t="s">
        <v>522</v>
      </c>
      <c r="AP33" s="303" t="s">
        <v>522</v>
      </c>
      <c r="AQ33" s="304" t="s">
        <v>522</v>
      </c>
      <c r="AR33" s="305" t="s">
        <v>522</v>
      </c>
    </row>
    <row r="34" spans="1:46" ht="27" customHeight="1" x14ac:dyDescent="0.2">
      <c r="A34" s="259"/>
      <c r="AK34" s="1134" t="s">
        <v>523</v>
      </c>
      <c r="AL34" s="1135"/>
      <c r="AM34" s="1135"/>
      <c r="AN34" s="1136"/>
      <c r="AO34" s="303" t="s">
        <v>522</v>
      </c>
      <c r="AP34" s="303" t="s">
        <v>522</v>
      </c>
      <c r="AQ34" s="304">
        <v>4</v>
      </c>
      <c r="AR34" s="305" t="s">
        <v>522</v>
      </c>
    </row>
    <row r="35" spans="1:46" ht="27" customHeight="1" x14ac:dyDescent="0.2">
      <c r="A35" s="259"/>
      <c r="AK35" s="1134" t="s">
        <v>524</v>
      </c>
      <c r="AL35" s="1135"/>
      <c r="AM35" s="1135"/>
      <c r="AN35" s="1136"/>
      <c r="AO35" s="303">
        <v>139032</v>
      </c>
      <c r="AP35" s="303">
        <v>1445</v>
      </c>
      <c r="AQ35" s="304">
        <v>8351</v>
      </c>
      <c r="AR35" s="305">
        <v>-82.7</v>
      </c>
    </row>
    <row r="36" spans="1:46" ht="27" customHeight="1" x14ac:dyDescent="0.2">
      <c r="A36" s="259"/>
      <c r="AK36" s="1134" t="s">
        <v>525</v>
      </c>
      <c r="AL36" s="1135"/>
      <c r="AM36" s="1135"/>
      <c r="AN36" s="1136"/>
      <c r="AO36" s="303">
        <v>19</v>
      </c>
      <c r="AP36" s="303">
        <v>0</v>
      </c>
      <c r="AQ36" s="304">
        <v>1645</v>
      </c>
      <c r="AR36" s="305">
        <v>-100</v>
      </c>
    </row>
    <row r="37" spans="1:46" ht="13.5" customHeight="1" x14ac:dyDescent="0.2">
      <c r="A37" s="259"/>
      <c r="AK37" s="1134" t="s">
        <v>526</v>
      </c>
      <c r="AL37" s="1135"/>
      <c r="AM37" s="1135"/>
      <c r="AN37" s="1136"/>
      <c r="AO37" s="303">
        <v>778</v>
      </c>
      <c r="AP37" s="303">
        <v>8</v>
      </c>
      <c r="AQ37" s="304">
        <v>1050</v>
      </c>
      <c r="AR37" s="305">
        <v>-99.2</v>
      </c>
    </row>
    <row r="38" spans="1:46" ht="27" customHeight="1" x14ac:dyDescent="0.2">
      <c r="A38" s="259"/>
      <c r="AK38" s="1137" t="s">
        <v>527</v>
      </c>
      <c r="AL38" s="1138"/>
      <c r="AM38" s="1138"/>
      <c r="AN38" s="1139"/>
      <c r="AO38" s="306" t="s">
        <v>522</v>
      </c>
      <c r="AP38" s="306" t="s">
        <v>522</v>
      </c>
      <c r="AQ38" s="307">
        <v>1</v>
      </c>
      <c r="AR38" s="295" t="s">
        <v>522</v>
      </c>
      <c r="AS38" s="302"/>
    </row>
    <row r="39" spans="1:46" ht="13.2" x14ac:dyDescent="0.2">
      <c r="A39" s="259"/>
      <c r="AK39" s="1137" t="s">
        <v>528</v>
      </c>
      <c r="AL39" s="1138"/>
      <c r="AM39" s="1138"/>
      <c r="AN39" s="1139"/>
      <c r="AO39" s="303">
        <v>-320465</v>
      </c>
      <c r="AP39" s="303">
        <v>-3330</v>
      </c>
      <c r="AQ39" s="304">
        <v>-5851</v>
      </c>
      <c r="AR39" s="305">
        <v>-43.1</v>
      </c>
      <c r="AS39" s="302"/>
    </row>
    <row r="40" spans="1:46" ht="27" customHeight="1" x14ac:dyDescent="0.2">
      <c r="A40" s="259"/>
      <c r="AK40" s="1134" t="s">
        <v>529</v>
      </c>
      <c r="AL40" s="1135"/>
      <c r="AM40" s="1135"/>
      <c r="AN40" s="1136"/>
      <c r="AO40" s="303">
        <v>-1684443</v>
      </c>
      <c r="AP40" s="303">
        <v>-17505</v>
      </c>
      <c r="AQ40" s="304">
        <v>-27858</v>
      </c>
      <c r="AR40" s="305">
        <v>-37.200000000000003</v>
      </c>
      <c r="AS40" s="302"/>
    </row>
    <row r="41" spans="1:46" ht="13.2" x14ac:dyDescent="0.2">
      <c r="A41" s="259"/>
      <c r="AK41" s="1140" t="s">
        <v>299</v>
      </c>
      <c r="AL41" s="1141"/>
      <c r="AM41" s="1141"/>
      <c r="AN41" s="1142"/>
      <c r="AO41" s="303">
        <v>327054</v>
      </c>
      <c r="AP41" s="303">
        <v>3399</v>
      </c>
      <c r="AQ41" s="304">
        <v>12351</v>
      </c>
      <c r="AR41" s="305">
        <v>-72.5</v>
      </c>
      <c r="AS41" s="302"/>
    </row>
    <row r="42" spans="1:46" ht="13.2" x14ac:dyDescent="0.2">
      <c r="A42" s="259"/>
      <c r="AK42" s="308" t="s">
        <v>530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531</v>
      </c>
    </row>
    <row r="48" spans="1:46" ht="13.2" x14ac:dyDescent="0.2">
      <c r="A48" s="259"/>
      <c r="AK48" s="313" t="s">
        <v>532</v>
      </c>
      <c r="AL48" s="313"/>
      <c r="AM48" s="313"/>
      <c r="AN48" s="313"/>
      <c r="AO48" s="313"/>
      <c r="AP48" s="313"/>
      <c r="AQ48" s="314"/>
      <c r="AR48" s="313"/>
    </row>
    <row r="49" spans="1:44" ht="13.5" customHeight="1" x14ac:dyDescent="0.2">
      <c r="A49" s="259"/>
      <c r="AK49" s="315"/>
      <c r="AL49" s="316"/>
      <c r="AM49" s="1127" t="s">
        <v>499</v>
      </c>
      <c r="AN49" s="1129" t="s">
        <v>533</v>
      </c>
      <c r="AO49" s="1130"/>
      <c r="AP49" s="1130"/>
      <c r="AQ49" s="1130"/>
      <c r="AR49" s="1131"/>
    </row>
    <row r="50" spans="1:44" ht="13.2" x14ac:dyDescent="0.2">
      <c r="A50" s="259"/>
      <c r="AK50" s="317"/>
      <c r="AL50" s="318"/>
      <c r="AM50" s="1128"/>
      <c r="AN50" s="319" t="s">
        <v>534</v>
      </c>
      <c r="AO50" s="320" t="s">
        <v>535</v>
      </c>
      <c r="AP50" s="321" t="s">
        <v>536</v>
      </c>
      <c r="AQ50" s="322" t="s">
        <v>537</v>
      </c>
      <c r="AR50" s="323" t="s">
        <v>538</v>
      </c>
    </row>
    <row r="51" spans="1:44" ht="13.2" x14ac:dyDescent="0.2">
      <c r="A51" s="259"/>
      <c r="AK51" s="315" t="s">
        <v>539</v>
      </c>
      <c r="AL51" s="316"/>
      <c r="AM51" s="324">
        <v>2037618</v>
      </c>
      <c r="AN51" s="325">
        <v>21671</v>
      </c>
      <c r="AO51" s="326">
        <v>24.2</v>
      </c>
      <c r="AP51" s="327">
        <v>41934</v>
      </c>
      <c r="AQ51" s="328">
        <v>-12.3</v>
      </c>
      <c r="AR51" s="329">
        <v>36.5</v>
      </c>
    </row>
    <row r="52" spans="1:44" ht="13.2" x14ac:dyDescent="0.2">
      <c r="A52" s="259"/>
      <c r="AK52" s="330"/>
      <c r="AL52" s="331" t="s">
        <v>540</v>
      </c>
      <c r="AM52" s="332">
        <v>1458746</v>
      </c>
      <c r="AN52" s="333">
        <v>15514</v>
      </c>
      <c r="AO52" s="334">
        <v>30.2</v>
      </c>
      <c r="AP52" s="335">
        <v>23352</v>
      </c>
      <c r="AQ52" s="336">
        <v>-9.6999999999999993</v>
      </c>
      <c r="AR52" s="337">
        <v>39.9</v>
      </c>
    </row>
    <row r="53" spans="1:44" ht="13.2" x14ac:dyDescent="0.2">
      <c r="A53" s="259"/>
      <c r="AK53" s="315" t="s">
        <v>541</v>
      </c>
      <c r="AL53" s="316"/>
      <c r="AM53" s="324">
        <v>1638195</v>
      </c>
      <c r="AN53" s="325">
        <v>17273</v>
      </c>
      <c r="AO53" s="326">
        <v>-20.3</v>
      </c>
      <c r="AP53" s="327">
        <v>45588</v>
      </c>
      <c r="AQ53" s="328">
        <v>8.6999999999999993</v>
      </c>
      <c r="AR53" s="329">
        <v>-29</v>
      </c>
    </row>
    <row r="54" spans="1:44" ht="13.2" x14ac:dyDescent="0.2">
      <c r="A54" s="259"/>
      <c r="AK54" s="330"/>
      <c r="AL54" s="331" t="s">
        <v>540</v>
      </c>
      <c r="AM54" s="332">
        <v>977805</v>
      </c>
      <c r="AN54" s="333">
        <v>10310</v>
      </c>
      <c r="AO54" s="334">
        <v>-33.5</v>
      </c>
      <c r="AP54" s="335">
        <v>24150</v>
      </c>
      <c r="AQ54" s="336">
        <v>3.4</v>
      </c>
      <c r="AR54" s="337">
        <v>-36.9</v>
      </c>
    </row>
    <row r="55" spans="1:44" ht="13.2" x14ac:dyDescent="0.2">
      <c r="A55" s="259"/>
      <c r="AK55" s="315" t="s">
        <v>542</v>
      </c>
      <c r="AL55" s="316"/>
      <c r="AM55" s="324">
        <v>2214424</v>
      </c>
      <c r="AN55" s="325">
        <v>23220</v>
      </c>
      <c r="AO55" s="326">
        <v>34.4</v>
      </c>
      <c r="AP55" s="327">
        <v>45483</v>
      </c>
      <c r="AQ55" s="328">
        <v>-0.2</v>
      </c>
      <c r="AR55" s="329">
        <v>34.6</v>
      </c>
    </row>
    <row r="56" spans="1:44" ht="13.2" x14ac:dyDescent="0.2">
      <c r="A56" s="259"/>
      <c r="AK56" s="330"/>
      <c r="AL56" s="331" t="s">
        <v>540</v>
      </c>
      <c r="AM56" s="332">
        <v>1213610</v>
      </c>
      <c r="AN56" s="333">
        <v>12726</v>
      </c>
      <c r="AO56" s="334">
        <v>23.4</v>
      </c>
      <c r="AP56" s="335">
        <v>24241</v>
      </c>
      <c r="AQ56" s="336">
        <v>0.4</v>
      </c>
      <c r="AR56" s="337">
        <v>23</v>
      </c>
    </row>
    <row r="57" spans="1:44" ht="13.2" x14ac:dyDescent="0.2">
      <c r="A57" s="259"/>
      <c r="AK57" s="315" t="s">
        <v>543</v>
      </c>
      <c r="AL57" s="316"/>
      <c r="AM57" s="324">
        <v>2475884</v>
      </c>
      <c r="AN57" s="325">
        <v>25831</v>
      </c>
      <c r="AO57" s="326">
        <v>11.2</v>
      </c>
      <c r="AP57" s="327">
        <v>45945</v>
      </c>
      <c r="AQ57" s="328">
        <v>1</v>
      </c>
      <c r="AR57" s="329">
        <v>10.199999999999999</v>
      </c>
    </row>
    <row r="58" spans="1:44" ht="13.2" x14ac:dyDescent="0.2">
      <c r="A58" s="259"/>
      <c r="AK58" s="330"/>
      <c r="AL58" s="331" t="s">
        <v>540</v>
      </c>
      <c r="AM58" s="332">
        <v>1539107</v>
      </c>
      <c r="AN58" s="333">
        <v>16057</v>
      </c>
      <c r="AO58" s="334">
        <v>26.2</v>
      </c>
      <c r="AP58" s="335">
        <v>25180</v>
      </c>
      <c r="AQ58" s="336">
        <v>3.9</v>
      </c>
      <c r="AR58" s="337">
        <v>22.3</v>
      </c>
    </row>
    <row r="59" spans="1:44" ht="13.2" x14ac:dyDescent="0.2">
      <c r="A59" s="259"/>
      <c r="AK59" s="315" t="s">
        <v>544</v>
      </c>
      <c r="AL59" s="316"/>
      <c r="AM59" s="324">
        <v>3805110</v>
      </c>
      <c r="AN59" s="325">
        <v>39543</v>
      </c>
      <c r="AO59" s="326">
        <v>53.1</v>
      </c>
      <c r="AP59" s="327">
        <v>44475</v>
      </c>
      <c r="AQ59" s="328">
        <v>-3.2</v>
      </c>
      <c r="AR59" s="329">
        <v>56.3</v>
      </c>
    </row>
    <row r="60" spans="1:44" ht="13.2" x14ac:dyDescent="0.2">
      <c r="A60" s="259"/>
      <c r="AK60" s="330"/>
      <c r="AL60" s="331" t="s">
        <v>540</v>
      </c>
      <c r="AM60" s="332">
        <v>3092924</v>
      </c>
      <c r="AN60" s="333">
        <v>32142</v>
      </c>
      <c r="AO60" s="334">
        <v>100.2</v>
      </c>
      <c r="AP60" s="335">
        <v>24780</v>
      </c>
      <c r="AQ60" s="336">
        <v>-1.6</v>
      </c>
      <c r="AR60" s="337">
        <v>101.8</v>
      </c>
    </row>
    <row r="61" spans="1:44" ht="13.2" x14ac:dyDescent="0.2">
      <c r="A61" s="259"/>
      <c r="AK61" s="315" t="s">
        <v>545</v>
      </c>
      <c r="AL61" s="338"/>
      <c r="AM61" s="324">
        <v>2434246</v>
      </c>
      <c r="AN61" s="325">
        <v>25508</v>
      </c>
      <c r="AO61" s="326">
        <v>20.5</v>
      </c>
      <c r="AP61" s="327">
        <v>44685</v>
      </c>
      <c r="AQ61" s="339">
        <v>-1.2</v>
      </c>
      <c r="AR61" s="329">
        <v>21.7</v>
      </c>
    </row>
    <row r="62" spans="1:44" ht="13.2" x14ac:dyDescent="0.2">
      <c r="A62" s="259"/>
      <c r="AK62" s="330"/>
      <c r="AL62" s="331" t="s">
        <v>540</v>
      </c>
      <c r="AM62" s="332">
        <v>1656438</v>
      </c>
      <c r="AN62" s="333">
        <v>17350</v>
      </c>
      <c r="AO62" s="334">
        <v>29.3</v>
      </c>
      <c r="AP62" s="335">
        <v>24341</v>
      </c>
      <c r="AQ62" s="336">
        <v>-0.7</v>
      </c>
      <c r="AR62" s="337">
        <v>30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oudmEm0S6Usbn+w1fQ5tWv7XcfyhLiJBIZZ13Cvxb0P43iMGcxuwQgt/53UIiyBIPSFr4NQKLnPQhxKJjWGEA==" saltValue="6qN4cTPRBc7SCoVHFBIe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547</v>
      </c>
    </row>
    <row r="121" spans="125:125" ht="13.5" hidden="1" customHeight="1" x14ac:dyDescent="0.2">
      <c r="DU121" s="253"/>
    </row>
  </sheetData>
  <sheetProtection algorithmName="SHA-512" hashValue="7VZL5/rP/DcAjES+HPFAYuu0VZbSjd1dmFKSUZs2wDm/DTZmTBLc+0/Ts45ZAp6G40xkQeqSGHA1OzcWHAhY8w==" saltValue="MW1Z161k/C3HtnvD3eqn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548</v>
      </c>
    </row>
  </sheetData>
  <sheetProtection algorithmName="SHA-512" hashValue="2hD8mK3WtJeJvHrb+I+zpthZKe0SPyCF7bGs+M1HcI4rBtc1xAYGA8qsFjUApZpSU1lZtCB2pmW18mezRVcUrQ==" saltValue="h4a2VO6rtnMB6p+MZkWL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53" t="s">
        <v>3</v>
      </c>
      <c r="D47" s="1153"/>
      <c r="E47" s="1154"/>
      <c r="F47" s="11">
        <v>19.61</v>
      </c>
      <c r="G47" s="12">
        <v>18.27</v>
      </c>
      <c r="H47" s="12">
        <v>18.600000000000001</v>
      </c>
      <c r="I47" s="12">
        <v>22.81</v>
      </c>
      <c r="J47" s="13">
        <v>25.64</v>
      </c>
    </row>
    <row r="48" spans="2:10" ht="57.75" customHeight="1" x14ac:dyDescent="0.2">
      <c r="B48" s="14"/>
      <c r="C48" s="1155" t="s">
        <v>4</v>
      </c>
      <c r="D48" s="1155"/>
      <c r="E48" s="1156"/>
      <c r="F48" s="15">
        <v>5.82</v>
      </c>
      <c r="G48" s="16">
        <v>7.31</v>
      </c>
      <c r="H48" s="16">
        <v>7.58</v>
      </c>
      <c r="I48" s="16">
        <v>10.5</v>
      </c>
      <c r="J48" s="17">
        <v>13.81</v>
      </c>
    </row>
    <row r="49" spans="2:10" ht="57.75" customHeight="1" thickBot="1" x14ac:dyDescent="0.25">
      <c r="B49" s="18"/>
      <c r="C49" s="1157" t="s">
        <v>5</v>
      </c>
      <c r="D49" s="1157"/>
      <c r="E49" s="1158"/>
      <c r="F49" s="19">
        <v>0.19</v>
      </c>
      <c r="G49" s="20">
        <v>0.3</v>
      </c>
      <c r="H49" s="20">
        <v>1.39</v>
      </c>
      <c r="I49" s="20">
        <v>9.2100000000000009</v>
      </c>
      <c r="J49" s="21">
        <v>6.06</v>
      </c>
    </row>
    <row r="50" spans="2:10" ht="13.2" x14ac:dyDescent="0.2"/>
  </sheetData>
  <sheetProtection algorithmName="SHA-512" hashValue="NrQw/GrTZb4etMdhIQIPk2C3epQfIcPMU+MR1ReWoCydZTYE+ya+Fcq64C2ADbS0qSBxs9Ec/b6QnqoAklJBYQ==" saltValue="r/qCVsxQM4tYU9xQGATv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63" t="s">
        <v>554</v>
      </c>
      <c r="D34" s="1163"/>
      <c r="E34" s="1164"/>
      <c r="F34" s="32">
        <v>5.78</v>
      </c>
      <c r="G34" s="33">
        <v>7.3</v>
      </c>
      <c r="H34" s="33">
        <v>7.58</v>
      </c>
      <c r="I34" s="33">
        <v>10.49</v>
      </c>
      <c r="J34" s="34">
        <v>13.81</v>
      </c>
      <c r="K34" s="22"/>
      <c r="L34" s="22"/>
      <c r="M34" s="22"/>
      <c r="N34" s="22"/>
      <c r="O34" s="22"/>
      <c r="P34" s="22"/>
    </row>
    <row r="35" spans="1:16" ht="39" customHeight="1" x14ac:dyDescent="0.2">
      <c r="A35" s="22"/>
      <c r="B35" s="35"/>
      <c r="C35" s="1159" t="s">
        <v>555</v>
      </c>
      <c r="D35" s="1159"/>
      <c r="E35" s="1160"/>
      <c r="F35" s="36">
        <v>23.1</v>
      </c>
      <c r="G35" s="37">
        <v>20.76</v>
      </c>
      <c r="H35" s="37">
        <v>19.38</v>
      </c>
      <c r="I35" s="37">
        <v>11.84</v>
      </c>
      <c r="J35" s="38">
        <v>12.89</v>
      </c>
      <c r="K35" s="22"/>
      <c r="L35" s="22"/>
      <c r="M35" s="22"/>
      <c r="N35" s="22"/>
      <c r="O35" s="22"/>
      <c r="P35" s="22"/>
    </row>
    <row r="36" spans="1:16" ht="39" customHeight="1" x14ac:dyDescent="0.2">
      <c r="A36" s="22"/>
      <c r="B36" s="35"/>
      <c r="C36" s="1159" t="s">
        <v>556</v>
      </c>
      <c r="D36" s="1159"/>
      <c r="E36" s="1160"/>
      <c r="F36" s="36">
        <v>1.78</v>
      </c>
      <c r="G36" s="37">
        <v>1.64</v>
      </c>
      <c r="H36" s="37">
        <v>2.68</v>
      </c>
      <c r="I36" s="37">
        <v>2.0299999999999998</v>
      </c>
      <c r="J36" s="38">
        <v>2.23</v>
      </c>
      <c r="K36" s="22"/>
      <c r="L36" s="22"/>
      <c r="M36" s="22"/>
      <c r="N36" s="22"/>
      <c r="O36" s="22"/>
      <c r="P36" s="22"/>
    </row>
    <row r="37" spans="1:16" ht="39" customHeight="1" x14ac:dyDescent="0.2">
      <c r="A37" s="22"/>
      <c r="B37" s="35"/>
      <c r="C37" s="1159" t="s">
        <v>557</v>
      </c>
      <c r="D37" s="1159"/>
      <c r="E37" s="1160"/>
      <c r="F37" s="36">
        <v>1.19</v>
      </c>
      <c r="G37" s="37">
        <v>1.27</v>
      </c>
      <c r="H37" s="37">
        <v>1.46</v>
      </c>
      <c r="I37" s="37">
        <v>1.53</v>
      </c>
      <c r="J37" s="38">
        <v>1.83</v>
      </c>
      <c r="K37" s="22"/>
      <c r="L37" s="22"/>
      <c r="M37" s="22"/>
      <c r="N37" s="22"/>
      <c r="O37" s="22"/>
      <c r="P37" s="22"/>
    </row>
    <row r="38" spans="1:16" ht="39" customHeight="1" x14ac:dyDescent="0.2">
      <c r="A38" s="22"/>
      <c r="B38" s="35"/>
      <c r="C38" s="1159" t="s">
        <v>558</v>
      </c>
      <c r="D38" s="1159"/>
      <c r="E38" s="1160"/>
      <c r="F38" s="36">
        <v>0.49</v>
      </c>
      <c r="G38" s="37">
        <v>0.54</v>
      </c>
      <c r="H38" s="37">
        <v>0.48</v>
      </c>
      <c r="I38" s="37">
        <v>0.8</v>
      </c>
      <c r="J38" s="38">
        <v>0.45</v>
      </c>
      <c r="K38" s="22"/>
      <c r="L38" s="22"/>
      <c r="M38" s="22"/>
      <c r="N38" s="22"/>
      <c r="O38" s="22"/>
      <c r="P38" s="22"/>
    </row>
    <row r="39" spans="1:16" ht="39" customHeight="1" x14ac:dyDescent="0.2">
      <c r="A39" s="22"/>
      <c r="B39" s="35"/>
      <c r="C39" s="1159" t="s">
        <v>559</v>
      </c>
      <c r="D39" s="1159"/>
      <c r="E39" s="1160"/>
      <c r="F39" s="36">
        <v>0.2</v>
      </c>
      <c r="G39" s="37">
        <v>0.02</v>
      </c>
      <c r="H39" s="37">
        <v>0.03</v>
      </c>
      <c r="I39" s="37">
        <v>0.02</v>
      </c>
      <c r="J39" s="38">
        <v>0.04</v>
      </c>
      <c r="K39" s="22"/>
      <c r="L39" s="22"/>
      <c r="M39" s="22"/>
      <c r="N39" s="22"/>
      <c r="O39" s="22"/>
      <c r="P39" s="22"/>
    </row>
    <row r="40" spans="1:16" ht="39" customHeight="1" x14ac:dyDescent="0.2">
      <c r="A40" s="22"/>
      <c r="B40" s="35"/>
      <c r="C40" s="1159"/>
      <c r="D40" s="1159"/>
      <c r="E40" s="1160"/>
      <c r="F40" s="36"/>
      <c r="G40" s="37"/>
      <c r="H40" s="37"/>
      <c r="I40" s="37"/>
      <c r="J40" s="38"/>
      <c r="K40" s="22"/>
      <c r="L40" s="22"/>
      <c r="M40" s="22"/>
      <c r="N40" s="22"/>
      <c r="O40" s="22"/>
      <c r="P40" s="22"/>
    </row>
    <row r="41" spans="1:16" ht="39" customHeight="1" x14ac:dyDescent="0.2">
      <c r="A41" s="22"/>
      <c r="B41" s="35"/>
      <c r="C41" s="1159"/>
      <c r="D41" s="1159"/>
      <c r="E41" s="1160"/>
      <c r="F41" s="36"/>
      <c r="G41" s="37"/>
      <c r="H41" s="37"/>
      <c r="I41" s="37"/>
      <c r="J41" s="38"/>
      <c r="K41" s="22"/>
      <c r="L41" s="22"/>
      <c r="M41" s="22"/>
      <c r="N41" s="22"/>
      <c r="O41" s="22"/>
      <c r="P41" s="22"/>
    </row>
    <row r="42" spans="1:16" ht="39" customHeight="1" x14ac:dyDescent="0.2">
      <c r="A42" s="22"/>
      <c r="B42" s="39"/>
      <c r="C42" s="1159" t="s">
        <v>560</v>
      </c>
      <c r="D42" s="1159"/>
      <c r="E42" s="1160"/>
      <c r="F42" s="36" t="s">
        <v>522</v>
      </c>
      <c r="G42" s="37" t="s">
        <v>522</v>
      </c>
      <c r="H42" s="37" t="s">
        <v>522</v>
      </c>
      <c r="I42" s="37" t="s">
        <v>522</v>
      </c>
      <c r="J42" s="38" t="s">
        <v>522</v>
      </c>
      <c r="K42" s="22"/>
      <c r="L42" s="22"/>
      <c r="M42" s="22"/>
      <c r="N42" s="22"/>
      <c r="O42" s="22"/>
      <c r="P42" s="22"/>
    </row>
    <row r="43" spans="1:16" ht="39" customHeight="1" thickBot="1" x14ac:dyDescent="0.25">
      <c r="A43" s="22"/>
      <c r="B43" s="40"/>
      <c r="C43" s="1161" t="s">
        <v>561</v>
      </c>
      <c r="D43" s="1161"/>
      <c r="E43" s="1162"/>
      <c r="F43" s="41">
        <v>0.03</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fvOccarUhEUKeuM/i4p3nF2BGzugNk0TTwr7lu3LS3rImppNtH+lRUpMbbyypV6KnvD+nvgR37WR9oCnt28vQ==" saltValue="gi88YH7O7aRVQ521ZaQ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2">
      <c r="A45" s="46"/>
      <c r="B45" s="1188" t="s">
        <v>11</v>
      </c>
      <c r="C45" s="1189"/>
      <c r="D45" s="56"/>
      <c r="E45" s="1194" t="s">
        <v>12</v>
      </c>
      <c r="F45" s="1194"/>
      <c r="G45" s="1194"/>
      <c r="H45" s="1194"/>
      <c r="I45" s="1194"/>
      <c r="J45" s="1195"/>
      <c r="K45" s="57">
        <v>2343</v>
      </c>
      <c r="L45" s="58">
        <v>2241</v>
      </c>
      <c r="M45" s="58">
        <v>2105</v>
      </c>
      <c r="N45" s="58">
        <v>2129</v>
      </c>
      <c r="O45" s="59">
        <v>2192</v>
      </c>
      <c r="P45" s="46"/>
      <c r="Q45" s="46"/>
      <c r="R45" s="46"/>
      <c r="S45" s="46"/>
      <c r="T45" s="46"/>
      <c r="U45" s="46"/>
    </row>
    <row r="46" spans="1:21" ht="30.75" customHeight="1" x14ac:dyDescent="0.2">
      <c r="A46" s="46"/>
      <c r="B46" s="1190"/>
      <c r="C46" s="1191"/>
      <c r="D46" s="60"/>
      <c r="E46" s="1167" t="s">
        <v>13</v>
      </c>
      <c r="F46" s="1167"/>
      <c r="G46" s="1167"/>
      <c r="H46" s="1167"/>
      <c r="I46" s="1167"/>
      <c r="J46" s="1168"/>
      <c r="K46" s="61" t="s">
        <v>522</v>
      </c>
      <c r="L46" s="62" t="s">
        <v>522</v>
      </c>
      <c r="M46" s="62" t="s">
        <v>522</v>
      </c>
      <c r="N46" s="62" t="s">
        <v>522</v>
      </c>
      <c r="O46" s="63" t="s">
        <v>522</v>
      </c>
      <c r="P46" s="46"/>
      <c r="Q46" s="46"/>
      <c r="R46" s="46"/>
      <c r="S46" s="46"/>
      <c r="T46" s="46"/>
      <c r="U46" s="46"/>
    </row>
    <row r="47" spans="1:21" ht="30.75" customHeight="1" x14ac:dyDescent="0.2">
      <c r="A47" s="46"/>
      <c r="B47" s="1190"/>
      <c r="C47" s="1191"/>
      <c r="D47" s="60"/>
      <c r="E47" s="1167" t="s">
        <v>14</v>
      </c>
      <c r="F47" s="1167"/>
      <c r="G47" s="1167"/>
      <c r="H47" s="1167"/>
      <c r="I47" s="1167"/>
      <c r="J47" s="1168"/>
      <c r="K47" s="61" t="s">
        <v>522</v>
      </c>
      <c r="L47" s="62" t="s">
        <v>522</v>
      </c>
      <c r="M47" s="62" t="s">
        <v>522</v>
      </c>
      <c r="N47" s="62" t="s">
        <v>522</v>
      </c>
      <c r="O47" s="63" t="s">
        <v>522</v>
      </c>
      <c r="P47" s="46"/>
      <c r="Q47" s="46"/>
      <c r="R47" s="46"/>
      <c r="S47" s="46"/>
      <c r="T47" s="46"/>
      <c r="U47" s="46"/>
    </row>
    <row r="48" spans="1:21" ht="30.75" customHeight="1" x14ac:dyDescent="0.2">
      <c r="A48" s="46"/>
      <c r="B48" s="1190"/>
      <c r="C48" s="1191"/>
      <c r="D48" s="60"/>
      <c r="E48" s="1167" t="s">
        <v>15</v>
      </c>
      <c r="F48" s="1167"/>
      <c r="G48" s="1167"/>
      <c r="H48" s="1167"/>
      <c r="I48" s="1167"/>
      <c r="J48" s="1168"/>
      <c r="K48" s="61">
        <v>142</v>
      </c>
      <c r="L48" s="62">
        <v>115</v>
      </c>
      <c r="M48" s="62">
        <v>162</v>
      </c>
      <c r="N48" s="62">
        <v>120</v>
      </c>
      <c r="O48" s="63">
        <v>139</v>
      </c>
      <c r="P48" s="46"/>
      <c r="Q48" s="46"/>
      <c r="R48" s="46"/>
      <c r="S48" s="46"/>
      <c r="T48" s="46"/>
      <c r="U48" s="46"/>
    </row>
    <row r="49" spans="1:21" ht="30.75" customHeight="1" x14ac:dyDescent="0.2">
      <c r="A49" s="46"/>
      <c r="B49" s="1190"/>
      <c r="C49" s="1191"/>
      <c r="D49" s="60"/>
      <c r="E49" s="1167" t="s">
        <v>16</v>
      </c>
      <c r="F49" s="1167"/>
      <c r="G49" s="1167"/>
      <c r="H49" s="1167"/>
      <c r="I49" s="1167"/>
      <c r="J49" s="1168"/>
      <c r="K49" s="61">
        <v>7</v>
      </c>
      <c r="L49" s="62">
        <v>18</v>
      </c>
      <c r="M49" s="62">
        <v>7</v>
      </c>
      <c r="N49" s="62">
        <v>0</v>
      </c>
      <c r="O49" s="63">
        <v>0</v>
      </c>
      <c r="P49" s="46"/>
      <c r="Q49" s="46"/>
      <c r="R49" s="46"/>
      <c r="S49" s="46"/>
      <c r="T49" s="46"/>
      <c r="U49" s="46"/>
    </row>
    <row r="50" spans="1:21" ht="30.75" customHeight="1" x14ac:dyDescent="0.2">
      <c r="A50" s="46"/>
      <c r="B50" s="1190"/>
      <c r="C50" s="1191"/>
      <c r="D50" s="60"/>
      <c r="E50" s="1167" t="s">
        <v>17</v>
      </c>
      <c r="F50" s="1167"/>
      <c r="G50" s="1167"/>
      <c r="H50" s="1167"/>
      <c r="I50" s="1167"/>
      <c r="J50" s="1168"/>
      <c r="K50" s="61">
        <v>1</v>
      </c>
      <c r="L50" s="62">
        <v>1</v>
      </c>
      <c r="M50" s="62">
        <v>1</v>
      </c>
      <c r="N50" s="62">
        <v>1</v>
      </c>
      <c r="O50" s="63">
        <v>1</v>
      </c>
      <c r="P50" s="46"/>
      <c r="Q50" s="46"/>
      <c r="R50" s="46"/>
      <c r="S50" s="46"/>
      <c r="T50" s="46"/>
      <c r="U50" s="46"/>
    </row>
    <row r="51" spans="1:21" ht="30.75" customHeight="1" x14ac:dyDescent="0.2">
      <c r="A51" s="46"/>
      <c r="B51" s="1192"/>
      <c r="C51" s="1193"/>
      <c r="D51" s="64"/>
      <c r="E51" s="1167" t="s">
        <v>18</v>
      </c>
      <c r="F51" s="1167"/>
      <c r="G51" s="1167"/>
      <c r="H51" s="1167"/>
      <c r="I51" s="1167"/>
      <c r="J51" s="1168"/>
      <c r="K51" s="61" t="s">
        <v>522</v>
      </c>
      <c r="L51" s="62" t="s">
        <v>522</v>
      </c>
      <c r="M51" s="62" t="s">
        <v>522</v>
      </c>
      <c r="N51" s="62" t="s">
        <v>522</v>
      </c>
      <c r="O51" s="63" t="s">
        <v>522</v>
      </c>
      <c r="P51" s="46"/>
      <c r="Q51" s="46"/>
      <c r="R51" s="46"/>
      <c r="S51" s="46"/>
      <c r="T51" s="46"/>
      <c r="U51" s="46"/>
    </row>
    <row r="52" spans="1:21" ht="30.75" customHeight="1" x14ac:dyDescent="0.2">
      <c r="A52" s="46"/>
      <c r="B52" s="1165" t="s">
        <v>19</v>
      </c>
      <c r="C52" s="1166"/>
      <c r="D52" s="64"/>
      <c r="E52" s="1167" t="s">
        <v>20</v>
      </c>
      <c r="F52" s="1167"/>
      <c r="G52" s="1167"/>
      <c r="H52" s="1167"/>
      <c r="I52" s="1167"/>
      <c r="J52" s="1168"/>
      <c r="K52" s="61">
        <v>2017</v>
      </c>
      <c r="L52" s="62">
        <v>2038</v>
      </c>
      <c r="M52" s="62">
        <v>2025</v>
      </c>
      <c r="N52" s="62">
        <v>2010</v>
      </c>
      <c r="O52" s="63">
        <v>2004</v>
      </c>
      <c r="P52" s="46"/>
      <c r="Q52" s="46"/>
      <c r="R52" s="46"/>
      <c r="S52" s="46"/>
      <c r="T52" s="46"/>
      <c r="U52" s="46"/>
    </row>
    <row r="53" spans="1:21" ht="30.75" customHeight="1" thickBot="1" x14ac:dyDescent="0.25">
      <c r="A53" s="46"/>
      <c r="B53" s="1169" t="s">
        <v>21</v>
      </c>
      <c r="C53" s="1170"/>
      <c r="D53" s="65"/>
      <c r="E53" s="1171" t="s">
        <v>22</v>
      </c>
      <c r="F53" s="1171"/>
      <c r="G53" s="1171"/>
      <c r="H53" s="1171"/>
      <c r="I53" s="1171"/>
      <c r="J53" s="1172"/>
      <c r="K53" s="66">
        <v>476</v>
      </c>
      <c r="L53" s="67">
        <v>337</v>
      </c>
      <c r="M53" s="67">
        <v>250</v>
      </c>
      <c r="N53" s="67">
        <v>240</v>
      </c>
      <c r="O53" s="68">
        <v>328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562</v>
      </c>
      <c r="P56" s="46"/>
      <c r="Q56" s="46"/>
      <c r="R56" s="46"/>
      <c r="S56" s="46"/>
      <c r="T56" s="46"/>
      <c r="U56" s="46"/>
    </row>
    <row r="57" spans="1:21" ht="31.5" customHeight="1" thickBot="1" x14ac:dyDescent="0.25">
      <c r="A57" s="46"/>
      <c r="B57" s="74"/>
      <c r="C57" s="75"/>
      <c r="D57" s="75"/>
      <c r="E57" s="76"/>
      <c r="F57" s="76"/>
      <c r="G57" s="76"/>
      <c r="H57" s="76"/>
      <c r="I57" s="76"/>
      <c r="J57" s="77" t="s">
        <v>2</v>
      </c>
      <c r="K57" s="78" t="s">
        <v>563</v>
      </c>
      <c r="L57" s="79" t="s">
        <v>564</v>
      </c>
      <c r="M57" s="79" t="s">
        <v>565</v>
      </c>
      <c r="N57" s="79" t="s">
        <v>566</v>
      </c>
      <c r="O57" s="80" t="s">
        <v>567</v>
      </c>
      <c r="P57" s="46"/>
      <c r="Q57" s="46"/>
      <c r="R57" s="46"/>
      <c r="S57" s="46"/>
      <c r="T57" s="46"/>
      <c r="U57" s="46"/>
    </row>
    <row r="58" spans="1:21" ht="31.5" customHeight="1" x14ac:dyDescent="0.2">
      <c r="B58" s="1173" t="s">
        <v>26</v>
      </c>
      <c r="C58" s="1174"/>
      <c r="D58" s="1179" t="s">
        <v>27</v>
      </c>
      <c r="E58" s="1180"/>
      <c r="F58" s="1180"/>
      <c r="G58" s="1180"/>
      <c r="H58" s="1180"/>
      <c r="I58" s="1180"/>
      <c r="J58" s="1181"/>
      <c r="K58" s="81" t="s">
        <v>522</v>
      </c>
      <c r="L58" s="82" t="s">
        <v>522</v>
      </c>
      <c r="M58" s="82" t="s">
        <v>522</v>
      </c>
      <c r="N58" s="82" t="s">
        <v>522</v>
      </c>
      <c r="O58" s="83" t="s">
        <v>522</v>
      </c>
    </row>
    <row r="59" spans="1:21" ht="31.5" customHeight="1" x14ac:dyDescent="0.2">
      <c r="B59" s="1175"/>
      <c r="C59" s="1176"/>
      <c r="D59" s="1182" t="s">
        <v>28</v>
      </c>
      <c r="E59" s="1183"/>
      <c r="F59" s="1183"/>
      <c r="G59" s="1183"/>
      <c r="H59" s="1183"/>
      <c r="I59" s="1183"/>
      <c r="J59" s="1184"/>
      <c r="K59" s="84" t="s">
        <v>522</v>
      </c>
      <c r="L59" s="85" t="s">
        <v>522</v>
      </c>
      <c r="M59" s="85" t="s">
        <v>522</v>
      </c>
      <c r="N59" s="85" t="s">
        <v>522</v>
      </c>
      <c r="O59" s="86" t="s">
        <v>522</v>
      </c>
    </row>
    <row r="60" spans="1:21" ht="31.5" customHeight="1" thickBot="1" x14ac:dyDescent="0.25">
      <c r="B60" s="1177"/>
      <c r="C60" s="1178"/>
      <c r="D60" s="1185" t="s">
        <v>29</v>
      </c>
      <c r="E60" s="1186"/>
      <c r="F60" s="1186"/>
      <c r="G60" s="1186"/>
      <c r="H60" s="1186"/>
      <c r="I60" s="1186"/>
      <c r="J60" s="1187"/>
      <c r="K60" s="87" t="s">
        <v>522</v>
      </c>
      <c r="L60" s="88" t="s">
        <v>522</v>
      </c>
      <c r="M60" s="88" t="s">
        <v>522</v>
      </c>
      <c r="N60" s="88" t="s">
        <v>522</v>
      </c>
      <c r="O60" s="89" t="s">
        <v>522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sheetData>
  <sheetProtection algorithmName="SHA-512" hashValue="j6TjkanqG1qNzBBAsvaqiU1vQZTl1I7SPEVfKhorMYufOTzEARmOmOYLPlBnnW6AvNgLxi786q8/ORt/m+wtkA==" saltValue="swLxNHYnW3JwvbV9DaKp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549</v>
      </c>
      <c r="J40" s="101" t="s">
        <v>550</v>
      </c>
      <c r="K40" s="101" t="s">
        <v>551</v>
      </c>
      <c r="L40" s="101" t="s">
        <v>552</v>
      </c>
      <c r="M40" s="102" t="s">
        <v>553</v>
      </c>
    </row>
    <row r="41" spans="2:13" ht="27.75" customHeight="1" x14ac:dyDescent="0.2">
      <c r="B41" s="1208" t="s">
        <v>32</v>
      </c>
      <c r="C41" s="1209"/>
      <c r="D41" s="103"/>
      <c r="E41" s="1210" t="s">
        <v>33</v>
      </c>
      <c r="F41" s="1210"/>
      <c r="G41" s="1210"/>
      <c r="H41" s="1211"/>
      <c r="I41" s="342">
        <v>21261</v>
      </c>
      <c r="J41" s="343">
        <v>20780</v>
      </c>
      <c r="K41" s="343">
        <v>20578</v>
      </c>
      <c r="L41" s="343">
        <v>21162</v>
      </c>
      <c r="M41" s="344">
        <v>21660</v>
      </c>
    </row>
    <row r="42" spans="2:13" ht="27.75" customHeight="1" x14ac:dyDescent="0.2">
      <c r="B42" s="1198"/>
      <c r="C42" s="1199"/>
      <c r="D42" s="104"/>
      <c r="E42" s="1202" t="s">
        <v>34</v>
      </c>
      <c r="F42" s="1202"/>
      <c r="G42" s="1202"/>
      <c r="H42" s="1203"/>
      <c r="I42" s="345">
        <v>583</v>
      </c>
      <c r="J42" s="346">
        <v>536</v>
      </c>
      <c r="K42" s="346">
        <v>477</v>
      </c>
      <c r="L42" s="346">
        <v>419</v>
      </c>
      <c r="M42" s="347">
        <v>360</v>
      </c>
    </row>
    <row r="43" spans="2:13" ht="27.75" customHeight="1" x14ac:dyDescent="0.2">
      <c r="B43" s="1198"/>
      <c r="C43" s="1199"/>
      <c r="D43" s="104"/>
      <c r="E43" s="1202" t="s">
        <v>35</v>
      </c>
      <c r="F43" s="1202"/>
      <c r="G43" s="1202"/>
      <c r="H43" s="1203"/>
      <c r="I43" s="345">
        <v>1548</v>
      </c>
      <c r="J43" s="346">
        <v>1218</v>
      </c>
      <c r="K43" s="346">
        <v>1160</v>
      </c>
      <c r="L43" s="346">
        <v>1077</v>
      </c>
      <c r="M43" s="347">
        <v>1124</v>
      </c>
    </row>
    <row r="44" spans="2:13" ht="27.75" customHeight="1" x14ac:dyDescent="0.2">
      <c r="B44" s="1198"/>
      <c r="C44" s="1199"/>
      <c r="D44" s="104"/>
      <c r="E44" s="1202" t="s">
        <v>36</v>
      </c>
      <c r="F44" s="1202"/>
      <c r="G44" s="1202"/>
      <c r="H44" s="1203"/>
      <c r="I44" s="345">
        <v>0</v>
      </c>
      <c r="J44" s="346" t="s">
        <v>522</v>
      </c>
      <c r="K44" s="346" t="s">
        <v>522</v>
      </c>
      <c r="L44" s="346" t="s">
        <v>522</v>
      </c>
      <c r="M44" s="347" t="s">
        <v>522</v>
      </c>
    </row>
    <row r="45" spans="2:13" ht="27.75" customHeight="1" x14ac:dyDescent="0.2">
      <c r="B45" s="1198"/>
      <c r="C45" s="1199"/>
      <c r="D45" s="104"/>
      <c r="E45" s="1202" t="s">
        <v>37</v>
      </c>
      <c r="F45" s="1202"/>
      <c r="G45" s="1202"/>
      <c r="H45" s="1203"/>
      <c r="I45" s="345">
        <v>1979</v>
      </c>
      <c r="J45" s="346">
        <v>1989</v>
      </c>
      <c r="K45" s="346">
        <v>1930</v>
      </c>
      <c r="L45" s="346">
        <v>2263</v>
      </c>
      <c r="M45" s="347">
        <v>2150</v>
      </c>
    </row>
    <row r="46" spans="2:13" ht="27.75" customHeight="1" x14ac:dyDescent="0.2">
      <c r="B46" s="1198"/>
      <c r="C46" s="1199"/>
      <c r="D46" s="105"/>
      <c r="E46" s="1202" t="s">
        <v>38</v>
      </c>
      <c r="F46" s="1202"/>
      <c r="G46" s="1202"/>
      <c r="H46" s="1203"/>
      <c r="I46" s="345" t="s">
        <v>522</v>
      </c>
      <c r="J46" s="346" t="s">
        <v>522</v>
      </c>
      <c r="K46" s="346" t="s">
        <v>522</v>
      </c>
      <c r="L46" s="346" t="s">
        <v>522</v>
      </c>
      <c r="M46" s="347" t="s">
        <v>522</v>
      </c>
    </row>
    <row r="47" spans="2:13" ht="27.75" customHeight="1" x14ac:dyDescent="0.2">
      <c r="B47" s="1198"/>
      <c r="C47" s="1199"/>
      <c r="D47" s="106"/>
      <c r="E47" s="1212" t="s">
        <v>39</v>
      </c>
      <c r="F47" s="1213"/>
      <c r="G47" s="1213"/>
      <c r="H47" s="1214"/>
      <c r="I47" s="345" t="s">
        <v>522</v>
      </c>
      <c r="J47" s="346" t="s">
        <v>522</v>
      </c>
      <c r="K47" s="346" t="s">
        <v>522</v>
      </c>
      <c r="L47" s="346" t="s">
        <v>522</v>
      </c>
      <c r="M47" s="347" t="s">
        <v>522</v>
      </c>
    </row>
    <row r="48" spans="2:13" ht="27.75" customHeight="1" x14ac:dyDescent="0.2">
      <c r="B48" s="1198"/>
      <c r="C48" s="1199"/>
      <c r="D48" s="104"/>
      <c r="E48" s="1202" t="s">
        <v>40</v>
      </c>
      <c r="F48" s="1202"/>
      <c r="G48" s="1202"/>
      <c r="H48" s="1203"/>
      <c r="I48" s="345" t="s">
        <v>522</v>
      </c>
      <c r="J48" s="346" t="s">
        <v>522</v>
      </c>
      <c r="K48" s="346" t="s">
        <v>522</v>
      </c>
      <c r="L48" s="346" t="s">
        <v>522</v>
      </c>
      <c r="M48" s="347" t="s">
        <v>522</v>
      </c>
    </row>
    <row r="49" spans="2:13" ht="27.75" customHeight="1" x14ac:dyDescent="0.2">
      <c r="B49" s="1200"/>
      <c r="C49" s="1201"/>
      <c r="D49" s="104"/>
      <c r="E49" s="1202" t="s">
        <v>41</v>
      </c>
      <c r="F49" s="1202"/>
      <c r="G49" s="1202"/>
      <c r="H49" s="1203"/>
      <c r="I49" s="345" t="s">
        <v>522</v>
      </c>
      <c r="J49" s="346" t="s">
        <v>522</v>
      </c>
      <c r="K49" s="346" t="s">
        <v>522</v>
      </c>
      <c r="L49" s="346" t="s">
        <v>522</v>
      </c>
      <c r="M49" s="347" t="s">
        <v>522</v>
      </c>
    </row>
    <row r="50" spans="2:13" ht="27.75" customHeight="1" x14ac:dyDescent="0.2">
      <c r="B50" s="1196" t="s">
        <v>42</v>
      </c>
      <c r="C50" s="1197"/>
      <c r="D50" s="107"/>
      <c r="E50" s="1202" t="s">
        <v>43</v>
      </c>
      <c r="F50" s="1202"/>
      <c r="G50" s="1202"/>
      <c r="H50" s="1203"/>
      <c r="I50" s="345">
        <v>9142</v>
      </c>
      <c r="J50" s="346">
        <v>8854</v>
      </c>
      <c r="K50" s="346">
        <v>9578</v>
      </c>
      <c r="L50" s="346">
        <v>11676</v>
      </c>
      <c r="M50" s="347">
        <v>12581</v>
      </c>
    </row>
    <row r="51" spans="2:13" ht="27.75" customHeight="1" x14ac:dyDescent="0.2">
      <c r="B51" s="1198"/>
      <c r="C51" s="1199"/>
      <c r="D51" s="104"/>
      <c r="E51" s="1202" t="s">
        <v>44</v>
      </c>
      <c r="F51" s="1202"/>
      <c r="G51" s="1202"/>
      <c r="H51" s="1203"/>
      <c r="I51" s="345">
        <v>2461</v>
      </c>
      <c r="J51" s="346">
        <v>2341</v>
      </c>
      <c r="K51" s="346">
        <v>2217</v>
      </c>
      <c r="L51" s="346">
        <v>2158</v>
      </c>
      <c r="M51" s="347">
        <v>1833</v>
      </c>
    </row>
    <row r="52" spans="2:13" ht="27.75" customHeight="1" x14ac:dyDescent="0.2">
      <c r="B52" s="1200"/>
      <c r="C52" s="1201"/>
      <c r="D52" s="104"/>
      <c r="E52" s="1202" t="s">
        <v>45</v>
      </c>
      <c r="F52" s="1202"/>
      <c r="G52" s="1202"/>
      <c r="H52" s="1203"/>
      <c r="I52" s="345">
        <v>19602</v>
      </c>
      <c r="J52" s="346">
        <v>19466</v>
      </c>
      <c r="K52" s="346">
        <v>19316</v>
      </c>
      <c r="L52" s="346">
        <v>19164</v>
      </c>
      <c r="M52" s="347">
        <v>18661</v>
      </c>
    </row>
    <row r="53" spans="2:13" ht="27.75" customHeight="1" thickBot="1" x14ac:dyDescent="0.25">
      <c r="B53" s="1204" t="s">
        <v>46</v>
      </c>
      <c r="C53" s="1205"/>
      <c r="D53" s="108"/>
      <c r="E53" s="1206" t="s">
        <v>47</v>
      </c>
      <c r="F53" s="1206"/>
      <c r="G53" s="1206"/>
      <c r="H53" s="1207"/>
      <c r="I53" s="348">
        <v>-5832</v>
      </c>
      <c r="J53" s="349">
        <v>-6138</v>
      </c>
      <c r="K53" s="349">
        <v>-6966</v>
      </c>
      <c r="L53" s="349">
        <v>-8077</v>
      </c>
      <c r="M53" s="350">
        <v>-7781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FjuEjiWkSZ6Lrb1robfzLlEPiZ03o6YClvBKLqgnAkS6ZuS2/z20XL5tI2JuX8YwW1Iw/DAzimzcm7Y1+vwHqg==" saltValue="Izm/kxfYsqXbLQQKrI1z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551</v>
      </c>
      <c r="G54" s="117" t="s">
        <v>552</v>
      </c>
      <c r="H54" s="118" t="s">
        <v>553</v>
      </c>
    </row>
    <row r="55" spans="2:8" ht="52.5" customHeight="1" x14ac:dyDescent="0.2">
      <c r="B55" s="119"/>
      <c r="C55" s="1223" t="s">
        <v>50</v>
      </c>
      <c r="D55" s="1223"/>
      <c r="E55" s="1224"/>
      <c r="F55" s="120">
        <v>3121</v>
      </c>
      <c r="G55" s="120">
        <v>4158</v>
      </c>
      <c r="H55" s="121">
        <v>4664</v>
      </c>
    </row>
    <row r="56" spans="2:8" ht="52.5" customHeight="1" x14ac:dyDescent="0.2">
      <c r="B56" s="122"/>
      <c r="C56" s="1225" t="s">
        <v>51</v>
      </c>
      <c r="D56" s="1225"/>
      <c r="E56" s="1226"/>
      <c r="F56" s="123">
        <v>1001</v>
      </c>
      <c r="G56" s="123">
        <v>2001</v>
      </c>
      <c r="H56" s="124">
        <v>2501</v>
      </c>
    </row>
    <row r="57" spans="2:8" ht="53.25" customHeight="1" x14ac:dyDescent="0.2">
      <c r="B57" s="122"/>
      <c r="C57" s="1227" t="s">
        <v>52</v>
      </c>
      <c r="D57" s="1227"/>
      <c r="E57" s="1228"/>
      <c r="F57" s="125">
        <v>4608</v>
      </c>
      <c r="G57" s="125">
        <v>4509</v>
      </c>
      <c r="H57" s="126">
        <v>4331</v>
      </c>
    </row>
    <row r="58" spans="2:8" ht="45.75" customHeight="1" x14ac:dyDescent="0.2">
      <c r="B58" s="127"/>
      <c r="C58" s="1215" t="s">
        <v>582</v>
      </c>
      <c r="D58" s="1216"/>
      <c r="E58" s="1217"/>
      <c r="F58" s="128">
        <v>2262</v>
      </c>
      <c r="G58" s="128">
        <v>2239</v>
      </c>
      <c r="H58" s="129">
        <v>2138</v>
      </c>
    </row>
    <row r="59" spans="2:8" ht="45.75" customHeight="1" x14ac:dyDescent="0.2">
      <c r="B59" s="127"/>
      <c r="C59" s="1215" t="s">
        <v>583</v>
      </c>
      <c r="D59" s="1216"/>
      <c r="E59" s="1217"/>
      <c r="F59" s="128">
        <v>961</v>
      </c>
      <c r="G59" s="128">
        <v>949</v>
      </c>
      <c r="H59" s="129">
        <v>900</v>
      </c>
    </row>
    <row r="60" spans="2:8" ht="45.75" customHeight="1" x14ac:dyDescent="0.2">
      <c r="B60" s="127"/>
      <c r="C60" s="1215" t="s">
        <v>584</v>
      </c>
      <c r="D60" s="1216"/>
      <c r="E60" s="1217"/>
      <c r="F60" s="128">
        <v>807</v>
      </c>
      <c r="G60" s="128">
        <v>807</v>
      </c>
      <c r="H60" s="129">
        <v>807</v>
      </c>
    </row>
    <row r="61" spans="2:8" ht="45.75" customHeight="1" x14ac:dyDescent="0.2">
      <c r="B61" s="127"/>
      <c r="C61" s="1215" t="s">
        <v>585</v>
      </c>
      <c r="D61" s="1216"/>
      <c r="E61" s="1217"/>
      <c r="F61" s="128">
        <v>265</v>
      </c>
      <c r="G61" s="128">
        <v>240</v>
      </c>
      <c r="H61" s="129">
        <v>227</v>
      </c>
    </row>
    <row r="62" spans="2:8" ht="45.75" customHeight="1" thickBot="1" x14ac:dyDescent="0.25">
      <c r="B62" s="130"/>
      <c r="C62" s="1218" t="s">
        <v>586</v>
      </c>
      <c r="D62" s="1219"/>
      <c r="E62" s="1220"/>
      <c r="F62" s="131">
        <v>192</v>
      </c>
      <c r="G62" s="131">
        <v>159</v>
      </c>
      <c r="H62" s="132">
        <v>139</v>
      </c>
    </row>
    <row r="63" spans="2:8" ht="52.5" customHeight="1" thickBot="1" x14ac:dyDescent="0.25">
      <c r="B63" s="133"/>
      <c r="C63" s="1221" t="s">
        <v>53</v>
      </c>
      <c r="D63" s="1221"/>
      <c r="E63" s="1222"/>
      <c r="F63" s="134">
        <v>8730</v>
      </c>
      <c r="G63" s="134">
        <v>10669</v>
      </c>
      <c r="H63" s="135">
        <v>11496</v>
      </c>
    </row>
    <row r="64" spans="2:8" ht="13.2" x14ac:dyDescent="0.2"/>
  </sheetData>
  <sheetProtection algorithmName="SHA-512" hashValue="xk+H0hBiZGRwyjYMj7jtkEwylrCozcD5r/p1cA4XJowtkHZ65hP8J00eqazSfMPQ+Evewr9xZKvcxiaScuDrFw==" saltValue="i4mKleg3c/6Rl3B/tej0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DD4B-76D7-4291-9D7F-4E0BA4558AA2}">
  <sheetPr codeName="Sheet10">
    <pageSetUpPr fitToPage="1"/>
  </sheetPr>
  <dimension ref="A1:DE85"/>
  <sheetViews>
    <sheetView showGridLines="0" topLeftCell="A2" zoomScale="80" zoomScaleNormal="8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1" t="s">
        <v>589</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2" x14ac:dyDescent="0.2">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2" x14ac:dyDescent="0.2">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2" x14ac:dyDescent="0.2">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2" x14ac:dyDescent="0.2">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590</v>
      </c>
    </row>
    <row r="50" spans="1:109" ht="13.2" x14ac:dyDescent="0.2">
      <c r="B50" s="259"/>
      <c r="G50" s="1235"/>
      <c r="H50" s="1235"/>
      <c r="I50" s="1235"/>
      <c r="J50" s="1235"/>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34" t="s">
        <v>549</v>
      </c>
      <c r="BQ50" s="1234"/>
      <c r="BR50" s="1234"/>
      <c r="BS50" s="1234"/>
      <c r="BT50" s="1234"/>
      <c r="BU50" s="1234"/>
      <c r="BV50" s="1234"/>
      <c r="BW50" s="1234"/>
      <c r="BX50" s="1234" t="s">
        <v>550</v>
      </c>
      <c r="BY50" s="1234"/>
      <c r="BZ50" s="1234"/>
      <c r="CA50" s="1234"/>
      <c r="CB50" s="1234"/>
      <c r="CC50" s="1234"/>
      <c r="CD50" s="1234"/>
      <c r="CE50" s="1234"/>
      <c r="CF50" s="1234" t="s">
        <v>551</v>
      </c>
      <c r="CG50" s="1234"/>
      <c r="CH50" s="1234"/>
      <c r="CI50" s="1234"/>
      <c r="CJ50" s="1234"/>
      <c r="CK50" s="1234"/>
      <c r="CL50" s="1234"/>
      <c r="CM50" s="1234"/>
      <c r="CN50" s="1234" t="s">
        <v>552</v>
      </c>
      <c r="CO50" s="1234"/>
      <c r="CP50" s="1234"/>
      <c r="CQ50" s="1234"/>
      <c r="CR50" s="1234"/>
      <c r="CS50" s="1234"/>
      <c r="CT50" s="1234"/>
      <c r="CU50" s="1234"/>
      <c r="CV50" s="1234" t="s">
        <v>553</v>
      </c>
      <c r="CW50" s="1234"/>
      <c r="CX50" s="1234"/>
      <c r="CY50" s="1234"/>
      <c r="CZ50" s="1234"/>
      <c r="DA50" s="1234"/>
      <c r="DB50" s="1234"/>
      <c r="DC50" s="1234"/>
    </row>
    <row r="51" spans="1:109" ht="13.5" customHeight="1" x14ac:dyDescent="0.2">
      <c r="B51" s="259"/>
      <c r="G51" s="1237"/>
      <c r="H51" s="1237"/>
      <c r="I51" s="1250"/>
      <c r="J51" s="1250"/>
      <c r="K51" s="1236"/>
      <c r="L51" s="1236"/>
      <c r="M51" s="1236"/>
      <c r="N51" s="1236"/>
      <c r="AM51" s="359"/>
      <c r="AN51" s="1232" t="s">
        <v>591</v>
      </c>
      <c r="AO51" s="1232"/>
      <c r="AP51" s="1232"/>
      <c r="AQ51" s="1232"/>
      <c r="AR51" s="1232"/>
      <c r="AS51" s="1232"/>
      <c r="AT51" s="1232"/>
      <c r="AU51" s="1232"/>
      <c r="AV51" s="1232"/>
      <c r="AW51" s="1232"/>
      <c r="AX51" s="1232"/>
      <c r="AY51" s="1232"/>
      <c r="AZ51" s="1232"/>
      <c r="BA51" s="1232"/>
      <c r="BB51" s="1232" t="s">
        <v>592</v>
      </c>
      <c r="BC51" s="1232"/>
      <c r="BD51" s="1232"/>
      <c r="BE51" s="1232"/>
      <c r="BF51" s="1232"/>
      <c r="BG51" s="1232"/>
      <c r="BH51" s="1232"/>
      <c r="BI51" s="1232"/>
      <c r="BJ51" s="1232"/>
      <c r="BK51" s="1232"/>
      <c r="BL51" s="1232"/>
      <c r="BM51" s="1232"/>
      <c r="BN51" s="1232"/>
      <c r="BO51" s="1232"/>
      <c r="BP51" s="1229"/>
      <c r="BQ51" s="1229"/>
      <c r="BR51" s="1229"/>
      <c r="BS51" s="1229"/>
      <c r="BT51" s="1229"/>
      <c r="BU51" s="1229"/>
      <c r="BV51" s="1229"/>
      <c r="BW51" s="1229"/>
      <c r="BX51" s="1229"/>
      <c r="BY51" s="1229"/>
      <c r="BZ51" s="1229"/>
      <c r="CA51" s="1229"/>
      <c r="CB51" s="1229"/>
      <c r="CC51" s="1229"/>
      <c r="CD51" s="1229"/>
      <c r="CE51" s="1229"/>
      <c r="CF51" s="1229"/>
      <c r="CG51" s="1229"/>
      <c r="CH51" s="1229"/>
      <c r="CI51" s="1229"/>
      <c r="CJ51" s="1229"/>
      <c r="CK51" s="1229"/>
      <c r="CL51" s="1229"/>
      <c r="CM51" s="1229"/>
      <c r="CN51" s="1229"/>
      <c r="CO51" s="1229"/>
      <c r="CP51" s="1229"/>
      <c r="CQ51" s="1229"/>
      <c r="CR51" s="1229"/>
      <c r="CS51" s="1229"/>
      <c r="CT51" s="1229"/>
      <c r="CU51" s="1229"/>
      <c r="CV51" s="1229"/>
      <c r="CW51" s="1229"/>
      <c r="CX51" s="1229"/>
      <c r="CY51" s="1229"/>
      <c r="CZ51" s="1229"/>
      <c r="DA51" s="1229"/>
      <c r="DB51" s="1229"/>
      <c r="DC51" s="1229"/>
    </row>
    <row r="52" spans="1:109" ht="13.2" x14ac:dyDescent="0.2">
      <c r="B52" s="259"/>
      <c r="G52" s="1237"/>
      <c r="H52" s="1237"/>
      <c r="I52" s="1250"/>
      <c r="J52" s="1250"/>
      <c r="K52" s="1236"/>
      <c r="L52" s="1236"/>
      <c r="M52" s="1236"/>
      <c r="N52" s="1236"/>
      <c r="AM52" s="359"/>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2" x14ac:dyDescent="0.2">
      <c r="A53" s="358"/>
      <c r="B53" s="259"/>
      <c r="G53" s="1237"/>
      <c r="H53" s="1237"/>
      <c r="I53" s="1235"/>
      <c r="J53" s="1235"/>
      <c r="K53" s="1236"/>
      <c r="L53" s="1236"/>
      <c r="M53" s="1236"/>
      <c r="N53" s="1236"/>
      <c r="AM53" s="359"/>
      <c r="AN53" s="1232"/>
      <c r="AO53" s="1232"/>
      <c r="AP53" s="1232"/>
      <c r="AQ53" s="1232"/>
      <c r="AR53" s="1232"/>
      <c r="AS53" s="1232"/>
      <c r="AT53" s="1232"/>
      <c r="AU53" s="1232"/>
      <c r="AV53" s="1232"/>
      <c r="AW53" s="1232"/>
      <c r="AX53" s="1232"/>
      <c r="AY53" s="1232"/>
      <c r="AZ53" s="1232"/>
      <c r="BA53" s="1232"/>
      <c r="BB53" s="1232" t="s">
        <v>593</v>
      </c>
      <c r="BC53" s="1232"/>
      <c r="BD53" s="1232"/>
      <c r="BE53" s="1232"/>
      <c r="BF53" s="1232"/>
      <c r="BG53" s="1232"/>
      <c r="BH53" s="1232"/>
      <c r="BI53" s="1232"/>
      <c r="BJ53" s="1232"/>
      <c r="BK53" s="1232"/>
      <c r="BL53" s="1232"/>
      <c r="BM53" s="1232"/>
      <c r="BN53" s="1232"/>
      <c r="BO53" s="1232"/>
      <c r="BP53" s="1229">
        <v>59.2</v>
      </c>
      <c r="BQ53" s="1229"/>
      <c r="BR53" s="1229"/>
      <c r="BS53" s="1229"/>
      <c r="BT53" s="1229"/>
      <c r="BU53" s="1229"/>
      <c r="BV53" s="1229"/>
      <c r="BW53" s="1229"/>
      <c r="BX53" s="1229">
        <v>61.4</v>
      </c>
      <c r="BY53" s="1229"/>
      <c r="BZ53" s="1229"/>
      <c r="CA53" s="1229"/>
      <c r="CB53" s="1229"/>
      <c r="CC53" s="1229"/>
      <c r="CD53" s="1229"/>
      <c r="CE53" s="1229"/>
      <c r="CF53" s="1229">
        <v>62.2</v>
      </c>
      <c r="CG53" s="1229"/>
      <c r="CH53" s="1229"/>
      <c r="CI53" s="1229"/>
      <c r="CJ53" s="1229"/>
      <c r="CK53" s="1229"/>
      <c r="CL53" s="1229"/>
      <c r="CM53" s="1229"/>
      <c r="CN53" s="1229">
        <v>63.6</v>
      </c>
      <c r="CO53" s="1229"/>
      <c r="CP53" s="1229"/>
      <c r="CQ53" s="1229"/>
      <c r="CR53" s="1229"/>
      <c r="CS53" s="1229"/>
      <c r="CT53" s="1229"/>
      <c r="CU53" s="1229"/>
      <c r="CV53" s="1229">
        <v>65.2</v>
      </c>
      <c r="CW53" s="1229"/>
      <c r="CX53" s="1229"/>
      <c r="CY53" s="1229"/>
      <c r="CZ53" s="1229"/>
      <c r="DA53" s="1229"/>
      <c r="DB53" s="1229"/>
      <c r="DC53" s="1229"/>
    </row>
    <row r="54" spans="1:109" ht="13.2" x14ac:dyDescent="0.2">
      <c r="A54" s="358"/>
      <c r="B54" s="259"/>
      <c r="G54" s="1237"/>
      <c r="H54" s="1237"/>
      <c r="I54" s="1235"/>
      <c r="J54" s="1235"/>
      <c r="K54" s="1236"/>
      <c r="L54" s="1236"/>
      <c r="M54" s="1236"/>
      <c r="N54" s="1236"/>
      <c r="AM54" s="359"/>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2" x14ac:dyDescent="0.2">
      <c r="A55" s="358"/>
      <c r="B55" s="259"/>
      <c r="G55" s="1235"/>
      <c r="H55" s="1235"/>
      <c r="I55" s="1235"/>
      <c r="J55" s="1235"/>
      <c r="K55" s="1236"/>
      <c r="L55" s="1236"/>
      <c r="M55" s="1236"/>
      <c r="N55" s="1236"/>
      <c r="AN55" s="1234" t="s">
        <v>594</v>
      </c>
      <c r="AO55" s="1234"/>
      <c r="AP55" s="1234"/>
      <c r="AQ55" s="1234"/>
      <c r="AR55" s="1234"/>
      <c r="AS55" s="1234"/>
      <c r="AT55" s="1234"/>
      <c r="AU55" s="1234"/>
      <c r="AV55" s="1234"/>
      <c r="AW55" s="1234"/>
      <c r="AX55" s="1234"/>
      <c r="AY55" s="1234"/>
      <c r="AZ55" s="1234"/>
      <c r="BA55" s="1234"/>
      <c r="BB55" s="1232" t="s">
        <v>592</v>
      </c>
      <c r="BC55" s="1232"/>
      <c r="BD55" s="1232"/>
      <c r="BE55" s="1232"/>
      <c r="BF55" s="1232"/>
      <c r="BG55" s="1232"/>
      <c r="BH55" s="1232"/>
      <c r="BI55" s="1232"/>
      <c r="BJ55" s="1232"/>
      <c r="BK55" s="1232"/>
      <c r="BL55" s="1232"/>
      <c r="BM55" s="1232"/>
      <c r="BN55" s="1232"/>
      <c r="BO55" s="1232"/>
      <c r="BP55" s="1229">
        <v>24.2</v>
      </c>
      <c r="BQ55" s="1229"/>
      <c r="BR55" s="1229"/>
      <c r="BS55" s="1229"/>
      <c r="BT55" s="1229"/>
      <c r="BU55" s="1229"/>
      <c r="BV55" s="1229"/>
      <c r="BW55" s="1229"/>
      <c r="BX55" s="1229">
        <v>22.1</v>
      </c>
      <c r="BY55" s="1229"/>
      <c r="BZ55" s="1229"/>
      <c r="CA55" s="1229"/>
      <c r="CB55" s="1229"/>
      <c r="CC55" s="1229"/>
      <c r="CD55" s="1229"/>
      <c r="CE55" s="1229"/>
      <c r="CF55" s="1229">
        <v>20.399999999999999</v>
      </c>
      <c r="CG55" s="1229"/>
      <c r="CH55" s="1229"/>
      <c r="CI55" s="1229"/>
      <c r="CJ55" s="1229"/>
      <c r="CK55" s="1229"/>
      <c r="CL55" s="1229"/>
      <c r="CM55" s="1229"/>
      <c r="CN55" s="1229">
        <v>11.2</v>
      </c>
      <c r="CO55" s="1229"/>
      <c r="CP55" s="1229"/>
      <c r="CQ55" s="1229"/>
      <c r="CR55" s="1229"/>
      <c r="CS55" s="1229"/>
      <c r="CT55" s="1229"/>
      <c r="CU55" s="1229"/>
      <c r="CV55" s="1229">
        <v>4.5999999999999996</v>
      </c>
      <c r="CW55" s="1229"/>
      <c r="CX55" s="1229"/>
      <c r="CY55" s="1229"/>
      <c r="CZ55" s="1229"/>
      <c r="DA55" s="1229"/>
      <c r="DB55" s="1229"/>
      <c r="DC55" s="1229"/>
    </row>
    <row r="56" spans="1:109" ht="13.2" x14ac:dyDescent="0.2">
      <c r="A56" s="358"/>
      <c r="B56" s="259"/>
      <c r="G56" s="1235"/>
      <c r="H56" s="1235"/>
      <c r="I56" s="1235"/>
      <c r="J56" s="1235"/>
      <c r="K56" s="1236"/>
      <c r="L56" s="1236"/>
      <c r="M56" s="1236"/>
      <c r="N56" s="1236"/>
      <c r="AN56" s="1234"/>
      <c r="AO56" s="1234"/>
      <c r="AP56" s="1234"/>
      <c r="AQ56" s="1234"/>
      <c r="AR56" s="1234"/>
      <c r="AS56" s="1234"/>
      <c r="AT56" s="1234"/>
      <c r="AU56" s="1234"/>
      <c r="AV56" s="1234"/>
      <c r="AW56" s="1234"/>
      <c r="AX56" s="1234"/>
      <c r="AY56" s="1234"/>
      <c r="AZ56" s="1234"/>
      <c r="BA56" s="1234"/>
      <c r="BB56" s="1232"/>
      <c r="BC56" s="1232"/>
      <c r="BD56" s="1232"/>
      <c r="BE56" s="1232"/>
      <c r="BF56" s="1232"/>
      <c r="BG56" s="1232"/>
      <c r="BH56" s="1232"/>
      <c r="BI56" s="1232"/>
      <c r="BJ56" s="1232"/>
      <c r="BK56" s="1232"/>
      <c r="BL56" s="1232"/>
      <c r="BM56" s="1232"/>
      <c r="BN56" s="1232"/>
      <c r="BO56" s="1232"/>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ht="13.2" x14ac:dyDescent="0.2">
      <c r="B57" s="362"/>
      <c r="G57" s="1235"/>
      <c r="H57" s="1235"/>
      <c r="I57" s="1230"/>
      <c r="J57" s="1230"/>
      <c r="K57" s="1236"/>
      <c r="L57" s="1236"/>
      <c r="M57" s="1236"/>
      <c r="N57" s="1236"/>
      <c r="AM57" s="255"/>
      <c r="AN57" s="1234"/>
      <c r="AO57" s="1234"/>
      <c r="AP57" s="1234"/>
      <c r="AQ57" s="1234"/>
      <c r="AR57" s="1234"/>
      <c r="AS57" s="1234"/>
      <c r="AT57" s="1234"/>
      <c r="AU57" s="1234"/>
      <c r="AV57" s="1234"/>
      <c r="AW57" s="1234"/>
      <c r="AX57" s="1234"/>
      <c r="AY57" s="1234"/>
      <c r="AZ57" s="1234"/>
      <c r="BA57" s="1234"/>
      <c r="BB57" s="1232" t="s">
        <v>593</v>
      </c>
      <c r="BC57" s="1232"/>
      <c r="BD57" s="1232"/>
      <c r="BE57" s="1232"/>
      <c r="BF57" s="1232"/>
      <c r="BG57" s="1232"/>
      <c r="BH57" s="1232"/>
      <c r="BI57" s="1232"/>
      <c r="BJ57" s="1232"/>
      <c r="BK57" s="1232"/>
      <c r="BL57" s="1232"/>
      <c r="BM57" s="1232"/>
      <c r="BN57" s="1232"/>
      <c r="BO57" s="1232"/>
      <c r="BP57" s="1229">
        <v>60.1</v>
      </c>
      <c r="BQ57" s="1229"/>
      <c r="BR57" s="1229"/>
      <c r="BS57" s="1229"/>
      <c r="BT57" s="1229"/>
      <c r="BU57" s="1229"/>
      <c r="BV57" s="1229"/>
      <c r="BW57" s="1229"/>
      <c r="BX57" s="1229">
        <v>61.5</v>
      </c>
      <c r="BY57" s="1229"/>
      <c r="BZ57" s="1229"/>
      <c r="CA57" s="1229"/>
      <c r="CB57" s="1229"/>
      <c r="CC57" s="1229"/>
      <c r="CD57" s="1229"/>
      <c r="CE57" s="1229"/>
      <c r="CF57" s="1229">
        <v>63</v>
      </c>
      <c r="CG57" s="1229"/>
      <c r="CH57" s="1229"/>
      <c r="CI57" s="1229"/>
      <c r="CJ57" s="1229"/>
      <c r="CK57" s="1229"/>
      <c r="CL57" s="1229"/>
      <c r="CM57" s="1229"/>
      <c r="CN57" s="1229">
        <v>63.7</v>
      </c>
      <c r="CO57" s="1229"/>
      <c r="CP57" s="1229"/>
      <c r="CQ57" s="1229"/>
      <c r="CR57" s="1229"/>
      <c r="CS57" s="1229"/>
      <c r="CT57" s="1229"/>
      <c r="CU57" s="1229"/>
      <c r="CV57" s="1229">
        <v>64.099999999999994</v>
      </c>
      <c r="CW57" s="1229"/>
      <c r="CX57" s="1229"/>
      <c r="CY57" s="1229"/>
      <c r="CZ57" s="1229"/>
      <c r="DA57" s="1229"/>
      <c r="DB57" s="1229"/>
      <c r="DC57" s="1229"/>
      <c r="DD57" s="363"/>
      <c r="DE57" s="362"/>
    </row>
    <row r="58" spans="1:109" s="358" customFormat="1" ht="13.2" x14ac:dyDescent="0.2">
      <c r="A58" s="255"/>
      <c r="B58" s="362"/>
      <c r="G58" s="1235"/>
      <c r="H58" s="1235"/>
      <c r="I58" s="1230"/>
      <c r="J58" s="1230"/>
      <c r="K58" s="1236"/>
      <c r="L58" s="1236"/>
      <c r="M58" s="1236"/>
      <c r="N58" s="1236"/>
      <c r="AM58" s="255"/>
      <c r="AN58" s="1234"/>
      <c r="AO58" s="1234"/>
      <c r="AP58" s="1234"/>
      <c r="AQ58" s="1234"/>
      <c r="AR58" s="1234"/>
      <c r="AS58" s="1234"/>
      <c r="AT58" s="1234"/>
      <c r="AU58" s="1234"/>
      <c r="AV58" s="1234"/>
      <c r="AW58" s="1234"/>
      <c r="AX58" s="1234"/>
      <c r="AY58" s="1234"/>
      <c r="AZ58" s="1234"/>
      <c r="BA58" s="1234"/>
      <c r="BB58" s="1232"/>
      <c r="BC58" s="1232"/>
      <c r="BD58" s="1232"/>
      <c r="BE58" s="1232"/>
      <c r="BF58" s="1232"/>
      <c r="BG58" s="1232"/>
      <c r="BH58" s="1232"/>
      <c r="BI58" s="1232"/>
      <c r="BJ58" s="1232"/>
      <c r="BK58" s="1232"/>
      <c r="BL58" s="1232"/>
      <c r="BM58" s="1232"/>
      <c r="BN58" s="1232"/>
      <c r="BO58" s="1232"/>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595</v>
      </c>
    </row>
    <row r="64" spans="1:109" ht="13.2" x14ac:dyDescent="0.2">
      <c r="B64" s="259"/>
      <c r="G64" s="357"/>
      <c r="I64" s="369"/>
      <c r="J64" s="369"/>
      <c r="K64" s="369"/>
      <c r="L64" s="369"/>
      <c r="M64" s="369"/>
      <c r="N64" s="370"/>
      <c r="AM64" s="357"/>
      <c r="AN64" s="357" t="s">
        <v>588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1" t="s">
        <v>596</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2" x14ac:dyDescent="0.2">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2" x14ac:dyDescent="0.2">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2" x14ac:dyDescent="0.2">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2" x14ac:dyDescent="0.2">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590</v>
      </c>
    </row>
    <row r="72" spans="2:107" ht="13.2" x14ac:dyDescent="0.2">
      <c r="B72" s="259"/>
      <c r="G72" s="1235"/>
      <c r="H72" s="1235"/>
      <c r="I72" s="1235"/>
      <c r="J72" s="1235"/>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34" t="s">
        <v>549</v>
      </c>
      <c r="BQ72" s="1234"/>
      <c r="BR72" s="1234"/>
      <c r="BS72" s="1234"/>
      <c r="BT72" s="1234"/>
      <c r="BU72" s="1234"/>
      <c r="BV72" s="1234"/>
      <c r="BW72" s="1234"/>
      <c r="BX72" s="1234" t="s">
        <v>550</v>
      </c>
      <c r="BY72" s="1234"/>
      <c r="BZ72" s="1234"/>
      <c r="CA72" s="1234"/>
      <c r="CB72" s="1234"/>
      <c r="CC72" s="1234"/>
      <c r="CD72" s="1234"/>
      <c r="CE72" s="1234"/>
      <c r="CF72" s="1234" t="s">
        <v>551</v>
      </c>
      <c r="CG72" s="1234"/>
      <c r="CH72" s="1234"/>
      <c r="CI72" s="1234"/>
      <c r="CJ72" s="1234"/>
      <c r="CK72" s="1234"/>
      <c r="CL72" s="1234"/>
      <c r="CM72" s="1234"/>
      <c r="CN72" s="1234" t="s">
        <v>552</v>
      </c>
      <c r="CO72" s="1234"/>
      <c r="CP72" s="1234"/>
      <c r="CQ72" s="1234"/>
      <c r="CR72" s="1234"/>
      <c r="CS72" s="1234"/>
      <c r="CT72" s="1234"/>
      <c r="CU72" s="1234"/>
      <c r="CV72" s="1234" t="s">
        <v>553</v>
      </c>
      <c r="CW72" s="1234"/>
      <c r="CX72" s="1234"/>
      <c r="CY72" s="1234"/>
      <c r="CZ72" s="1234"/>
      <c r="DA72" s="1234"/>
      <c r="DB72" s="1234"/>
      <c r="DC72" s="1234"/>
    </row>
    <row r="73" spans="2:107" ht="13.2" x14ac:dyDescent="0.2">
      <c r="B73" s="259"/>
      <c r="G73" s="1237"/>
      <c r="H73" s="1237"/>
      <c r="I73" s="1237"/>
      <c r="J73" s="1237"/>
      <c r="K73" s="1233"/>
      <c r="L73" s="1233"/>
      <c r="M73" s="1233"/>
      <c r="N73" s="1233"/>
      <c r="AM73" s="359"/>
      <c r="AN73" s="1232" t="s">
        <v>591</v>
      </c>
      <c r="AO73" s="1232"/>
      <c r="AP73" s="1232"/>
      <c r="AQ73" s="1232"/>
      <c r="AR73" s="1232"/>
      <c r="AS73" s="1232"/>
      <c r="AT73" s="1232"/>
      <c r="AU73" s="1232"/>
      <c r="AV73" s="1232"/>
      <c r="AW73" s="1232"/>
      <c r="AX73" s="1232"/>
      <c r="AY73" s="1232"/>
      <c r="AZ73" s="1232"/>
      <c r="BA73" s="1232"/>
      <c r="BB73" s="1232" t="s">
        <v>592</v>
      </c>
      <c r="BC73" s="1232"/>
      <c r="BD73" s="1232"/>
      <c r="BE73" s="1232"/>
      <c r="BF73" s="1232"/>
      <c r="BG73" s="1232"/>
      <c r="BH73" s="1232"/>
      <c r="BI73" s="1232"/>
      <c r="BJ73" s="1232"/>
      <c r="BK73" s="1232"/>
      <c r="BL73" s="1232"/>
      <c r="BM73" s="1232"/>
      <c r="BN73" s="1232"/>
      <c r="BO73" s="1232"/>
      <c r="BP73" s="1229"/>
      <c r="BQ73" s="1229"/>
      <c r="BR73" s="1229"/>
      <c r="BS73" s="1229"/>
      <c r="BT73" s="1229"/>
      <c r="BU73" s="1229"/>
      <c r="BV73" s="1229"/>
      <c r="BW73" s="1229"/>
      <c r="BX73" s="1229"/>
      <c r="BY73" s="1229"/>
      <c r="BZ73" s="1229"/>
      <c r="CA73" s="1229"/>
      <c r="CB73" s="1229"/>
      <c r="CC73" s="1229"/>
      <c r="CD73" s="1229"/>
      <c r="CE73" s="1229"/>
      <c r="CF73" s="1229"/>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ht="13.2" x14ac:dyDescent="0.2">
      <c r="B74" s="259"/>
      <c r="G74" s="1237"/>
      <c r="H74" s="1237"/>
      <c r="I74" s="1237"/>
      <c r="J74" s="1237"/>
      <c r="K74" s="1233"/>
      <c r="L74" s="1233"/>
      <c r="M74" s="1233"/>
      <c r="N74" s="1233"/>
      <c r="AM74" s="359"/>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2" x14ac:dyDescent="0.2">
      <c r="B75" s="259"/>
      <c r="G75" s="1237"/>
      <c r="H75" s="1237"/>
      <c r="I75" s="1235"/>
      <c r="J75" s="1235"/>
      <c r="K75" s="1236"/>
      <c r="L75" s="1236"/>
      <c r="M75" s="1236"/>
      <c r="N75" s="1236"/>
      <c r="AM75" s="359"/>
      <c r="AN75" s="1232"/>
      <c r="AO75" s="1232"/>
      <c r="AP75" s="1232"/>
      <c r="AQ75" s="1232"/>
      <c r="AR75" s="1232"/>
      <c r="AS75" s="1232"/>
      <c r="AT75" s="1232"/>
      <c r="AU75" s="1232"/>
      <c r="AV75" s="1232"/>
      <c r="AW75" s="1232"/>
      <c r="AX75" s="1232"/>
      <c r="AY75" s="1232"/>
      <c r="AZ75" s="1232"/>
      <c r="BA75" s="1232"/>
      <c r="BB75" s="1232" t="s">
        <v>597</v>
      </c>
      <c r="BC75" s="1232"/>
      <c r="BD75" s="1232"/>
      <c r="BE75" s="1232"/>
      <c r="BF75" s="1232"/>
      <c r="BG75" s="1232"/>
      <c r="BH75" s="1232"/>
      <c r="BI75" s="1232"/>
      <c r="BJ75" s="1232"/>
      <c r="BK75" s="1232"/>
      <c r="BL75" s="1232"/>
      <c r="BM75" s="1232"/>
      <c r="BN75" s="1232"/>
      <c r="BO75" s="1232"/>
      <c r="BP75" s="1229">
        <v>3.4</v>
      </c>
      <c r="BQ75" s="1229"/>
      <c r="BR75" s="1229"/>
      <c r="BS75" s="1229"/>
      <c r="BT75" s="1229"/>
      <c r="BU75" s="1229"/>
      <c r="BV75" s="1229"/>
      <c r="BW75" s="1229"/>
      <c r="BX75" s="1229">
        <v>2.9</v>
      </c>
      <c r="BY75" s="1229"/>
      <c r="BZ75" s="1229"/>
      <c r="CA75" s="1229"/>
      <c r="CB75" s="1229"/>
      <c r="CC75" s="1229"/>
      <c r="CD75" s="1229"/>
      <c r="CE75" s="1229"/>
      <c r="CF75" s="1229">
        <v>2.4</v>
      </c>
      <c r="CG75" s="1229"/>
      <c r="CH75" s="1229"/>
      <c r="CI75" s="1229"/>
      <c r="CJ75" s="1229"/>
      <c r="CK75" s="1229"/>
      <c r="CL75" s="1229"/>
      <c r="CM75" s="1229"/>
      <c r="CN75" s="1229">
        <v>1.8</v>
      </c>
      <c r="CO75" s="1229"/>
      <c r="CP75" s="1229"/>
      <c r="CQ75" s="1229"/>
      <c r="CR75" s="1229"/>
      <c r="CS75" s="1229"/>
      <c r="CT75" s="1229"/>
      <c r="CU75" s="1229"/>
      <c r="CV75" s="1229">
        <v>1.6</v>
      </c>
      <c r="CW75" s="1229"/>
      <c r="CX75" s="1229"/>
      <c r="CY75" s="1229"/>
      <c r="CZ75" s="1229"/>
      <c r="DA75" s="1229"/>
      <c r="DB75" s="1229"/>
      <c r="DC75" s="1229"/>
    </row>
    <row r="76" spans="2:107" ht="13.2" x14ac:dyDescent="0.2">
      <c r="B76" s="259"/>
      <c r="G76" s="1237"/>
      <c r="H76" s="1237"/>
      <c r="I76" s="1235"/>
      <c r="J76" s="1235"/>
      <c r="K76" s="1236"/>
      <c r="L76" s="1236"/>
      <c r="M76" s="1236"/>
      <c r="N76" s="1236"/>
      <c r="AM76" s="359"/>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2" x14ac:dyDescent="0.2">
      <c r="B77" s="259"/>
      <c r="G77" s="1235"/>
      <c r="H77" s="1235"/>
      <c r="I77" s="1235"/>
      <c r="J77" s="1235"/>
      <c r="K77" s="1233"/>
      <c r="L77" s="1233"/>
      <c r="M77" s="1233"/>
      <c r="N77" s="1233"/>
      <c r="AN77" s="1234" t="s">
        <v>594</v>
      </c>
      <c r="AO77" s="1234"/>
      <c r="AP77" s="1234"/>
      <c r="AQ77" s="1234"/>
      <c r="AR77" s="1234"/>
      <c r="AS77" s="1234"/>
      <c r="AT77" s="1234"/>
      <c r="AU77" s="1234"/>
      <c r="AV77" s="1234"/>
      <c r="AW77" s="1234"/>
      <c r="AX77" s="1234"/>
      <c r="AY77" s="1234"/>
      <c r="AZ77" s="1234"/>
      <c r="BA77" s="1234"/>
      <c r="BB77" s="1232" t="s">
        <v>592</v>
      </c>
      <c r="BC77" s="1232"/>
      <c r="BD77" s="1232"/>
      <c r="BE77" s="1232"/>
      <c r="BF77" s="1232"/>
      <c r="BG77" s="1232"/>
      <c r="BH77" s="1232"/>
      <c r="BI77" s="1232"/>
      <c r="BJ77" s="1232"/>
      <c r="BK77" s="1232"/>
      <c r="BL77" s="1232"/>
      <c r="BM77" s="1232"/>
      <c r="BN77" s="1232"/>
      <c r="BO77" s="1232"/>
      <c r="BP77" s="1229">
        <v>24.2</v>
      </c>
      <c r="BQ77" s="1229"/>
      <c r="BR77" s="1229"/>
      <c r="BS77" s="1229"/>
      <c r="BT77" s="1229"/>
      <c r="BU77" s="1229"/>
      <c r="BV77" s="1229"/>
      <c r="BW77" s="1229"/>
      <c r="BX77" s="1229">
        <v>22.1</v>
      </c>
      <c r="BY77" s="1229"/>
      <c r="BZ77" s="1229"/>
      <c r="CA77" s="1229"/>
      <c r="CB77" s="1229"/>
      <c r="CC77" s="1229"/>
      <c r="CD77" s="1229"/>
      <c r="CE77" s="1229"/>
      <c r="CF77" s="1229">
        <v>20.399999999999999</v>
      </c>
      <c r="CG77" s="1229"/>
      <c r="CH77" s="1229"/>
      <c r="CI77" s="1229"/>
      <c r="CJ77" s="1229"/>
      <c r="CK77" s="1229"/>
      <c r="CL77" s="1229"/>
      <c r="CM77" s="1229"/>
      <c r="CN77" s="1229">
        <v>11.2</v>
      </c>
      <c r="CO77" s="1229"/>
      <c r="CP77" s="1229"/>
      <c r="CQ77" s="1229"/>
      <c r="CR77" s="1229"/>
      <c r="CS77" s="1229"/>
      <c r="CT77" s="1229"/>
      <c r="CU77" s="1229"/>
      <c r="CV77" s="1229">
        <v>4.5999999999999996</v>
      </c>
      <c r="CW77" s="1229"/>
      <c r="CX77" s="1229"/>
      <c r="CY77" s="1229"/>
      <c r="CZ77" s="1229"/>
      <c r="DA77" s="1229"/>
      <c r="DB77" s="1229"/>
      <c r="DC77" s="1229"/>
    </row>
    <row r="78" spans="2:107" ht="13.2" x14ac:dyDescent="0.2">
      <c r="B78" s="259"/>
      <c r="G78" s="1235"/>
      <c r="H78" s="1235"/>
      <c r="I78" s="1235"/>
      <c r="J78" s="1235"/>
      <c r="K78" s="1233"/>
      <c r="L78" s="1233"/>
      <c r="M78" s="1233"/>
      <c r="N78" s="1233"/>
      <c r="AN78" s="1234"/>
      <c r="AO78" s="1234"/>
      <c r="AP78" s="1234"/>
      <c r="AQ78" s="1234"/>
      <c r="AR78" s="1234"/>
      <c r="AS78" s="1234"/>
      <c r="AT78" s="1234"/>
      <c r="AU78" s="1234"/>
      <c r="AV78" s="1234"/>
      <c r="AW78" s="1234"/>
      <c r="AX78" s="1234"/>
      <c r="AY78" s="1234"/>
      <c r="AZ78" s="1234"/>
      <c r="BA78" s="1234"/>
      <c r="BB78" s="1232"/>
      <c r="BC78" s="1232"/>
      <c r="BD78" s="1232"/>
      <c r="BE78" s="1232"/>
      <c r="BF78" s="1232"/>
      <c r="BG78" s="1232"/>
      <c r="BH78" s="1232"/>
      <c r="BI78" s="1232"/>
      <c r="BJ78" s="1232"/>
      <c r="BK78" s="1232"/>
      <c r="BL78" s="1232"/>
      <c r="BM78" s="1232"/>
      <c r="BN78" s="1232"/>
      <c r="BO78" s="1232"/>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2" x14ac:dyDescent="0.2">
      <c r="B79" s="259"/>
      <c r="G79" s="1235"/>
      <c r="H79" s="1235"/>
      <c r="I79" s="1230"/>
      <c r="J79" s="1230"/>
      <c r="K79" s="1231"/>
      <c r="L79" s="1231"/>
      <c r="M79" s="1231"/>
      <c r="N79" s="1231"/>
      <c r="AN79" s="1234"/>
      <c r="AO79" s="1234"/>
      <c r="AP79" s="1234"/>
      <c r="AQ79" s="1234"/>
      <c r="AR79" s="1234"/>
      <c r="AS79" s="1234"/>
      <c r="AT79" s="1234"/>
      <c r="AU79" s="1234"/>
      <c r="AV79" s="1234"/>
      <c r="AW79" s="1234"/>
      <c r="AX79" s="1234"/>
      <c r="AY79" s="1234"/>
      <c r="AZ79" s="1234"/>
      <c r="BA79" s="1234"/>
      <c r="BB79" s="1232" t="s">
        <v>597</v>
      </c>
      <c r="BC79" s="1232"/>
      <c r="BD79" s="1232"/>
      <c r="BE79" s="1232"/>
      <c r="BF79" s="1232"/>
      <c r="BG79" s="1232"/>
      <c r="BH79" s="1232"/>
      <c r="BI79" s="1232"/>
      <c r="BJ79" s="1232"/>
      <c r="BK79" s="1232"/>
      <c r="BL79" s="1232"/>
      <c r="BM79" s="1232"/>
      <c r="BN79" s="1232"/>
      <c r="BO79" s="1232"/>
      <c r="BP79" s="1229">
        <v>6.4</v>
      </c>
      <c r="BQ79" s="1229"/>
      <c r="BR79" s="1229"/>
      <c r="BS79" s="1229"/>
      <c r="BT79" s="1229"/>
      <c r="BU79" s="1229"/>
      <c r="BV79" s="1229"/>
      <c r="BW79" s="1229"/>
      <c r="BX79" s="1229">
        <v>6.3</v>
      </c>
      <c r="BY79" s="1229"/>
      <c r="BZ79" s="1229"/>
      <c r="CA79" s="1229"/>
      <c r="CB79" s="1229"/>
      <c r="CC79" s="1229"/>
      <c r="CD79" s="1229"/>
      <c r="CE79" s="1229"/>
      <c r="CF79" s="1229">
        <v>6.2</v>
      </c>
      <c r="CG79" s="1229"/>
      <c r="CH79" s="1229"/>
      <c r="CI79" s="1229"/>
      <c r="CJ79" s="1229"/>
      <c r="CK79" s="1229"/>
      <c r="CL79" s="1229"/>
      <c r="CM79" s="1229"/>
      <c r="CN79" s="1229">
        <v>5.7</v>
      </c>
      <c r="CO79" s="1229"/>
      <c r="CP79" s="1229"/>
      <c r="CQ79" s="1229"/>
      <c r="CR79" s="1229"/>
      <c r="CS79" s="1229"/>
      <c r="CT79" s="1229"/>
      <c r="CU79" s="1229"/>
      <c r="CV79" s="1229">
        <v>5.8</v>
      </c>
      <c r="CW79" s="1229"/>
      <c r="CX79" s="1229"/>
      <c r="CY79" s="1229"/>
      <c r="CZ79" s="1229"/>
      <c r="DA79" s="1229"/>
      <c r="DB79" s="1229"/>
      <c r="DC79" s="1229"/>
    </row>
    <row r="80" spans="2:107" ht="13.2" x14ac:dyDescent="0.2">
      <c r="B80" s="259"/>
      <c r="G80" s="1235"/>
      <c r="H80" s="1235"/>
      <c r="I80" s="1230"/>
      <c r="J80" s="1230"/>
      <c r="K80" s="1231"/>
      <c r="L80" s="1231"/>
      <c r="M80" s="1231"/>
      <c r="N80" s="1231"/>
      <c r="AN80" s="1234"/>
      <c r="AO80" s="1234"/>
      <c r="AP80" s="1234"/>
      <c r="AQ80" s="1234"/>
      <c r="AR80" s="1234"/>
      <c r="AS80" s="1234"/>
      <c r="AT80" s="1234"/>
      <c r="AU80" s="1234"/>
      <c r="AV80" s="1234"/>
      <c r="AW80" s="1234"/>
      <c r="AX80" s="1234"/>
      <c r="AY80" s="1234"/>
      <c r="AZ80" s="1234"/>
      <c r="BA80" s="1234"/>
      <c r="BB80" s="1232"/>
      <c r="BC80" s="1232"/>
      <c r="BD80" s="1232"/>
      <c r="BE80" s="1232"/>
      <c r="BF80" s="1232"/>
      <c r="BG80" s="1232"/>
      <c r="BH80" s="1232"/>
      <c r="BI80" s="1232"/>
      <c r="BJ80" s="1232"/>
      <c r="BK80" s="1232"/>
      <c r="BL80" s="1232"/>
      <c r="BM80" s="1232"/>
      <c r="BN80" s="1232"/>
      <c r="BO80" s="1232"/>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O5WVszSz/os3IxT8rMVEqMs/lAd/zA/Zy3ugpi4W8I2KcaQ/N8bAPUyF/eamuRGtxSYozVxkZih73nDcU9LBqQ==" saltValue="4QpG6AROE53B0Y+OZi74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5A01-0BD2-4F2B-B0EB-0A6611BBCB82}">
  <sheetPr codeName="Sheet11">
    <pageSetUpPr fitToPage="1"/>
  </sheetPr>
  <dimension ref="A1:DR125"/>
  <sheetViews>
    <sheetView showGridLines="0" topLeftCell="A94" zoomScale="70" zoomScaleNormal="70" zoomScaleSheetLayoutView="70" workbookViewId="0">
      <selection activeCell="AG105" sqref="AG10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sheetProtection algorithmName="SHA-512" hashValue="d/JF+HvRhQaPoeHiajU1lliU0h+MjfkAVPv4YEUsWn4CfhTXKBfX2v1r/dJZt+spJJnK2AxzcnVMr1nKGiGMIg==" saltValue="XVrxNoetr+T5zFHwzfR8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14B79-2CE3-4CA2-89EA-55A3C6D96841}">
  <sheetPr codeName="Sheet12">
    <pageSetUpPr fitToPage="1"/>
  </sheetPr>
  <dimension ref="A1:DR125"/>
  <sheetViews>
    <sheetView showGridLines="0" topLeftCell="A91" zoomScale="60" zoomScaleNormal="6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sheetProtection algorithmName="SHA-512" hashValue="5fnUEOnFKyyHPw0/HU0gRAzi5zid7Bbuch8a1c1OtxcNCW3MolpgWEkDRWJsZlt0ovmVJ8Uaa0idcBVtwxAChA==" saltValue="96ug84SrdhmFYYw3FzkR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546</v>
      </c>
      <c r="G2" s="149"/>
      <c r="H2" s="150"/>
    </row>
    <row r="3" spans="1:8" x14ac:dyDescent="0.2">
      <c r="A3" s="146" t="s">
        <v>539</v>
      </c>
      <c r="B3" s="151"/>
      <c r="C3" s="152"/>
      <c r="D3" s="153">
        <v>21671</v>
      </c>
      <c r="E3" s="154"/>
      <c r="F3" s="155">
        <v>41934</v>
      </c>
      <c r="G3" s="156"/>
      <c r="H3" s="157"/>
    </row>
    <row r="4" spans="1:8" x14ac:dyDescent="0.2">
      <c r="A4" s="158"/>
      <c r="B4" s="159"/>
      <c r="C4" s="160"/>
      <c r="D4" s="161">
        <v>15514</v>
      </c>
      <c r="E4" s="162"/>
      <c r="F4" s="163">
        <v>23352</v>
      </c>
      <c r="G4" s="164"/>
      <c r="H4" s="165"/>
    </row>
    <row r="5" spans="1:8" x14ac:dyDescent="0.2">
      <c r="A5" s="146" t="s">
        <v>541</v>
      </c>
      <c r="B5" s="151"/>
      <c r="C5" s="152"/>
      <c r="D5" s="153">
        <v>17273</v>
      </c>
      <c r="E5" s="154"/>
      <c r="F5" s="155">
        <v>45588</v>
      </c>
      <c r="G5" s="156"/>
      <c r="H5" s="157"/>
    </row>
    <row r="6" spans="1:8" x14ac:dyDescent="0.2">
      <c r="A6" s="158"/>
      <c r="B6" s="159"/>
      <c r="C6" s="160"/>
      <c r="D6" s="161">
        <v>10310</v>
      </c>
      <c r="E6" s="162"/>
      <c r="F6" s="163">
        <v>24150</v>
      </c>
      <c r="G6" s="164"/>
      <c r="H6" s="165"/>
    </row>
    <row r="7" spans="1:8" x14ac:dyDescent="0.2">
      <c r="A7" s="146" t="s">
        <v>542</v>
      </c>
      <c r="B7" s="151"/>
      <c r="C7" s="152"/>
      <c r="D7" s="153">
        <v>23220</v>
      </c>
      <c r="E7" s="154"/>
      <c r="F7" s="155">
        <v>45483</v>
      </c>
      <c r="G7" s="156"/>
      <c r="H7" s="157"/>
    </row>
    <row r="8" spans="1:8" x14ac:dyDescent="0.2">
      <c r="A8" s="158"/>
      <c r="B8" s="159"/>
      <c r="C8" s="160"/>
      <c r="D8" s="161">
        <v>12726</v>
      </c>
      <c r="E8" s="162"/>
      <c r="F8" s="163">
        <v>24241</v>
      </c>
      <c r="G8" s="164"/>
      <c r="H8" s="165"/>
    </row>
    <row r="9" spans="1:8" x14ac:dyDescent="0.2">
      <c r="A9" s="146" t="s">
        <v>543</v>
      </c>
      <c r="B9" s="151"/>
      <c r="C9" s="152"/>
      <c r="D9" s="153">
        <v>25831</v>
      </c>
      <c r="E9" s="154"/>
      <c r="F9" s="155">
        <v>45945</v>
      </c>
      <c r="G9" s="156"/>
      <c r="H9" s="157"/>
    </row>
    <row r="10" spans="1:8" x14ac:dyDescent="0.2">
      <c r="A10" s="158"/>
      <c r="B10" s="159"/>
      <c r="C10" s="160"/>
      <c r="D10" s="161">
        <v>16057</v>
      </c>
      <c r="E10" s="162"/>
      <c r="F10" s="163">
        <v>25180</v>
      </c>
      <c r="G10" s="164"/>
      <c r="H10" s="165"/>
    </row>
    <row r="11" spans="1:8" x14ac:dyDescent="0.2">
      <c r="A11" s="146" t="s">
        <v>544</v>
      </c>
      <c r="B11" s="151"/>
      <c r="C11" s="152"/>
      <c r="D11" s="153">
        <v>39543</v>
      </c>
      <c r="E11" s="154"/>
      <c r="F11" s="155">
        <v>44475</v>
      </c>
      <c r="G11" s="156"/>
      <c r="H11" s="157"/>
    </row>
    <row r="12" spans="1:8" x14ac:dyDescent="0.2">
      <c r="A12" s="158"/>
      <c r="B12" s="159"/>
      <c r="C12" s="166"/>
      <c r="D12" s="161">
        <v>32142</v>
      </c>
      <c r="E12" s="162"/>
      <c r="F12" s="163">
        <v>24780</v>
      </c>
      <c r="G12" s="164"/>
      <c r="H12" s="165"/>
    </row>
    <row r="13" spans="1:8" x14ac:dyDescent="0.2">
      <c r="A13" s="146"/>
      <c r="B13" s="151"/>
      <c r="C13" s="152"/>
      <c r="D13" s="153">
        <v>25508</v>
      </c>
      <c r="E13" s="154"/>
      <c r="F13" s="155">
        <v>44685</v>
      </c>
      <c r="G13" s="167"/>
      <c r="H13" s="157"/>
    </row>
    <row r="14" spans="1:8" x14ac:dyDescent="0.2">
      <c r="A14" s="158"/>
      <c r="B14" s="159"/>
      <c r="C14" s="160"/>
      <c r="D14" s="161">
        <v>17350</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5.82</v>
      </c>
      <c r="C19" s="168">
        <f>ROUND(VALUE(SUBSTITUTE(実質収支比率等に係る経年分析!G$48,"▲","-")),2)</f>
        <v>7.31</v>
      </c>
      <c r="D19" s="168">
        <f>ROUND(VALUE(SUBSTITUTE(実質収支比率等に係る経年分析!H$48,"▲","-")),2)</f>
        <v>7.58</v>
      </c>
      <c r="E19" s="168">
        <f>ROUND(VALUE(SUBSTITUTE(実質収支比率等に係る経年分析!I$48,"▲","-")),2)</f>
        <v>10.5</v>
      </c>
      <c r="F19" s="168">
        <f>ROUND(VALUE(SUBSTITUTE(実質収支比率等に係る経年分析!J$48,"▲","-")),2)</f>
        <v>13.81</v>
      </c>
    </row>
    <row r="20" spans="1:11" x14ac:dyDescent="0.2">
      <c r="A20" s="168" t="s">
        <v>57</v>
      </c>
      <c r="B20" s="168">
        <f>ROUND(VALUE(SUBSTITUTE(実質収支比率等に係る経年分析!F$47,"▲","-")),2)</f>
        <v>19.61</v>
      </c>
      <c r="C20" s="168">
        <f>ROUND(VALUE(SUBSTITUTE(実質収支比率等に係る経年分析!G$47,"▲","-")),2)</f>
        <v>18.27</v>
      </c>
      <c r="D20" s="168">
        <f>ROUND(VALUE(SUBSTITUTE(実質収支比率等に係る経年分析!H$47,"▲","-")),2)</f>
        <v>18.600000000000001</v>
      </c>
      <c r="E20" s="168">
        <f>ROUND(VALUE(SUBSTITUTE(実質収支比率等に係る経年分析!I$47,"▲","-")),2)</f>
        <v>22.81</v>
      </c>
      <c r="F20" s="168">
        <f>ROUND(VALUE(SUBSTITUTE(実質収支比率等に係る経年分析!J$47,"▲","-")),2)</f>
        <v>25.64</v>
      </c>
    </row>
    <row r="21" spans="1:11" x14ac:dyDescent="0.2">
      <c r="A21" s="168" t="s">
        <v>58</v>
      </c>
      <c r="B21" s="168">
        <f>IF(ISNUMBER(VALUE(SUBSTITUTE(実質収支比率等に係る経年分析!F$49,"▲","-"))),ROUND(VALUE(SUBSTITUTE(実質収支比率等に係る経年分析!F$49,"▲","-")),2),NA())</f>
        <v>0.19</v>
      </c>
      <c r="C21" s="168">
        <f>IF(ISNUMBER(VALUE(SUBSTITUTE(実質収支比率等に係る経年分析!G$49,"▲","-"))),ROUND(VALUE(SUBSTITUTE(実質収支比率等に係る経年分析!G$49,"▲","-")),2),NA())</f>
        <v>0.3</v>
      </c>
      <c r="D21" s="168">
        <f>IF(ISNUMBER(VALUE(SUBSTITUTE(実質収支比率等に係る経年分析!H$49,"▲","-"))),ROUND(VALUE(SUBSTITUTE(実質収支比率等に係る経年分析!H$49,"▲","-")),2),NA())</f>
        <v>1.39</v>
      </c>
      <c r="E21" s="168">
        <f>IF(ISNUMBER(VALUE(SUBSTITUTE(実質収支比率等に係る経年分析!I$49,"▲","-"))),ROUND(VALUE(SUBSTITUTE(実質収支比率等に係る経年分析!I$49,"▲","-")),2),NA())</f>
        <v>9.2100000000000009</v>
      </c>
      <c r="F21" s="168">
        <f>IF(ISNUMBER(VALUE(SUBSTITUTE(実質収支比率等に係る経年分析!J$49,"▲","-"))),ROUND(VALUE(SUBSTITUTE(実質収支比率等に係る経年分析!J$49,"▲","-")),2),NA())</f>
        <v>6.06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0.45</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1.83</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2.0299999999999998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20.76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12.89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13.81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2017</v>
      </c>
      <c r="E42" s="170"/>
      <c r="F42" s="170"/>
      <c r="G42" s="170">
        <f>'実質公債費比率（分子）の構造'!L$52</f>
        <v>2038</v>
      </c>
      <c r="H42" s="170"/>
      <c r="I42" s="170"/>
      <c r="J42" s="170">
        <f>'実質公債費比率（分子）の構造'!M$52</f>
        <v>2025</v>
      </c>
      <c r="K42" s="170"/>
      <c r="L42" s="170"/>
      <c r="M42" s="170">
        <f>'実質公債費比率（分子）の構造'!N$52</f>
        <v>2010</v>
      </c>
      <c r="N42" s="170"/>
      <c r="O42" s="170"/>
      <c r="P42" s="170">
        <f>'実質公債費比率（分子）の構造'!O$52</f>
        <v>2004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2">
      <c r="A45" s="170" t="s">
        <v>68</v>
      </c>
      <c r="B45" s="170">
        <f>'実質公債費比率（分子）の構造'!K$49</f>
        <v>7</v>
      </c>
      <c r="C45" s="170"/>
      <c r="D45" s="170"/>
      <c r="E45" s="170">
        <f>'実質公債費比率（分子）の構造'!L$49</f>
        <v>18</v>
      </c>
      <c r="F45" s="170"/>
      <c r="G45" s="170"/>
      <c r="H45" s="170">
        <f>'実質公債費比率（分子）の構造'!M$49</f>
        <v>7</v>
      </c>
      <c r="I45" s="170"/>
      <c r="J45" s="170"/>
      <c r="K45" s="170">
        <f>'実質公債費比率（分子）の構造'!N$49</f>
        <v>0</v>
      </c>
      <c r="L45" s="170"/>
      <c r="M45" s="170"/>
      <c r="N45" s="170">
        <f>'実質公債費比率（分子）の構造'!O$49</f>
        <v>0</v>
      </c>
      <c r="O45" s="170"/>
      <c r="P45" s="170"/>
    </row>
    <row r="46" spans="1:16" x14ac:dyDescent="0.2">
      <c r="A46" s="170" t="s">
        <v>69</v>
      </c>
      <c r="B46" s="170">
        <f>'実質公債費比率（分子）の構造'!K$48</f>
        <v>142</v>
      </c>
      <c r="C46" s="170"/>
      <c r="D46" s="170"/>
      <c r="E46" s="170">
        <f>'実質公債費比率（分子）の構造'!L$48</f>
        <v>115</v>
      </c>
      <c r="F46" s="170"/>
      <c r="G46" s="170"/>
      <c r="H46" s="170">
        <f>'実質公債費比率（分子）の構造'!M$48</f>
        <v>162</v>
      </c>
      <c r="I46" s="170"/>
      <c r="J46" s="170"/>
      <c r="K46" s="170">
        <f>'実質公債費比率（分子）の構造'!N$48</f>
        <v>120</v>
      </c>
      <c r="L46" s="170"/>
      <c r="M46" s="170"/>
      <c r="N46" s="170">
        <f>'実質公債費比率（分子）の構造'!O$48</f>
        <v>139</v>
      </c>
      <c r="O46" s="170"/>
      <c r="P46" s="170"/>
    </row>
    <row r="47" spans="1:16" x14ac:dyDescent="0.2">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2343</v>
      </c>
      <c r="C49" s="170"/>
      <c r="D49" s="170"/>
      <c r="E49" s="170">
        <f>'実質公債費比率（分子）の構造'!L$45</f>
        <v>2241</v>
      </c>
      <c r="F49" s="170"/>
      <c r="G49" s="170"/>
      <c r="H49" s="170">
        <f>'実質公債費比率（分子）の構造'!M$45</f>
        <v>2105</v>
      </c>
      <c r="I49" s="170"/>
      <c r="J49" s="170"/>
      <c r="K49" s="170">
        <f>'実質公債費比率（分子）の構造'!N$45</f>
        <v>2129</v>
      </c>
      <c r="L49" s="170"/>
      <c r="M49" s="170"/>
      <c r="N49" s="170">
        <f>'実質公債費比率（分子）の構造'!O$45</f>
        <v>2192</v>
      </c>
      <c r="O49" s="170"/>
      <c r="P49" s="170"/>
    </row>
    <row r="50" spans="1:16" x14ac:dyDescent="0.2">
      <c r="A50" s="170" t="s">
        <v>72</v>
      </c>
      <c r="B50" s="170" t="e">
        <f>NA()</f>
        <v>#N/A</v>
      </c>
      <c r="C50" s="170">
        <f>IF(ISNUMBER('実質公債費比率（分子）の構造'!K$53),'実質公債費比率（分子）の構造'!K$53,NA())</f>
        <v>476</v>
      </c>
      <c r="D50" s="170" t="e">
        <f>NA()</f>
        <v>#N/A</v>
      </c>
      <c r="E50" s="170" t="e">
        <f>NA()</f>
        <v>#N/A</v>
      </c>
      <c r="F50" s="170">
        <f>IF(ISNUMBER('実質公債費比率（分子）の構造'!L$53),'実質公債費比率（分子）の構造'!L$53,NA())</f>
        <v>337</v>
      </c>
      <c r="G50" s="170" t="e">
        <f>NA()</f>
        <v>#N/A</v>
      </c>
      <c r="H50" s="170" t="e">
        <f>NA()</f>
        <v>#N/A</v>
      </c>
      <c r="I50" s="170">
        <f>IF(ISNUMBER('実質公債費比率（分子）の構造'!M$53),'実質公債費比率（分子）の構造'!M$53,NA())</f>
        <v>250</v>
      </c>
      <c r="J50" s="170" t="e">
        <f>NA()</f>
        <v>#N/A</v>
      </c>
      <c r="K50" s="170" t="e">
        <f>NA()</f>
        <v>#N/A</v>
      </c>
      <c r="L50" s="170">
        <f>IF(ISNUMBER('実質公債費比率（分子）の構造'!N$53),'実質公債費比率（分子）の構造'!N$53,NA())</f>
        <v>240</v>
      </c>
      <c r="M50" s="170" t="e">
        <f>NA()</f>
        <v>#N/A</v>
      </c>
      <c r="N50" s="170" t="e">
        <f>NA()</f>
        <v>#N/A</v>
      </c>
      <c r="O50" s="170">
        <f>IF(ISNUMBER('実質公債費比率（分子）の構造'!O$53),'実質公債費比率（分子）の構造'!O$53,NA())</f>
        <v>328</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19602</v>
      </c>
      <c r="E56" s="169"/>
      <c r="F56" s="169"/>
      <c r="G56" s="169">
        <f>'将来負担比率（分子）の構造'!J$52</f>
        <v>19466</v>
      </c>
      <c r="H56" s="169"/>
      <c r="I56" s="169"/>
      <c r="J56" s="169">
        <f>'将来負担比率（分子）の構造'!K$52</f>
        <v>19316</v>
      </c>
      <c r="K56" s="169"/>
      <c r="L56" s="169"/>
      <c r="M56" s="169">
        <f>'将来負担比率（分子）の構造'!L$52</f>
        <v>19164</v>
      </c>
      <c r="N56" s="169"/>
      <c r="O56" s="169"/>
      <c r="P56" s="169">
        <f>'将来負担比率（分子）の構造'!M$52</f>
        <v>18661</v>
      </c>
    </row>
    <row r="57" spans="1:16" x14ac:dyDescent="0.2">
      <c r="A57" s="169" t="s">
        <v>44</v>
      </c>
      <c r="B57" s="169"/>
      <c r="C57" s="169"/>
      <c r="D57" s="169">
        <f>'将来負担比率（分子）の構造'!I$51</f>
        <v>2461</v>
      </c>
      <c r="E57" s="169"/>
      <c r="F57" s="169"/>
      <c r="G57" s="169">
        <f>'将来負担比率（分子）の構造'!J$51</f>
        <v>2341</v>
      </c>
      <c r="H57" s="169"/>
      <c r="I57" s="169"/>
      <c r="J57" s="169">
        <f>'将来負担比率（分子）の構造'!K$51</f>
        <v>2217</v>
      </c>
      <c r="K57" s="169"/>
      <c r="L57" s="169"/>
      <c r="M57" s="169">
        <f>'将来負担比率（分子）の構造'!L$51</f>
        <v>2158</v>
      </c>
      <c r="N57" s="169"/>
      <c r="O57" s="169"/>
      <c r="P57" s="169">
        <f>'将来負担比率（分子）の構造'!M$51</f>
        <v>1833</v>
      </c>
    </row>
    <row r="58" spans="1:16" x14ac:dyDescent="0.2">
      <c r="A58" s="169" t="s">
        <v>43</v>
      </c>
      <c r="B58" s="169"/>
      <c r="C58" s="169"/>
      <c r="D58" s="169">
        <f>'将来負担比率（分子）の構造'!I$50</f>
        <v>9142</v>
      </c>
      <c r="E58" s="169"/>
      <c r="F58" s="169"/>
      <c r="G58" s="169">
        <f>'将来負担比率（分子）の構造'!J$50</f>
        <v>8854</v>
      </c>
      <c r="H58" s="169"/>
      <c r="I58" s="169"/>
      <c r="J58" s="169">
        <f>'将来負担比率（分子）の構造'!K$50</f>
        <v>9578</v>
      </c>
      <c r="K58" s="169"/>
      <c r="L58" s="169"/>
      <c r="M58" s="169">
        <f>'将来負担比率（分子）の構造'!L$50</f>
        <v>11676</v>
      </c>
      <c r="N58" s="169"/>
      <c r="O58" s="169"/>
      <c r="P58" s="169">
        <f>'将来負担比率（分子）の構造'!M$50</f>
        <v>12581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1979</v>
      </c>
      <c r="C62" s="169"/>
      <c r="D62" s="169"/>
      <c r="E62" s="169">
        <f>'将来負担比率（分子）の構造'!J$45</f>
        <v>1989</v>
      </c>
      <c r="F62" s="169"/>
      <c r="G62" s="169"/>
      <c r="H62" s="169">
        <f>'将来負担比率（分子）の構造'!K$45</f>
        <v>1930</v>
      </c>
      <c r="I62" s="169"/>
      <c r="J62" s="169"/>
      <c r="K62" s="169">
        <f>'将来負担比率（分子）の構造'!L$45</f>
        <v>2263</v>
      </c>
      <c r="L62" s="169"/>
      <c r="M62" s="169"/>
      <c r="N62" s="169">
        <f>'将来負担比率（分子）の構造'!M$45</f>
        <v>2150</v>
      </c>
      <c r="O62" s="169"/>
      <c r="P62" s="169"/>
    </row>
    <row r="63" spans="1:16" x14ac:dyDescent="0.2">
      <c r="A63" s="169" t="s">
        <v>36</v>
      </c>
      <c r="B63" s="169">
        <f>'将来負担比率（分子）の構造'!I$44</f>
        <v>0</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1548</v>
      </c>
      <c r="C64" s="169"/>
      <c r="D64" s="169"/>
      <c r="E64" s="169">
        <f>'将来負担比率（分子）の構造'!J$43</f>
        <v>1218</v>
      </c>
      <c r="F64" s="169"/>
      <c r="G64" s="169"/>
      <c r="H64" s="169">
        <f>'将来負担比率（分子）の構造'!K$43</f>
        <v>1160</v>
      </c>
      <c r="I64" s="169"/>
      <c r="J64" s="169"/>
      <c r="K64" s="169">
        <f>'将来負担比率（分子）の構造'!L$43</f>
        <v>1077</v>
      </c>
      <c r="L64" s="169"/>
      <c r="M64" s="169"/>
      <c r="N64" s="169">
        <f>'将来負担比率（分子）の構造'!M$43</f>
        <v>1124</v>
      </c>
      <c r="O64" s="169"/>
      <c r="P64" s="169"/>
    </row>
    <row r="65" spans="1:16" x14ac:dyDescent="0.2">
      <c r="A65" s="169" t="s">
        <v>34</v>
      </c>
      <c r="B65" s="169">
        <f>'将来負担比率（分子）の構造'!I$42</f>
        <v>583</v>
      </c>
      <c r="C65" s="169"/>
      <c r="D65" s="169"/>
      <c r="E65" s="169">
        <f>'将来負担比率（分子）の構造'!J$42</f>
        <v>536</v>
      </c>
      <c r="F65" s="169"/>
      <c r="G65" s="169"/>
      <c r="H65" s="169">
        <f>'将来負担比率（分子）の構造'!K$42</f>
        <v>477</v>
      </c>
      <c r="I65" s="169"/>
      <c r="J65" s="169"/>
      <c r="K65" s="169">
        <f>'将来負担比率（分子）の構造'!L$42</f>
        <v>419</v>
      </c>
      <c r="L65" s="169"/>
      <c r="M65" s="169"/>
      <c r="N65" s="169">
        <f>'将来負担比率（分子）の構造'!M$42</f>
        <v>360</v>
      </c>
      <c r="O65" s="169"/>
      <c r="P65" s="169"/>
    </row>
    <row r="66" spans="1:16" x14ac:dyDescent="0.2">
      <c r="A66" s="169" t="s">
        <v>33</v>
      </c>
      <c r="B66" s="169">
        <f>'将来負担比率（分子）の構造'!I$41</f>
        <v>21261</v>
      </c>
      <c r="C66" s="169"/>
      <c r="D66" s="169"/>
      <c r="E66" s="169">
        <f>'将来負担比率（分子）の構造'!J$41</f>
        <v>20780</v>
      </c>
      <c r="F66" s="169"/>
      <c r="G66" s="169"/>
      <c r="H66" s="169">
        <f>'将来負担比率（分子）の構造'!K$41</f>
        <v>20578</v>
      </c>
      <c r="I66" s="169"/>
      <c r="J66" s="169"/>
      <c r="K66" s="169">
        <f>'将来負担比率（分子）の構造'!L$41</f>
        <v>21162</v>
      </c>
      <c r="L66" s="169"/>
      <c r="M66" s="169"/>
      <c r="N66" s="169">
        <f>'将来負担比率（分子）の構造'!M$41</f>
        <v>21660</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3121</v>
      </c>
      <c r="C72" s="173">
        <f>基金残高に係る経年分析!G55</f>
        <v>4158</v>
      </c>
      <c r="D72" s="173">
        <f>基金残高に係る経年分析!H55</f>
        <v>4664</v>
      </c>
    </row>
    <row r="73" spans="1:16" x14ac:dyDescent="0.2">
      <c r="A73" s="172" t="s">
        <v>79</v>
      </c>
      <c r="B73" s="173">
        <f>基金残高に係る経年分析!F56</f>
        <v>1001</v>
      </c>
      <c r="C73" s="173">
        <f>基金残高に係る経年分析!G56</f>
        <v>2001</v>
      </c>
      <c r="D73" s="173">
        <f>基金残高に係る経年分析!H56</f>
        <v>2501</v>
      </c>
    </row>
    <row r="74" spans="1:16" x14ac:dyDescent="0.2">
      <c r="A74" s="172" t="s">
        <v>80</v>
      </c>
      <c r="B74" s="173">
        <f>基金残高に係る経年分析!F57</f>
        <v>4608</v>
      </c>
      <c r="C74" s="173">
        <f>基金残高に係る経年分析!G57</f>
        <v>4509</v>
      </c>
      <c r="D74" s="173">
        <f>基金残高に係る経年分析!H57</f>
        <v>4331</v>
      </c>
    </row>
  </sheetData>
  <sheetProtection algorithmName="SHA-512" hashValue="/7YuDIGpadUIzAFkpv+X4NSpxJwJB+zr+WFBuYp5Rsfh5mXezmX3QC0cFz/juzYDXc/Kiy0K7pAGuIUPiMhj0w==" saltValue="buWSfiExzcUTmAziHP9b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2024-03-18T23:19:53Z</cp:lastPrinted>
  <dcterms:created xsi:type="dcterms:W3CDTF">2024-02-05T00:45:31Z</dcterms:created>
  <dcterms:modified xsi:type="dcterms:W3CDTF">2024-11-14T01:03:27Z</dcterms:modified>
  <cp:category/>
</cp:coreProperties>
</file>