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5283B1BF-77D8-4B40-A043-AF15EE759A77}" xr6:coauthVersionLast="47" xr6:coauthVersionMax="47" xr10:uidLastSave="{00000000-0000-0000-0000-000000000000}"/>
  <bookViews>
    <workbookView xWindow="-108" yWindow="-108" windowWidth="23256" windowHeight="12456" tabRatio="78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<sst xmlns="http://schemas.openxmlformats.org/spreadsheetml/2006/main" count="1139" uniqueCount="603">
  <si>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</si>
  <si>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</si>
  <si>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</si>
  <si>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</si>
  <si>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</si>
  <si>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</si>
  <si>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</si>
  <si>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</si>
  <si>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</si>
  <si>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</si>
  <si>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</si>
  <si>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</si>
  <si>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</si>
  <si>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</si>
  <si>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</si>
  <si>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</si>
  <si>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</si>
  <si>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</si>
  <si>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</si>
  <si>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</si>
  <si>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</si>
  <si>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</si>
  <si>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</si>
  <si>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</si>
  <si>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</si>
  <si>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</si>
  <si>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</si>
  <si>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</si>
  <si>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</si>
  <si>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</si>
  <si>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</si>
  <si>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</si>
  <si>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</si>
  <si>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</si>
  <si>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</si>
  <si>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</si>
  <si>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</si>
  <si>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</si>
  <si>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</si>
  <si>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</si>
  <si>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</si>
  <si>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</si>
  <si>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</si>
  <si>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</si>
  <si>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</si>
  <si>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</si>
  <si>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</si>
  <si>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</si>
  <si>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</si>
  <si>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</si>
  <si>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</si>
  <si>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</si>
  <si>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</si>
  <si>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</si>
  <si>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</si>
  <si>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</si>
  <si>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</si>
  <si>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</si>
  <si>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</si>
  <si>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</si>
  <si>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</si>
  <si>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</si>
  <si>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</si>
  <si>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</si>
  <si>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</si>
  <si>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</si>
  <si>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</si>
  <si>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</si>
  <si>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</si>
  <si>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</si>
  <si>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</si>
  <si>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</si>
  <si>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</si>
  <si>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</si>
  <si>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</si>
  <si>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</si>
  <si>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</si>
  <si>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</si>
  <si>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</si>
  <si>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</si>
  <si>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</si>
  <si>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</si>
  <si>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</si>
  <si>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</si>
  <si>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</si>
  <si>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</si>
  <si>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</si>
  <si>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</si>
  <si>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</si>
  <si>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</si>
  <si>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</si>
  <si>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</si>
  <si>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</si>
  <si>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</si>
  <si>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</si>
  <si>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</si>
  <si>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</si>
  <si>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</si>
  <si>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</si>
  <si>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</si>
  <si>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</si>
  <si>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</si>
  <si>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</si>
  <si>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</si>
  <si>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</si>
  <si>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</si>
  <si>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</si>
  <si>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</si>
  <si>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</si>
  <si>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</si>
  <si>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</si>
  <si>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</si>
  <si>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</si>
  <si>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</si>
  <si>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</si>
  <si>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</si>
  <si>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</si>
  <si>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</si>
  <si>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</si>
  <si>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</si>
  <si>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</si>
  <si>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</si>
  <si>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</si>
  <si>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</si>
  <si>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</si>
  <si>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</si>
  <si>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</si>
  <si>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</si>
  <si>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</si>
  <si>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</si>
  <si>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</si>
  <si>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</si>
  <si>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</si>
  <si>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</si>
  <si>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</si>
  <si>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</si>
  <si>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</si>
  <si>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</si>
  <si>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</si>
  <si>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</si>
  <si>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</si>
  <si>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</si>
  <si>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</si>
  <si>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</si>
  <si>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</si>
  <si>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</si>
  <si>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</si>
  <si>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</si>
  <si>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</si>
  <si>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</si>
  <si>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</si>
  <si>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</si>
  <si>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</si>
  <si>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</si>
  <si>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</si>
  <si>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</si>
  <si>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</si>
  <si>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</si>
  <si>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</si>
  <si>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</si>
  <si>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</si>
  <si>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</si>
  <si>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</si>
  <si>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</si>
  <si>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</si>
  <si>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</si>
  <si>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</si>
  <si>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</si>
  <si>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</si>
  <si>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</si>
  <si>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</si>
  <si>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</si>
  <si>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</si>
  <si>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</si>
  <si>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</si>
  <si>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</si>
  <si>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</si>
  <si>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</si>
  <si>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</si>
  <si>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</si>
  <si>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</si>
  <si>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</si>
  <si>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</si>
  <si>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</si>
  <si>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</si>
  <si>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</si>
  <si>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</si>
  <si>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</si>
  <si>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</si>
  <si>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</si>
  <si>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</si>
  <si>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</si>
  <si>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</si>
  <si>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</si>
  <si>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</si>
  <si>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</si>
  <si>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</si>
  <si>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</si>
  <si>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</si>
  <si>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</si>
  <si>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</si>
  <si>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</si>
  <si>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</si>
  <si>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</si>
  <si>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</si>
  <si>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</si>
  <si>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</si>
  <si>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</si>
  <si>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</si>
  <si>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</si>
  <si>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</si>
  <si>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</si>
  <si>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</si>
  <si>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</si>
  <si>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</si>
  <si>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</si>
  <si>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</si>
  <si>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</si>
  <si>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</si>
  <si>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</si>
  <si>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</si>
  <si>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</si>
  <si>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</si>
  <si>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</si>
  <si>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</si>
  <si>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</si>
  <si>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</si>
  <si>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</si>
  <si>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</si>
  <si>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</si>
  <si>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</si>
  <si>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</si>
  <si>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</si>
  <si>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</si>
  <si>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</si>
  <si>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</si>
  <si>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</si>
  <si>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</si>
  <si>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</si>
  <si>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</si>
  <si>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</si>
  <si>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</si>
  <si>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</si>
  <si>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</si>
  <si>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</si>
  <si>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</si>
  <si>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</si>
  <si>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</si>
  <si>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</si>
  <si>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</si>
  <si>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</si>
  <si>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</si>
  <si>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</si>
  <si>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</si>
  <si>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</si>
  <si>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</si>
  <si>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</si>
  <si>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</si>
  <si>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</si>
  <si>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</si>
  <si>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</si>
  <si>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</si>
  <si>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</si>
  <si>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</si>
  <si>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</si>
  <si>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</si>
  <si>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</si>
  <si>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</si>
  <si>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</si>
  <si>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</si>
  <si>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</si>
  <si>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</si>
  <si>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</si>
  <si>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</si>
  <si>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</si>
  <si>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</si>
  <si>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</si>
  <si>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</si>
  <si>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</si>
  <si>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</si>
  <si>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</si>
  <si>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</si>
  <si>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</si>
  <si>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</si>
  <si>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</si>
  <si>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</si>
  <si>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</si>
  <si>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</si>
  <si>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</si>
  <si>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</si>
  <si>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</si>
  <si>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</si>
  <si>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</si>
  <si>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</si>
  <si>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</si>
  <si>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</si>
  <si>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</si>
  <si>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</si>
  <si>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千葉県四街道市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</si>
  <si>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</si>
  <si>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</si>
  <si>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</si>
  <si>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</si>
  <si>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</si>
  <si>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</si>
  <si>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</si>
  <si>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</si>
  <si>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</si>
  <si>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</si>
  <si>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</si>
  <si>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</si>
  <si>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</si>
  <si>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</si>
  <si>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</si>
  <si>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</si>
  <si>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</si>
  <si>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</si>
  <si>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</si>
  <si>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</si>
  <si>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</si>
  <si>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</si>
  <si>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</si>
  <si>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</si>
  <si>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</si>
  <si>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</si>
  <si>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</si>
  <si>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</si>
  <si>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</si>
  <si>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</si>
  <si>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</si>
  <si>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</si>
  <si>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</si>
  <si>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</si>
  <si>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</si>
  <si>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</si>
  <si>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</si>
  <si>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</si>
  <si>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</si>
  <si>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</si>
  <si>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</si>
  <si>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</si>
  <si>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</si>
  <si>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</si>
  <si>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</si>
  <si>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</si>
  <si>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</si>
  <si>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</si>
  <si>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</si>
  <si>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</si>
  <si>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</si>
  <si>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</si>
  <si>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</si>
  <si>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</si>
  <si>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</si>
  <si>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</si>
  <si>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</si>
  <si>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</si>
  <si>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</si>
  <si>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</si>
  <si>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</si>
  <si>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</si>
  <si>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</si>
  <si>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</si>
  <si>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</si>
  <si>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</si>
  <si>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</si>
  <si>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</si>
  <si>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</si>
  <si>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</si>
  <si>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</si>
  <si>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</si>
  <si>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</si>
  <si>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</si>
  <si>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</si>
  <si>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</si>
  <si>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</si>
  <si>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</si>
  <si>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</si>
  <si>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</si>
  <si>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</si>
  <si>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</si>
  <si>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</si>
  <si>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</si>
  <si>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</si>
  <si>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</si>
  <si>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</si>
  <si>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</si>
  <si>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</si>
  <si>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</si>
  <si>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</si>
  <si>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</si>
  <si>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</si>
  <si>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</si>
  <si>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</si>
  <si>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</si>
  <si>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</si>
  <si>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</si>
  <si>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</si>
  <si>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</si>
  <si>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</si>
  <si>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</si>
  <si>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</si>
  <si>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</si>
  <si>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</si>
  <si>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</si>
  <si>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</si>
  <si>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</si>
  <si>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</si>
  <si>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</si>
  <si>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</si>
  <si>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</si>
  <si>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</si>
  <si>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</si>
  <si>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</si>
  <si>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</si>
  <si>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</si>
  <si>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</si>
  <si>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</si>
  <si>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</si>
  <si>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</si>
  <si>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</si>
  <si>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</si>
  <si>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</si>
  <si>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</si>
  <si>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</si>
  <si>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</si>
  <si>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</si>
  <si>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</si>
  <si>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</si>
  <si>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</si>
  <si>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</si>
  <si>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</si>
  <si>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</si>
  <si>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</si>
  <si>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</si>
  <si>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</si>
  <si>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</si>
  <si>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</si>
  <si>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</si>
  <si>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</si>
  <si>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</si>
  <si>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</si>
  <si>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</si>
  <si>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</si>
  <si>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</si>
  <si>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</si>
  <si>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</si>
  <si>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</si>
  <si>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</si>
  <si>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</si>
  <si>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</si>
  <si>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</si>
  <si>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</si>
  <si>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</si>
  <si>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</si>
  <si>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</si>
  <si>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</si>
  <si>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</si>
  <si>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</si>
  <si>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</si>
  <si>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</si>
  <si>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</si>
  <si>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</si>
  <si>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</si>
  <si>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</si>
  <si>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</si>
  <si>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</si>
  <si>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</si>
  <si>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</si>
  <si>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</si>
  <si>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</si>
  <si>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</si>
  <si>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</si>
  <si>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</si>
  <si>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</si>
  <si>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</si>
  <si>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</si>
  <si>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</si>
  <si>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</si>
  <si>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</si>
  <si>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</si>
  <si>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1.60</t>
  </si>
  <si>
    <t>水道事業会計</t>
  </si>
  <si>
    <t>一般会計</t>
  </si>
  <si>
    <t>介護保険特別会計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</si>
  <si>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</si>
  <si>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</si>
  <si>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</si>
  <si>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</si>
  <si>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</si>
  <si>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</si>
  <si>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</si>
  <si>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</si>
  <si>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</si>
  <si>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</si>
  <si>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</si>
  <si>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住みよい豊かなまちづくり推進基金</t>
    <rPh sb="0" eb="1">
      <t>ス</t>
    </rPh>
    <rPh sb="4" eb="5">
      <t>ユタ</t>
    </rPh>
    <rPh sb="12" eb="14">
      <t>スイシン</t>
    </rPh>
    <rPh sb="14" eb="16">
      <t>キキン</t>
    </rPh>
    <phoneticPr fontId="5"/>
  </si>
  <si>
    <t>庁舎建設基金</t>
    <rPh sb="0" eb="2">
      <t>チョウシャ</t>
    </rPh>
    <rPh sb="2" eb="4">
      <t>ケンセツ</t>
    </rPh>
    <rPh sb="4" eb="6">
      <t>キキン</t>
    </rPh>
    <phoneticPr fontId="5"/>
  </si>
  <si>
    <t>廃棄物処理施設建設基金</t>
    <rPh sb="0" eb="3">
      <t>ハイキブツ</t>
    </rPh>
    <rPh sb="3" eb="5">
      <t>ショリ</t>
    </rPh>
    <rPh sb="5" eb="7">
      <t>シセツ</t>
    </rPh>
    <rPh sb="7" eb="9">
      <t>ケンセツ</t>
    </rPh>
    <rPh sb="9" eb="11">
      <t>キキン</t>
    </rPh>
    <phoneticPr fontId="5"/>
  </si>
  <si>
    <t>花と緑の基金</t>
    <rPh sb="0" eb="1">
      <t>ハナ</t>
    </rPh>
    <rPh sb="2" eb="3">
      <t>ミドリ</t>
    </rPh>
    <rPh sb="4" eb="6">
      <t>キキン</t>
    </rPh>
    <phoneticPr fontId="5"/>
  </si>
  <si>
    <t>社会福祉基金</t>
    <rPh sb="0" eb="2">
      <t>シャカイ</t>
    </rPh>
    <rPh sb="2" eb="4">
      <t>フクシ</t>
    </rPh>
    <rPh sb="4" eb="6">
      <t>キキン</t>
    </rPh>
    <phoneticPr fontId="5"/>
  </si>
  <si>
    <t>-</t>
    <phoneticPr fontId="2"/>
  </si>
  <si>
    <t>-</t>
    <phoneticPr fontId="2"/>
  </si>
  <si>
    <t>印旛郡市広域市町村圏事務組合（水道用水供給事業会計）</t>
    <phoneticPr fontId="2"/>
  </si>
  <si>
    <t>印旛郡市広域市町村圏事務組合（一般会計）</t>
    <phoneticPr fontId="2"/>
  </si>
  <si>
    <t>印旛衛生施設管理組合（一般会計）</t>
    <phoneticPr fontId="2"/>
  </si>
  <si>
    <t>佐倉市、四街道市、酒々井町葬祭組合（一般会計）</t>
    <phoneticPr fontId="2"/>
  </si>
  <si>
    <t>印旛利根川水防事務組合（一般会計）</t>
    <phoneticPr fontId="2"/>
  </si>
  <si>
    <t>千葉県後期高齢者医療広域連合（特別会計）</t>
    <rPh sb="15" eb="17">
      <t>トクベツ</t>
    </rPh>
    <phoneticPr fontId="2"/>
  </si>
  <si>
    <t>千葉県後期高齢者医療広域連合（一般会計）</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</si>
  <si>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</si>
  <si>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</si>
  <si>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</si>
  <si>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</si>
  <si>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四街道市地域振興財団</t>
    <rPh sb="0" eb="4">
      <t>ヨツカイドウシ</t>
    </rPh>
    <rPh sb="4" eb="6">
      <t>チイキ</t>
    </rPh>
    <rPh sb="6" eb="8">
      <t>シンコウ</t>
    </rPh>
    <rPh sb="8" eb="10">
      <t>ザイダン</t>
    </rPh>
    <phoneticPr fontId="2"/>
  </si>
  <si>
    <t>-</t>
    <phoneticPr fontId="2"/>
  </si>
  <si>
    <t>令和3年度</t>
    <phoneticPr fontId="25"/>
  </si>
  <si>
    <t>千葉県四街道市</t>
    <phoneticPr fontId="25"/>
  </si>
  <si>
    <t>歳出の状況（単位 千円・％）</t>
    <phoneticPr fontId="5"/>
  </si>
  <si>
    <t>目的別歳出の状況（単位 千円・％）</t>
    <phoneticPr fontId="5"/>
  </si>
  <si>
    <t>-</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</si>
  <si>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</si>
  <si>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</si>
  <si>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</si>
  <si>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</si>
  <si>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</si>
  <si>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</si>
  <si>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</si>
  <si>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</si>
  <si>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</si>
  <si>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</si>
  <si>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</si>
  <si>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</si>
  <si>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</si>
  <si>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</si>
  <si>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</si>
  <si>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</si>
  <si>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</si>
  <si>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</si>
  <si>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</si>
  <si>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</si>
  <si>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</si>
  <si>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</si>
  <si>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</si>
  <si>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</si>
  <si>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</si>
  <si>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</si>
  <si>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</si>
  <si>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</si>
  <si>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</si>
  <si>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</si>
  <si>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</si>
  <si>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</si>
  <si>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</si>
  <si>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</si>
  <si>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</si>
  <si>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</si>
  <si>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</si>
  <si>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</si>
  <si>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</si>
  <si>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</si>
  <si>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</si>
  <si>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</si>
  <si>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</si>
  <si>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</si>
  <si>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</si>
  <si>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</si>
  <si>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</si>
  <si>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</si>
  <si>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</si>
  <si>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</si>
  <si>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</si>
  <si>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</si>
  <si>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</si>
  <si>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</si>
  <si>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</si>
  <si>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</si>
  <si>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</si>
  <si>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</si>
  <si>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</si>
  <si>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</si>
  <si>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</si>
  <si>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</si>
  <si>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</si>
  <si>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</si>
  <si>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</si>
  <si>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</si>
  <si>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</si>
  <si>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</si>
  <si>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</si>
  <si>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</si>
  <si>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</si>
  <si>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</si>
  <si>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</si>
  <si>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ことから、将来負担比率は算定されていないが、有形固定資産の減価償却率は類似団体の概ね平均値であり、老朽化した施設を公共施設再配置計画で定めた継続、廃止等の方針に従い、施設の保有量を減らした上で、継続施設については公共施設個別施設計画に基づく改修等を実施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</si>
  <si>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</si>
  <si>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</si>
  <si>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</si>
  <si>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</si>
  <si>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</si>
  <si>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</si>
  <si>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ことから将来負担比率、実質公債費比率はともに類似団体と比較して低いものの、今後は新庁舎の整備に加え公共施設の老朽化対策や脱炭素化の推進、次期ごみ処理施設問題の早期解決等に取り組む必要があり、地方債の新規発行や、減債基金・特定目的基金の取崩しが予定されていることから、将来負担比率、実質公債費比率ともに上昇していくことが考えら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</si>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</sst>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B0D23CF-8573-4603-91BE-EEC4A820E5E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B24E-46B8-BB46-C1D7C27D82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17448</c:v>
                </c:pt>
                <c:pt idx="1">
                  <c:v>21671</c:v>
                </c:pt>
                <c:pt idx="2">
                  <c:v>17273</c:v>
                </c:pt>
                <c:pt idx="3">
                  <c:v>23220</c:v>
                </c:pt>
                <c:pt idx="4">
                  <c:v>25831</c:v>
                </c:pt>
              </c:numCache>
            </c:numRef>
          </c:val>
          <c:smooth val="0"/>
          <c:extLst>
            <c:ext xmlns:c16="http://schemas.microsoft.com/office/drawing/2014/chart" uri="{C3380CC4-5D6E-409C-BE32-E72D297353CC}">
              <c16:uniqueId val="{00000001-B24E-46B8-BB46-C1D7C27D8233}"/>
            </c:ext>
          </c:extLst>
        </c:ser>
        <c:dLbls>
          <c:showLegendKey val="0"/>
          <c:showVal val="0"/>
          <c:showCatName val="0"/>
          <c:showSerName val="0"/>
          <c:showPercent val="0"/>
          <c:showBubbleSize val="0"/>
        </c:dLbls>
        <c:marker val="1"/>
        <c:smooth val="0"/>
        <c:axId val="440554528"/>
        <c:axId val="440552960"/>
      </c:lineChart>
      <c:catAx>
        <c:axId val="44055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552960"/>
        <c:crosses val="autoZero"/>
        <c:auto val="1"/>
        <c:lblAlgn val="ctr"/>
        <c:lblOffset val="100"/>
        <c:tickLblSkip val="1"/>
        <c:tickMarkSkip val="1"/>
        <c:noMultiLvlLbl val="0"/>
      </c:catAx>
      <c:valAx>
        <c:axId val="4405529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55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5.08</c:v>
                </c:pt>
                <c:pt idx="1">
                  <c:v>5.82</c:v>
                </c:pt>
                <c:pt idx="2">
                  <c:v>7.31</c:v>
                </c:pt>
                <c:pt idx="3">
                  <c:v>7.58</c:v>
                </c:pt>
                <c:pt idx="4">
                  <c:v>10.5</c:v>
                </c:pt>
              </c:numCache>
            </c:numRef>
          </c:val>
          <c:extLst>
            <c:ext xmlns:c16="http://schemas.microsoft.com/office/drawing/2014/chart" uri="{C3380CC4-5D6E-409C-BE32-E72D297353CC}">
              <c16:uniqueId val="{00000000-1993-47E1-A70E-80C2500248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20.81</c:v>
                </c:pt>
                <c:pt idx="1">
                  <c:v>19.61</c:v>
                </c:pt>
                <c:pt idx="2">
                  <c:v>18.27</c:v>
                </c:pt>
                <c:pt idx="3">
                  <c:v>18.600000000000001</c:v>
                </c:pt>
                <c:pt idx="4">
                  <c:v>22.81</c:v>
                </c:pt>
              </c:numCache>
            </c:numRef>
          </c:val>
          <c:extLst>
            <c:ext xmlns:c16="http://schemas.microsoft.com/office/drawing/2014/chart" uri="{C3380CC4-5D6E-409C-BE32-E72D297353CC}">
              <c16:uniqueId val="{00000001-1993-47E1-A70E-80C25002487E}"/>
            </c:ext>
          </c:extLst>
        </c:ser>
        <c:dLbls>
          <c:showLegendKey val="0"/>
          <c:showVal val="0"/>
          <c:showCatName val="0"/>
          <c:showSerName val="0"/>
          <c:showPercent val="0"/>
          <c:showBubbleSize val="0"/>
        </c:dLbls>
        <c:gapWidth val="250"/>
        <c:overlap val="100"/>
        <c:axId val="440555312"/>
        <c:axId val="440553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c:v>
                </c:pt>
                <c:pt idx="1">
                  <c:v>0.19</c:v>
                </c:pt>
                <c:pt idx="2">
                  <c:v>0.3</c:v>
                </c:pt>
                <c:pt idx="3">
                  <c:v>1.39</c:v>
                </c:pt>
                <c:pt idx="4">
                  <c:v>9.2100000000000009</c:v>
                </c:pt>
              </c:numCache>
            </c:numRef>
          </c:val>
          <c:smooth val="0"/>
          <c:extLst>
            <c:ext xmlns:c16="http://schemas.microsoft.com/office/drawing/2014/chart" uri="{C3380CC4-5D6E-409C-BE32-E72D297353CC}">
              <c16:uniqueId val="{00000002-1993-47E1-A70E-80C25002487E}"/>
            </c:ext>
          </c:extLst>
        </c:ser>
        <c:dLbls>
          <c:showLegendKey val="0"/>
          <c:showVal val="0"/>
          <c:showCatName val="0"/>
          <c:showSerName val="0"/>
          <c:showPercent val="0"/>
          <c:showBubbleSize val="0"/>
        </c:dLbls>
        <c:marker val="1"/>
        <c:smooth val="0"/>
        <c:axId val="440555312"/>
        <c:axId val="440553352"/>
      </c:lineChart>
      <c:catAx>
        <c:axId val="44055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553352"/>
        <c:crosses val="autoZero"/>
        <c:auto val="1"/>
        <c:lblAlgn val="ctr"/>
        <c:lblOffset val="100"/>
        <c:tickLblSkip val="1"/>
        <c:tickMarkSkip val="1"/>
        <c:noMultiLvlLbl val="0"/>
      </c:catAx>
      <c:valAx>
        <c:axId val="440553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55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5462-451C-85B1-36F91051FC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62-451C-85B1-36F91051FC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62-451C-85B1-36F91051FCC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62-451C-85B1-36F91051FCC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5462-451C-85B1-36F91051FCC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2.4500000000000002</c:v>
                </c:pt>
                <c:pt idx="2">
                  <c:v>#N/A</c:v>
                </c:pt>
                <c:pt idx="3">
                  <c:v>0.49</c:v>
                </c:pt>
                <c:pt idx="4">
                  <c:v>#N/A</c:v>
                </c:pt>
                <c:pt idx="5">
                  <c:v>0.54</c:v>
                </c:pt>
                <c:pt idx="6">
                  <c:v>#N/A</c:v>
                </c:pt>
                <c:pt idx="7">
                  <c:v>0.48</c:v>
                </c:pt>
                <c:pt idx="8">
                  <c:v>#N/A</c:v>
                </c:pt>
                <c:pt idx="9">
                  <c:v>0.8</c:v>
                </c:pt>
              </c:numCache>
            </c:numRef>
          </c:val>
          <c:extLst>
            <c:ext xmlns:c16="http://schemas.microsoft.com/office/drawing/2014/chart" uri="{C3380CC4-5D6E-409C-BE32-E72D297353CC}">
              <c16:uniqueId val="{00000005-5462-451C-85B1-36F91051FCC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1.31</c:v>
                </c:pt>
                <c:pt idx="2">
                  <c:v>#N/A</c:v>
                </c:pt>
                <c:pt idx="3">
                  <c:v>1.19</c:v>
                </c:pt>
                <c:pt idx="4">
                  <c:v>#N/A</c:v>
                </c:pt>
                <c:pt idx="5">
                  <c:v>1.27</c:v>
                </c:pt>
                <c:pt idx="6">
                  <c:v>#N/A</c:v>
                </c:pt>
                <c:pt idx="7">
                  <c:v>1.46</c:v>
                </c:pt>
                <c:pt idx="8">
                  <c:v>#N/A</c:v>
                </c:pt>
                <c:pt idx="9">
                  <c:v>1.53</c:v>
                </c:pt>
              </c:numCache>
            </c:numRef>
          </c:val>
          <c:extLst>
            <c:ext xmlns:c16="http://schemas.microsoft.com/office/drawing/2014/chart" uri="{C3380CC4-5D6E-409C-BE32-E72D297353CC}">
              <c16:uniqueId val="{00000006-5462-451C-85B1-36F91051FCC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1.1299999999999999</c:v>
                </c:pt>
                <c:pt idx="2">
                  <c:v>#N/A</c:v>
                </c:pt>
                <c:pt idx="3">
                  <c:v>1.78</c:v>
                </c:pt>
                <c:pt idx="4">
                  <c:v>#N/A</c:v>
                </c:pt>
                <c:pt idx="5">
                  <c:v>1.64</c:v>
                </c:pt>
                <c:pt idx="6">
                  <c:v>#N/A</c:v>
                </c:pt>
                <c:pt idx="7">
                  <c:v>2.68</c:v>
                </c:pt>
                <c:pt idx="8">
                  <c:v>#N/A</c:v>
                </c:pt>
                <c:pt idx="9">
                  <c:v>2.0299999999999998</c:v>
                </c:pt>
              </c:numCache>
            </c:numRef>
          </c:val>
          <c:extLst>
            <c:ext xmlns:c16="http://schemas.microsoft.com/office/drawing/2014/chart" uri="{C3380CC4-5D6E-409C-BE32-E72D297353CC}">
              <c16:uniqueId val="{00000007-5462-451C-85B1-36F91051FC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5.04</c:v>
                </c:pt>
                <c:pt idx="2">
                  <c:v>#N/A</c:v>
                </c:pt>
                <c:pt idx="3">
                  <c:v>5.78</c:v>
                </c:pt>
                <c:pt idx="4">
                  <c:v>#N/A</c:v>
                </c:pt>
                <c:pt idx="5">
                  <c:v>7.3</c:v>
                </c:pt>
                <c:pt idx="6">
                  <c:v>#N/A</c:v>
                </c:pt>
                <c:pt idx="7">
                  <c:v>7.58</c:v>
                </c:pt>
                <c:pt idx="8">
                  <c:v>#N/A</c:v>
                </c:pt>
                <c:pt idx="9">
                  <c:v>10.49</c:v>
                </c:pt>
              </c:numCache>
            </c:numRef>
          </c:val>
          <c:extLst>
            <c:ext xmlns:c16="http://schemas.microsoft.com/office/drawing/2014/chart" uri="{C3380CC4-5D6E-409C-BE32-E72D297353CC}">
              <c16:uniqueId val="{00000008-5462-451C-85B1-36F91051FCC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25.53</c:v>
                </c:pt>
                <c:pt idx="2">
                  <c:v>#N/A</c:v>
                </c:pt>
                <c:pt idx="3">
                  <c:v>23.1</c:v>
                </c:pt>
                <c:pt idx="4">
                  <c:v>#N/A</c:v>
                </c:pt>
                <c:pt idx="5">
                  <c:v>20.76</c:v>
                </c:pt>
                <c:pt idx="6">
                  <c:v>#N/A</c:v>
                </c:pt>
                <c:pt idx="7">
                  <c:v>19.38</c:v>
                </c:pt>
                <c:pt idx="8">
                  <c:v>#N/A</c:v>
                </c:pt>
                <c:pt idx="9">
                  <c:v>11.84</c:v>
                </c:pt>
              </c:numCache>
            </c:numRef>
          </c:val>
          <c:extLst>
            <c:ext xmlns:c16="http://schemas.microsoft.com/office/drawing/2014/chart" uri="{C3380CC4-5D6E-409C-BE32-E72D297353CC}">
              <c16:uniqueId val="{00000009-5462-451C-85B1-36F91051FCCD}"/>
            </c:ext>
          </c:extLst>
        </c:ser>
        <c:dLbls>
          <c:showLegendKey val="0"/>
          <c:showVal val="0"/>
          <c:showCatName val="0"/>
          <c:showSerName val="0"/>
          <c:showPercent val="0"/>
          <c:showBubbleSize val="0"/>
        </c:dLbls>
        <c:gapWidth val="150"/>
        <c:overlap val="100"/>
        <c:axId val="440556096"/>
        <c:axId val="440553744"/>
      </c:barChart>
      <c:catAx>
        <c:axId val="4405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553744"/>
        <c:crosses val="autoZero"/>
        <c:auto val="1"/>
        <c:lblAlgn val="ctr"/>
        <c:lblOffset val="100"/>
        <c:tickLblSkip val="1"/>
        <c:tickMarkSkip val="1"/>
        <c:noMultiLvlLbl val="0"/>
      </c:catAx>
      <c:valAx>
        <c:axId val="44055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55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2027</c:v>
                </c:pt>
                <c:pt idx="5">
                  <c:v>2017</c:v>
                </c:pt>
                <c:pt idx="8">
                  <c:v>2038</c:v>
                </c:pt>
                <c:pt idx="11">
                  <c:v>2025</c:v>
                </c:pt>
                <c:pt idx="14">
                  <c:v>2010</c:v>
                </c:pt>
              </c:numCache>
            </c:numRef>
          </c:val>
          <c:extLst>
            <c:ext xmlns:c16="http://schemas.microsoft.com/office/drawing/2014/chart" uri="{C3380CC4-5D6E-409C-BE32-E72D297353CC}">
              <c16:uniqueId val="{00000000-3DF7-4DB4-8995-64976985F4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F7-4DB4-8995-64976985F4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3DF7-4DB4-8995-64976985F4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7</c:v>
                </c:pt>
                <c:pt idx="6">
                  <c:v>18</c:v>
                </c:pt>
                <c:pt idx="9">
                  <c:v>7</c:v>
                </c:pt>
                <c:pt idx="12">
                  <c:v>0</c:v>
                </c:pt>
              </c:numCache>
            </c:numRef>
          </c:val>
          <c:extLst>
            <c:ext xmlns:c16="http://schemas.microsoft.com/office/drawing/2014/chart" uri="{C3380CC4-5D6E-409C-BE32-E72D297353CC}">
              <c16:uniqueId val="{00000003-3DF7-4DB4-8995-64976985F4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135</c:v>
                </c:pt>
                <c:pt idx="3">
                  <c:v>142</c:v>
                </c:pt>
                <c:pt idx="6">
                  <c:v>115</c:v>
                </c:pt>
                <c:pt idx="9">
                  <c:v>162</c:v>
                </c:pt>
                <c:pt idx="12">
                  <c:v>120</c:v>
                </c:pt>
              </c:numCache>
            </c:numRef>
          </c:val>
          <c:extLst>
            <c:ext xmlns:c16="http://schemas.microsoft.com/office/drawing/2014/chart" uri="{C3380CC4-5D6E-409C-BE32-E72D297353CC}">
              <c16:uniqueId val="{00000004-3DF7-4DB4-8995-64976985F4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F7-4DB4-8995-64976985F4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F7-4DB4-8995-64976985F4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2334</c:v>
                </c:pt>
                <c:pt idx="3">
                  <c:v>2343</c:v>
                </c:pt>
                <c:pt idx="6">
                  <c:v>2241</c:v>
                </c:pt>
                <c:pt idx="9">
                  <c:v>2105</c:v>
                </c:pt>
                <c:pt idx="12">
                  <c:v>2129</c:v>
                </c:pt>
              </c:numCache>
            </c:numRef>
          </c:val>
          <c:extLst>
            <c:ext xmlns:c16="http://schemas.microsoft.com/office/drawing/2014/chart" uri="{C3380CC4-5D6E-409C-BE32-E72D297353CC}">
              <c16:uniqueId val="{00000007-3DF7-4DB4-8995-64976985F48C}"/>
            </c:ext>
          </c:extLst>
        </c:ser>
        <c:dLbls>
          <c:showLegendKey val="0"/>
          <c:showVal val="0"/>
          <c:showCatName val="0"/>
          <c:showSerName val="0"/>
          <c:showPercent val="0"/>
          <c:showBubbleSize val="0"/>
        </c:dLbls>
        <c:gapWidth val="100"/>
        <c:overlap val="100"/>
        <c:axId val="438623072"/>
        <c:axId val="43861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454</c:v>
                </c:pt>
                <c:pt idx="2">
                  <c:v>#N/A</c:v>
                </c:pt>
                <c:pt idx="3">
                  <c:v>#N/A</c:v>
                </c:pt>
                <c:pt idx="4">
                  <c:v>476</c:v>
                </c:pt>
                <c:pt idx="5">
                  <c:v>#N/A</c:v>
                </c:pt>
                <c:pt idx="6">
                  <c:v>#N/A</c:v>
                </c:pt>
                <c:pt idx="7">
                  <c:v>337</c:v>
                </c:pt>
                <c:pt idx="8">
                  <c:v>#N/A</c:v>
                </c:pt>
                <c:pt idx="9">
                  <c:v>#N/A</c:v>
                </c:pt>
                <c:pt idx="10">
                  <c:v>250</c:v>
                </c:pt>
                <c:pt idx="11">
                  <c:v>#N/A</c:v>
                </c:pt>
                <c:pt idx="12">
                  <c:v>#N/A</c:v>
                </c:pt>
                <c:pt idx="13">
                  <c:v>240</c:v>
                </c:pt>
                <c:pt idx="14">
                  <c:v>#N/A</c:v>
                </c:pt>
              </c:numCache>
            </c:numRef>
          </c:val>
          <c:smooth val="0"/>
          <c:extLst>
            <c:ext xmlns:c16="http://schemas.microsoft.com/office/drawing/2014/chart" uri="{C3380CC4-5D6E-409C-BE32-E72D297353CC}">
              <c16:uniqueId val="{00000008-3DF7-4DB4-8995-64976985F48C}"/>
            </c:ext>
          </c:extLst>
        </c:ser>
        <c:dLbls>
          <c:showLegendKey val="0"/>
          <c:showVal val="0"/>
          <c:showCatName val="0"/>
          <c:showSerName val="0"/>
          <c:showPercent val="0"/>
          <c:showBubbleSize val="0"/>
        </c:dLbls>
        <c:marker val="1"/>
        <c:smooth val="0"/>
        <c:axId val="438623072"/>
        <c:axId val="438616800"/>
      </c:lineChart>
      <c:catAx>
        <c:axId val="4386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616800"/>
        <c:crosses val="autoZero"/>
        <c:auto val="1"/>
        <c:lblAlgn val="ctr"/>
        <c:lblOffset val="100"/>
        <c:tickLblSkip val="1"/>
        <c:tickMarkSkip val="1"/>
        <c:noMultiLvlLbl val="0"/>
      </c:catAx>
      <c:valAx>
        <c:axId val="43861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6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19775</c:v>
                </c:pt>
                <c:pt idx="5">
                  <c:v>19602</c:v>
                </c:pt>
                <c:pt idx="8">
                  <c:v>19466</c:v>
                </c:pt>
                <c:pt idx="11">
                  <c:v>19316</c:v>
                </c:pt>
                <c:pt idx="14">
                  <c:v>19164</c:v>
                </c:pt>
              </c:numCache>
            </c:numRef>
          </c:val>
          <c:extLst>
            <c:ext xmlns:c16="http://schemas.microsoft.com/office/drawing/2014/chart" uri="{C3380CC4-5D6E-409C-BE32-E72D297353CC}">
              <c16:uniqueId val="{00000000-250F-4913-9D7A-F21E1E979A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2673</c:v>
                </c:pt>
                <c:pt idx="5">
                  <c:v>2461</c:v>
                </c:pt>
                <c:pt idx="8">
                  <c:v>2341</c:v>
                </c:pt>
                <c:pt idx="11">
                  <c:v>2217</c:v>
                </c:pt>
                <c:pt idx="14">
                  <c:v>2158</c:v>
                </c:pt>
              </c:numCache>
            </c:numRef>
          </c:val>
          <c:extLst>
            <c:ext xmlns:c16="http://schemas.microsoft.com/office/drawing/2014/chart" uri="{C3380CC4-5D6E-409C-BE32-E72D297353CC}">
              <c16:uniqueId val="{00000001-250F-4913-9D7A-F21E1E979A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9033</c:v>
                </c:pt>
                <c:pt idx="5">
                  <c:v>9142</c:v>
                </c:pt>
                <c:pt idx="8">
                  <c:v>8854</c:v>
                </c:pt>
                <c:pt idx="11">
                  <c:v>9578</c:v>
                </c:pt>
                <c:pt idx="14">
                  <c:v>11676</c:v>
                </c:pt>
              </c:numCache>
            </c:numRef>
          </c:val>
          <c:extLst>
            <c:ext xmlns:c16="http://schemas.microsoft.com/office/drawing/2014/chart" uri="{C3380CC4-5D6E-409C-BE32-E72D297353CC}">
              <c16:uniqueId val="{00000002-250F-4913-9D7A-F21E1E979A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0F-4913-9D7A-F21E1E979A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0F-4913-9D7A-F21E1E979A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0F-4913-9D7A-F21E1E979A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2321</c:v>
                </c:pt>
                <c:pt idx="3">
                  <c:v>1979</c:v>
                </c:pt>
                <c:pt idx="6">
                  <c:v>1989</c:v>
                </c:pt>
                <c:pt idx="9">
                  <c:v>1930</c:v>
                </c:pt>
                <c:pt idx="12">
                  <c:v>2263</c:v>
                </c:pt>
              </c:numCache>
            </c:numRef>
          </c:val>
          <c:extLst>
            <c:ext xmlns:c16="http://schemas.microsoft.com/office/drawing/2014/chart" uri="{C3380CC4-5D6E-409C-BE32-E72D297353CC}">
              <c16:uniqueId val="{00000006-250F-4913-9D7A-F21E1E979A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250F-4913-9D7A-F21E1E979A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1913</c:v>
                </c:pt>
                <c:pt idx="3">
                  <c:v>1548</c:v>
                </c:pt>
                <c:pt idx="6">
                  <c:v>1218</c:v>
                </c:pt>
                <c:pt idx="9">
                  <c:v>1160</c:v>
                </c:pt>
                <c:pt idx="12">
                  <c:v>1077</c:v>
                </c:pt>
              </c:numCache>
            </c:numRef>
          </c:val>
          <c:extLst>
            <c:ext xmlns:c16="http://schemas.microsoft.com/office/drawing/2014/chart" uri="{C3380CC4-5D6E-409C-BE32-E72D297353CC}">
              <c16:uniqueId val="{00000008-250F-4913-9D7A-F21E1E979A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641</c:v>
                </c:pt>
                <c:pt idx="3">
                  <c:v>583</c:v>
                </c:pt>
                <c:pt idx="6">
                  <c:v>536</c:v>
                </c:pt>
                <c:pt idx="9">
                  <c:v>477</c:v>
                </c:pt>
                <c:pt idx="12">
                  <c:v>419</c:v>
                </c:pt>
              </c:numCache>
            </c:numRef>
          </c:val>
          <c:extLst>
            <c:ext xmlns:c16="http://schemas.microsoft.com/office/drawing/2014/chart" uri="{C3380CC4-5D6E-409C-BE32-E72D297353CC}">
              <c16:uniqueId val="{00000009-250F-4913-9D7A-F21E1E979A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21522</c:v>
                </c:pt>
                <c:pt idx="3">
                  <c:v>21261</c:v>
                </c:pt>
                <c:pt idx="6">
                  <c:v>20780</c:v>
                </c:pt>
                <c:pt idx="9">
                  <c:v>20578</c:v>
                </c:pt>
                <c:pt idx="12">
                  <c:v>21162</c:v>
                </c:pt>
              </c:numCache>
            </c:numRef>
          </c:val>
          <c:extLst>
            <c:ext xmlns:c16="http://schemas.microsoft.com/office/drawing/2014/chart" uri="{C3380CC4-5D6E-409C-BE32-E72D297353CC}">
              <c16:uniqueId val="{0000000A-250F-4913-9D7A-F21E1E979ADA}"/>
            </c:ext>
          </c:extLst>
        </c:ser>
        <c:dLbls>
          <c:showLegendKey val="0"/>
          <c:showVal val="0"/>
          <c:showCatName val="0"/>
          <c:showSerName val="0"/>
          <c:showPercent val="0"/>
          <c:showBubbleSize val="0"/>
        </c:dLbls>
        <c:gapWidth val="100"/>
        <c:overlap val="100"/>
        <c:axId val="438621112"/>
        <c:axId val="43861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0F-4913-9D7A-F21E1E979ADA}"/>
            </c:ext>
          </c:extLst>
        </c:ser>
        <c:dLbls>
          <c:showLegendKey val="0"/>
          <c:showVal val="0"/>
          <c:showCatName val="0"/>
          <c:showSerName val="0"/>
          <c:showPercent val="0"/>
          <c:showBubbleSize val="0"/>
        </c:dLbls>
        <c:marker val="1"/>
        <c:smooth val="0"/>
        <c:axId val="438621112"/>
        <c:axId val="438619936"/>
      </c:lineChart>
      <c:catAx>
        <c:axId val="43862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619936"/>
        <c:crosses val="autoZero"/>
        <c:auto val="1"/>
        <c:lblAlgn val="ctr"/>
        <c:lblOffset val="100"/>
        <c:tickLblSkip val="1"/>
        <c:tickMarkSkip val="1"/>
        <c:noMultiLvlLbl val="0"/>
      </c:catAx>
      <c:valAx>
        <c:axId val="43861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62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2972</c:v>
                </c:pt>
                <c:pt idx="1">
                  <c:v>3121</c:v>
                </c:pt>
                <c:pt idx="2">
                  <c:v>4158</c:v>
                </c:pt>
              </c:numCache>
            </c:numRef>
          </c:val>
          <c:extLst>
            <c:ext xmlns:c16="http://schemas.microsoft.com/office/drawing/2014/chart" uri="{C3380CC4-5D6E-409C-BE32-E72D297353CC}">
              <c16:uniqueId val="{00000000-B74B-4E77-B2D0-F3B55C8EA0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581</c:v>
                </c:pt>
                <c:pt idx="1">
                  <c:v>1001</c:v>
                </c:pt>
                <c:pt idx="2">
                  <c:v>2001</c:v>
                </c:pt>
              </c:numCache>
            </c:numRef>
          </c:val>
          <c:extLst>
            <c:ext xmlns:c16="http://schemas.microsoft.com/office/drawing/2014/chart" uri="{C3380CC4-5D6E-409C-BE32-E72D297353CC}">
              <c16:uniqueId val="{00000001-B74B-4E77-B2D0-F3B55C8EA0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4624</c:v>
                </c:pt>
                <c:pt idx="1">
                  <c:v>4608</c:v>
                </c:pt>
                <c:pt idx="2">
                  <c:v>4509</c:v>
                </c:pt>
              </c:numCache>
            </c:numRef>
          </c:val>
          <c:extLst>
            <c:ext xmlns:c16="http://schemas.microsoft.com/office/drawing/2014/chart" uri="{C3380CC4-5D6E-409C-BE32-E72D297353CC}">
              <c16:uniqueId val="{00000002-B74B-4E77-B2D0-F3B55C8EA070}"/>
            </c:ext>
          </c:extLst>
        </c:ser>
        <c:dLbls>
          <c:showLegendKey val="0"/>
          <c:showVal val="0"/>
          <c:showCatName val="0"/>
          <c:showSerName val="0"/>
          <c:showPercent val="0"/>
          <c:showBubbleSize val="0"/>
        </c:dLbls>
        <c:gapWidth val="120"/>
        <c:overlap val="100"/>
        <c:axId val="438621504"/>
        <c:axId val="438616408"/>
      </c:barChart>
      <c:catAx>
        <c:axId val="4386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616408"/>
        <c:crosses val="autoZero"/>
        <c:auto val="1"/>
        <c:lblAlgn val="ctr"/>
        <c:lblOffset val="100"/>
        <c:tickLblSkip val="1"/>
        <c:tickMarkSkip val="1"/>
        <c:noMultiLvlLbl val="0"/>
      </c:catAx>
      <c:valAx>
        <c:axId val="438616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6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{25D23C04-CEE9-4E09-A53D-3BEFC20C9773}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625-4D05-BBE0-4784983329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{77915DCC-42CC-42C4-A2DA-624C8872A834}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25-4D05-BBE0-4784983329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{08F9D841-789D-4DE3-83CB-F4A9895B81E6}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25-4D05-BBE0-4784983329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{C6A4AF6C-8552-4545-8F4E-ACAC196D5629}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25-4D05-BBE0-4784983329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{6D5450E4-61D8-4448-8613-275EDF6839D0}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25-4D05-BBE0-47849833292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{F41E0F98-6833-4521-B84B-28BCC4548706}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625-4D05-BBE0-47849833292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{C0D6A198-4D54-4A2D-96BA-814223C88C77}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625-4D05-BBE0-47849833292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{283C5A0A-3806-4C89-A645-0F769A02DDA0}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625-4D05-BBE0-47849833292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{8C6EC5EA-3665-419B-A0A3-A40235A7437A}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625-4D05-BBE0-4784983329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59.2</c:v>
                </c:pt>
                <c:pt idx="16">
                  <c:v>61.4</c:v>
                </c:pt>
                <c:pt idx="24">
                  <c:v>62.2</c:v>
                </c:pt>
                <c:pt idx="32">
                  <c:v>63.6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625-4D05-BBE0-4784983329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{8A579BD8-4665-4579-BCC0-846DAD0D3DC9}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625-4D05-BBE0-4784983329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{7DB6F314-EDF7-4C6F-955F-5CD1F409ECA4}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25-4D05-BBE0-4784983329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{0AD086F0-683E-4FC0-8931-82EF5F2DF101}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25-4D05-BBE0-4784983329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{52F2BAB0-8539-4E1E-BC38-933EBAFE60C8}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25-4D05-BBE0-4784983329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{20CA1DAD-E771-4A89-8E00-8EC662CB9FA2}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25-4D05-BBE0-47849833292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{76B95DB3-9EA8-4322-8DD7-3A7F1AAF68B7}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625-4D05-BBE0-47849833292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{B4DF6B0C-6E9A-4515-9459-10C2E8703D21}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625-4D05-BBE0-47849833292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{4E42ACD3-43A2-4ECE-9EBD-67B1BF86E332}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625-4D05-BBE0-47849833292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{F69F8D18-9B9B-4CC2-BB50-2B6E4CF92C19}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625-4D05-BBE0-4784983329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C625-4D05-BBE0-478498332921}"/>
            </c:ext>
          </c:extLst>
        </c:ser>
        <c:dLbls>
          <c:showLegendKey val="0"/>
          <c:showVal val="1"/>
          <c:showCatName val="0"/>
          <c:showSerName val="0"/>
          <c:showPercent val="0"/>
          <c:showBubbleSize val="0"/>
        </c:dLbls>
        <c:axId val="621706384"/>
        <c:axId val="621707952"/>
      </c:scatterChart>
      <c:valAx>
        <c:axId val="621706384"/>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1707952"/>
        <c:crosses val="autoZero"/>
        <c:crossBetween val="midCat"/>
      </c:valAx>
      <c:valAx>
        <c:axId val="62170795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1706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{0FEF32C7-219A-4308-AA2F-797DC1A6F6A1}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F8-4CC2-9260-BA45CF8D5A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{53AA5422-3BE5-4FDC-9347-E578430243E4}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F8-4CC2-9260-BA45CF8D5A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{3F76924F-4E15-4F58-A429-B35C8D13074B}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F8-4CC2-9260-BA45CF8D5A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{7A17EC6F-063D-4360-96C3-6398F2BF1CC0}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F8-4CC2-9260-BA45CF8D5A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{1F5B971D-0796-4FEA-87B2-3BF230B61C08}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F8-4CC2-9260-BA45CF8D5A0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{49E1A98C-8F95-49C7-BFD5-94220DE60667}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F8-4CC2-9260-BA45CF8D5A0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{7E0E2AC7-7CAB-4A9B-9356-795199FBF239}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F8-4CC2-9260-BA45CF8D5A0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{0552075D-A162-444B-A6E1-0EAA6B907C12}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F8-4CC2-9260-BA45CF8D5A0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{D56CE378-0BA7-4E40-945F-55479A3CC0D3}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F8-4CC2-9260-BA45CF8D5A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3.4</c:v>
                </c:pt>
                <c:pt idx="16">
                  <c:v>2.9</c:v>
                </c:pt>
                <c:pt idx="24">
                  <c:v>2.4</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F8-4CC2-9260-BA45CF8D5A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{9F7B5E94-31E2-4B01-94A6-6361B2501C7D}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F8-4CC2-9260-BA45CF8D5A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{219D993A-1CE9-4AFA-A55B-2615FB6E7C4C}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F8-4CC2-9260-BA45CF8D5A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{7C9120A4-1983-4E17-8B4A-B4DFBCF7F6AF}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F8-4CC2-9260-BA45CF8D5A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{0953B547-01A4-405E-A1A5-66CE64B23E6D}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F8-4CC2-9260-BA45CF8D5A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{71438815-4972-40B8-B202-6486958792AD}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F8-4CC2-9260-BA45CF8D5A0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{5AC2ED01-4712-41E7-B293-EBD80B7AEEFC}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F8-4CC2-9260-BA45CF8D5A0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{9E9EBDAE-89F1-4605-B4A7-E7E8DDA8912C}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F8-4CC2-9260-BA45CF8D5A0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{9FBB91BD-6A7F-4694-B0CA-DCDD9D7E4301}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F8-4CC2-9260-BA45CF8D5A0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{528490CE-2880-43FD-A046-B4D255A4A77F}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F8-4CC2-9260-BA45CF8D5A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25F8-4CC2-9260-BA45CF8D5A0E}"/>
            </c:ext>
          </c:extLst>
        </c:ser>
        <c:dLbls>
          <c:showLegendKey val="0"/>
          <c:showVal val="1"/>
          <c:showCatName val="0"/>
          <c:showSerName val="0"/>
          <c:showPercent val="0"/>
          <c:showBubbleSize val="0"/>
        </c:dLbls>
        <c:axId val="621705600"/>
        <c:axId val="621710304"/>
      </c:scatterChart>
      <c:valAx>
        <c:axId val="621705600"/>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1710304"/>
        <c:crosses val="autoZero"/>
        <c:crossBetween val="midCat"/>
      </c:valAx>
      <c:valAx>
        <c:axId val="621710304"/>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1705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千円）、令和２年に借り入れた一般廃棄物処理事業債の増（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一方、公営企業債の元利償還金に対する繰入金は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百万円減少し、実質公債費比率の分子はほぼ横ばいとなっている。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施設の老朽化対策など、大型事業も予定されている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、国・県支出金や基金の活用により発行額を抑制しつつ、有利な起債を活用することなどにより、負担を抑制していく。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将来負担すべき債務に対し、充当可能基金などによる充当可能財源が上回るため、将来負担比率は算定されない状況を維持している。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年度中の元利償還額が地方債発行額を上回り地方債の現在高が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たことに加え、退職手当負担見込額が増加したことにより、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一方、財政調整基金及び市債管理基金への積み立てを行ったため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前年度剰余金等の財政調整基金への積み立て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1,037,658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千円や大型事業の実施に伴う公債費の増に備えた市債管理基金への積み立て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千円など、基金の積立額が取崩額を上回ったため、基金全体としては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1,938,827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庁舎整備や次期ごみ処理施設建設に伴い、庁舎建設基金、廃棄物処理施設建設基金が繰入される予定である。また、大型事業に伴う公債費の増に備え、市債管理基金に積み立てを行っていく。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庁舎建設基金・・・庁舎の建設の資金に充てる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花と緑の基金・・・市民と行政が一体となった花と緑の緑化事業を推進し、うるおいとやすらぎのあるまちづくりを実現するための資金に充てる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社会福祉基金・・・社会福祉の増進に資する事業の資金に充てる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歴史民俗資料施設整備事業基金に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千円の積み立てなどを行ったが、社会福祉基金の老人福祉施設整備事業（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29,762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千円充当）、住みよい豊かなまちづくり推進基金の小学校施設設備維持管理事業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への充当などにより、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98,831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新型コロナウイルス感染症の影響による事業の中止や縮小に伴う歳出の減少により、財政調整基金の取り崩しを行わず、積み立てのみを行ったため、財政調整基金残高が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1,037,658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市債管理基金は、今後に控えている庁舎整備や次期ごみ処理施設建設などの大型事業に伴う公債費の増に備え、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2,001,121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今後に控えている庁舎整備や次期ごみ処理施設建設などの大型事業に伴う公債費の増に備え、積み立てを行っていく。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12FF908-D42D-4559-8060-A1AD91004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A39290-109B-4942-B9BA-10E93E577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4AB1634-E9B7-4785-94AC-C0A6C0BB39A4}"/>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8288266-6BA0-4286-9041-0623D98B2421}"/>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662667E-5970-4754-9B76-59A2698E7475}"/>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9300913-5DA4-4798-A5DB-9CDFE6670731}"/>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48156BE-364A-4692-85EC-DF8D432D1B93}"/>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EC0DE21-6E73-40D7-8B75-555A562EDF26}"/>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3ADE20C-5808-4CC3-88AC-D25C59C7EDD0}"/>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406288B-DDF7-4710-A104-3E7F10827148}"/>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1316977-D585-49C0-BE21-F3384F7FE7B8}"/>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3FE3A8C-6A19-4062-938A-05093650976A}"/>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F8A2482-0556-4D31-902F-E8AB5A822F21}"/>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5A65AF8-0EAB-4491-9CF3-7C7C375F7AB0}"/>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7BE4BB4-76F8-495A-814B-263F3BB3F251}"/>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BF355AA-09A6-4119-BEB2-B17F700C6026}"/>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006039B-71A1-48C3-80CF-910893B57665}"/>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C545D44-396C-4995-B70A-41967EE2063E}"/>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F820FDB-261C-4CCC-B4FB-46E939E85DDD}"/>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9A84DF8-4E8C-4E3B-8E5A-B712CEA3B092}"/>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6B2CB99-4D3A-462A-B3FB-B51A73C0D984}"/>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E780EF0-3A08-4521-8025-F605E386FC0D}"/>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0522DAB-6A7F-4E3E-B3DF-89B46FE9C9FB}"/>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627FE73-8430-47A1-9934-9BD7BBF2CF19}"/>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5723569-B765-44FA-B47A-2D15B1EDFA40}"/>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ED9A892-F9C4-4C5F-9B87-CEBE1CDCC206}"/>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8149DE4-91A6-4906-B9FB-EFC57F0FD644}"/>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093B133-81E9-4D76-AD44-1BCA6E244195}"/>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7F97254-4CE2-4194-BCCF-F5E6536203CF}"/>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CDB2DF5-BE44-47D6-BAF2-FC4C74948B57}"/>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388D73A-D7EE-420D-9B92-EE633B16A6B8}"/>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76897C7-39C4-472D-852F-F60F92BB2A73}"/>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4E5CAF5-F33C-457F-852B-221BAAC3D69A}"/>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6C6D6DF-E5D0-442E-ACD4-06D66B4DC2D2}"/>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6397705-8AE2-491D-B78F-6880184BA918}"/>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21B4026-3179-4991-A9E8-14EA0FE6A42A}"/>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3747F5B-02F4-4E79-9037-731510D06C3D}"/>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E67B104-D9F0-4E7B-AC20-32349D9A4197}"/>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7091B23-5E21-46D0-9022-C9D1ECB33E53}"/>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6A4B8EB-27C0-4F31-9729-3871FD8953C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DE1F355-6105-4AE7-9437-ABA5ED6E1734}"/>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004287E-2996-480B-AA37-69BB9537EFF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5AB75ED-A9A2-4937-836D-C1A234326D5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4D5BA63-FF69-41B6-9DE5-ED9814427F66}"/>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280016B-F837-4D8F-871F-25DD3C85095E}"/>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C5074C6-E607-4308-B92B-0C85B242FF7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87251A8-18AB-4245-9C7B-2B29811C085F}"/>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C0059B7-1F9C-4BE7-9AC8-398D8913BA69}"/>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D9B3C24-EC14-480C-90B7-292D7B1CE6B3}"/>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01B0FDA-AC1E-4EC4-8129-18E914D06E78}"/>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D44D47E-B83A-4B88-9143-C11C59CBDFF1}"/>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75CDC89-7C3C-4BBA-BC1A-32EB3C437078}"/>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365E72A-D141-4D1D-AE87-5CCA44EDA9DE}"/>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596F21C-CD2C-431D-9C7B-0D1BBC83D602}"/>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DE5DF9E-E997-4345-8CD2-BA58BD809216}"/>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870576D-8D73-40D8-A94B-BEFE462DD8C6}"/>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3433887-57BB-472F-9881-56F841105487}"/>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有形固定資産の減価償却率は概ね類似団体の平均値となっているが、経年に伴う各施設の老朽化は進んでおり、公共施設個別施設計画に基づく改修等を実施して施設の長寿命化を図っていく。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DFAE53B-94EC-4848-ACEE-DE5C8E905762}"/>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67F3C5F-1441-4A15-8F56-7A5D300B1AA8}"/>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36393EA6-1979-48CA-91D3-E2C9A35A12D4}"/>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47DD837C-2F9D-452F-8553-881226EDC4DE}"/>
            </a:ext>
          </a:extLst>
        </xdr:cNvPr>
        <xdr:cNvCxnSpPr/>
      </xdr:nvCxnSpPr>
      <xdr:spPr>
        <a:xfrm>
          <a:off x="1142365" y="68211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1091FA90-42C3-43A2-84A7-6F9F87DF3569}"/>
            </a:ext>
          </a:extLst>
        </xdr:cNvPr>
        <xdr:cNvSpPr txBox="1"/>
      </xdr:nvSpPr>
      <xdr:spPr>
        <a:xfrm>
          <a:off x="784241" y="67273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6C1CB445-C647-43D4-BA8F-41DBEC24E679}"/>
            </a:ext>
          </a:extLst>
        </xdr:cNvPr>
        <xdr:cNvCxnSpPr/>
      </xdr:nvCxnSpPr>
      <xdr:spPr>
        <a:xfrm>
          <a:off x="1142365" y="65512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FCB33A35-DABE-451A-B79A-23A0EB5D9788}"/>
            </a:ext>
          </a:extLst>
        </xdr:cNvPr>
        <xdr:cNvSpPr txBox="1"/>
      </xdr:nvSpPr>
      <xdr:spPr>
        <a:xfrm>
          <a:off x="784241" y="646130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AA553E52-DF87-49CA-AC05-976418112853}"/>
            </a:ext>
          </a:extLst>
        </xdr:cNvPr>
        <xdr:cNvCxnSpPr/>
      </xdr:nvCxnSpPr>
      <xdr:spPr>
        <a:xfrm>
          <a:off x="1142365" y="628523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7F070D80-CAB0-484F-84B3-1CA86286C5C6}"/>
            </a:ext>
          </a:extLst>
        </xdr:cNvPr>
        <xdr:cNvSpPr txBox="1"/>
      </xdr:nvSpPr>
      <xdr:spPr>
        <a:xfrm>
          <a:off x="784241" y="61914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A417A33D-27CB-4DE8-A744-7B38DF8832A4}"/>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6DFE4C29-28F7-4AA4-A934-155B36321A12}"/>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0773E484-FB9D-4C83-924C-D6D4C476FC83}"/>
            </a:ext>
          </a:extLst>
        </xdr:cNvPr>
        <xdr:cNvCxnSpPr/>
      </xdr:nvCxnSpPr>
      <xdr:spPr>
        <a:xfrm>
          <a:off x="1142365" y="573976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8053997C-80A4-4F23-BEC0-16236061851C}"/>
            </a:ext>
          </a:extLst>
        </xdr:cNvPr>
        <xdr:cNvSpPr txBox="1"/>
      </xdr:nvSpPr>
      <xdr:spPr>
        <a:xfrm>
          <a:off x="784241" y="5645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D4AA3515-B54F-4559-908D-9F4BB1DC46AC}"/>
            </a:ext>
          </a:extLst>
        </xdr:cNvPr>
        <xdr:cNvCxnSpPr/>
      </xdr:nvCxnSpPr>
      <xdr:spPr>
        <a:xfrm>
          <a:off x="1142365" y="547751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95C32B1B-7171-47DE-A5D9-2A1FB6919EFD}"/>
            </a:ext>
          </a:extLst>
        </xdr:cNvPr>
        <xdr:cNvSpPr txBox="1"/>
      </xdr:nvSpPr>
      <xdr:spPr>
        <a:xfrm>
          <a:off x="784241" y="538370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F600FD4C-9135-444F-938A-A49B76ED3126}"/>
            </a:ext>
          </a:extLst>
        </xdr:cNvPr>
        <xdr:cNvCxnSpPr/>
      </xdr:nvCxnSpPr>
      <xdr:spPr>
        <a:xfrm>
          <a:off x="1142365" y="520763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3F9A1018-CF52-469F-9C87-95AE4851BB39}"/>
            </a:ext>
          </a:extLst>
        </xdr:cNvPr>
        <xdr:cNvSpPr txBox="1"/>
      </xdr:nvSpPr>
      <xdr:spPr>
        <a:xfrm>
          <a:off x="784241" y="51081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5B053842-4595-4D24-893D-9FD8E1A784D3}"/>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F671D0EF-450C-4087-A980-C026CBE2F5EB}"/>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8812ED84-5BC2-48CF-98D8-56B3D8F814A5}"/>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6AB0381F-FD04-4617-912C-7A4028B4F197}"/>
            </a:ext>
          </a:extLst>
        </xdr:cNvPr>
        <xdr:cNvCxnSpPr/>
      </xdr:nvCxnSpPr>
      <xdr:spPr>
        <a:xfrm flipV="1">
          <a:off x="4295775" y="5297488"/>
          <a:ext cx="1270" cy="1340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D165C9E1-A35D-4021-A618-908F27C97736}"/>
            </a:ext>
          </a:extLst>
        </xdr:cNvPr>
        <xdr:cNvSpPr txBox="1"/>
      </xdr:nvSpPr>
      <xdr:spPr>
        <a:xfrm>
          <a:off x="4342765" y="664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80B49D35-12E0-4AF6-A251-3F018DA91A92}"/>
            </a:ext>
          </a:extLst>
        </xdr:cNvPr>
        <xdr:cNvCxnSpPr/>
      </xdr:nvCxnSpPr>
      <xdr:spPr>
        <a:xfrm>
          <a:off x="4206875" y="663844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AB221342-690B-49F2-8E40-F85DC8BD628B}"/>
            </a:ext>
          </a:extLst>
        </xdr:cNvPr>
        <xdr:cNvSpPr txBox="1"/>
      </xdr:nvSpPr>
      <xdr:spPr>
        <a:xfrm>
          <a:off x="4342765" y="506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2BC8E9B0-7CE6-4825-AD32-66EB2F65A642}"/>
            </a:ext>
          </a:extLst>
        </xdr:cNvPr>
        <xdr:cNvCxnSpPr/>
      </xdr:nvCxnSpPr>
      <xdr:spPr>
        <a:xfrm>
          <a:off x="4206875" y="52974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a:extLst>
            <a:ext uri="{FF2B5EF4-FFF2-40B4-BE49-F238E27FC236}">
              <a16:creationId xmlns:a16="http://schemas.microsoft.com/office/drawing/2014/main" id="{DAAC350A-6BC5-4450-9207-3B968FEA1BDB}"/>
            </a:ext>
          </a:extLst>
        </xdr:cNvPr>
        <xdr:cNvSpPr txBox="1"/>
      </xdr:nvSpPr>
      <xdr:spPr>
        <a:xfrm>
          <a:off x="4342765" y="5902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EFF1E560-CC7D-434E-BBE6-D11E0F51CA92}"/>
            </a:ext>
          </a:extLst>
        </xdr:cNvPr>
        <xdr:cNvSpPr/>
      </xdr:nvSpPr>
      <xdr:spPr>
        <a:xfrm>
          <a:off x="4244975" y="60490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A5E897CC-5EAF-40B9-9A99-0B72C27C3E62}"/>
            </a:ext>
          </a:extLst>
        </xdr:cNvPr>
        <xdr:cNvSpPr/>
      </xdr:nvSpPr>
      <xdr:spPr>
        <a:xfrm>
          <a:off x="3611880" y="604631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042269D3-00CC-49F3-B3EC-65BFAEC79379}"/>
            </a:ext>
          </a:extLst>
        </xdr:cNvPr>
        <xdr:cNvSpPr/>
      </xdr:nvSpPr>
      <xdr:spPr>
        <a:xfrm>
          <a:off x="2926080" y="60012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C5384939-FE77-4C64-BCB2-D2827DC0A711}"/>
            </a:ext>
          </a:extLst>
        </xdr:cNvPr>
        <xdr:cNvSpPr/>
      </xdr:nvSpPr>
      <xdr:spPr>
        <a:xfrm>
          <a:off x="2240280" y="5963444"/>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00387AD2-15FA-4397-9832-87894DB66F24}"/>
            </a:ext>
          </a:extLst>
        </xdr:cNvPr>
        <xdr:cNvSpPr/>
      </xdr:nvSpPr>
      <xdr:spPr>
        <a:xfrm>
          <a:off x="1554480" y="5950268"/>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F0732D7-2924-48CC-8A84-1C66822E0035}"/>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A6EC095-97B5-472C-AB00-7511A783BE87}"/>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ECAA033-10D2-4191-9CF9-9638DA7BC811}"/>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8131C1B-1424-4F45-93E6-B3952EFE9C9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58B9F41F-5F53-43AF-8C9E-BB92C5ED4B7D}"/>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95" name="楕円 94">
          <a:extLst>
            <a:ext uri="{FF2B5EF4-FFF2-40B4-BE49-F238E27FC236}">
              <a16:creationId xmlns:a16="http://schemas.microsoft.com/office/drawing/2014/main" id="{5CC9997E-6D20-41CA-A8D5-38639AD880F0}"/>
            </a:ext>
          </a:extLst>
        </xdr:cNvPr>
        <xdr:cNvSpPr/>
      </xdr:nvSpPr>
      <xdr:spPr>
        <a:xfrm>
          <a:off x="4244975" y="60636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96" name="有形固定資産減価償却率該当値テキスト">
          <a:extLst>
            <a:ext uri="{FF2B5EF4-FFF2-40B4-BE49-F238E27FC236}">
              <a16:creationId xmlns:a16="http://schemas.microsoft.com/office/drawing/2014/main" id="{69465B73-8314-4B4E-A4E0-ED8FFBDDE41E}"/>
            </a:ext>
          </a:extLst>
        </xdr:cNvPr>
        <xdr:cNvSpPr txBox="1"/>
      </xdr:nvSpPr>
      <xdr:spPr>
        <a:xfrm>
          <a:off x="4342765"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126047</xdr:rowOff>
    </xdr:from>
    <xdr:to>
      <xdr:col>19</xdr:col>
      <xdr:colOff>187325</xdr:colOff>
      <xdr:row>31</xdr:row>
      <xdr:rowOff>56197</xdr:rowOff>
    </xdr:to>
    <xdr:sp macro="" textlink="">
      <xdr:nvSpPr>
        <xdr:cNvPr id="97" name="楕円 96">
          <a:extLst>
            <a:ext uri="{FF2B5EF4-FFF2-40B4-BE49-F238E27FC236}">
              <a16:creationId xmlns:a16="http://schemas.microsoft.com/office/drawing/2014/main" id="{91827786-4C69-4588-8B17-2056ACC84809}"/>
            </a:ext>
          </a:extLst>
        </xdr:cNvPr>
        <xdr:cNvSpPr/>
      </xdr:nvSpPr>
      <xdr:spPr>
        <a:xfrm>
          <a:off x="3611880" y="602583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xdr:rowOff>
    </xdr:from>
    <xdr:to>
      <xdr:col>23</xdr:col>
      <xdr:colOff>85725</xdr:colOff>
      <xdr:row>31</xdr:row>
      <xdr:rowOff>43180</xdr:rowOff>
    </xdr:to>
    <xdr:cxnSp macro="">
      <xdr:nvCxnSpPr>
        <xdr:cNvPr id="98" name="直線コネクタ 97">
          <a:extLst>
            <a:ext uri="{FF2B5EF4-FFF2-40B4-BE49-F238E27FC236}">
              <a16:creationId xmlns:a16="http://schemas.microsoft.com/office/drawing/2014/main" id="{7846E723-46DD-4B83-8C30-73E26DE1D218}"/>
            </a:ext>
          </a:extLst>
        </xdr:cNvPr>
        <xdr:cNvCxnSpPr/>
      </xdr:nvCxnSpPr>
      <xdr:spPr>
        <a:xfrm>
          <a:off x="3656965" y="6074727"/>
          <a:ext cx="640715"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104458</xdr:rowOff>
    </xdr:from>
    <xdr:to>
      <xdr:col>15</xdr:col>
      <xdr:colOff>187325</xdr:colOff>
      <xdr:row>31</xdr:row>
      <xdr:rowOff>34608</xdr:rowOff>
    </xdr:to>
    <xdr:sp macro="" textlink="">
      <xdr:nvSpPr>
        <xdr:cNvPr id="99" name="楕円 98">
          <a:extLst>
            <a:ext uri="{FF2B5EF4-FFF2-40B4-BE49-F238E27FC236}">
              <a16:creationId xmlns:a16="http://schemas.microsoft.com/office/drawing/2014/main" id="{5F3C8217-1653-485D-B3AC-8C86863C90E9}"/>
            </a:ext>
          </a:extLst>
        </xdr:cNvPr>
        <xdr:cNvSpPr/>
      </xdr:nvSpPr>
      <xdr:spPr>
        <a:xfrm>
          <a:off x="2926080" y="599852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155258</xdr:rowOff>
    </xdr:from>
    <xdr:to>
      <xdr:col>19</xdr:col>
      <xdr:colOff>136525</xdr:colOff>
      <xdr:row>31</xdr:row>
      <xdr:rowOff>5397</xdr:rowOff>
    </xdr:to>
    <xdr:cxnSp macro="">
      <xdr:nvCxnSpPr>
        <xdr:cNvPr id="100" name="直線コネクタ 99">
          <a:extLst>
            <a:ext uri="{FF2B5EF4-FFF2-40B4-BE49-F238E27FC236}">
              <a16:creationId xmlns:a16="http://schemas.microsoft.com/office/drawing/2014/main" id="{05EEBBCA-8CAD-44CE-B87B-811FC639DB36}"/>
            </a:ext>
          </a:extLst>
        </xdr:cNvPr>
        <xdr:cNvCxnSpPr/>
      </xdr:nvCxnSpPr>
      <xdr:spPr>
        <a:xfrm>
          <a:off x="2971165" y="6051233"/>
          <a:ext cx="685800" cy="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101" name="楕円 100">
          <a:extLst>
            <a:ext uri="{FF2B5EF4-FFF2-40B4-BE49-F238E27FC236}">
              <a16:creationId xmlns:a16="http://schemas.microsoft.com/office/drawing/2014/main" id="{72D813B2-02D3-4AC9-A132-13BBB941DBF6}"/>
            </a:ext>
          </a:extLst>
        </xdr:cNvPr>
        <xdr:cNvSpPr/>
      </xdr:nvSpPr>
      <xdr:spPr>
        <a:xfrm>
          <a:off x="2240280" y="594296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155258</xdr:rowOff>
    </xdr:to>
    <xdr:cxnSp macro="">
      <xdr:nvCxnSpPr>
        <xdr:cNvPr id="102" name="直線コネクタ 101">
          <a:extLst>
            <a:ext uri="{FF2B5EF4-FFF2-40B4-BE49-F238E27FC236}">
              <a16:creationId xmlns:a16="http://schemas.microsoft.com/office/drawing/2014/main" id="{0188502F-213A-4615-A2F7-0C8DACCA0D93}"/>
            </a:ext>
          </a:extLst>
        </xdr:cNvPr>
        <xdr:cNvCxnSpPr/>
      </xdr:nvCxnSpPr>
      <xdr:spPr>
        <a:xfrm>
          <a:off x="2285365" y="5988050"/>
          <a:ext cx="685800" cy="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165259</xdr:rowOff>
    </xdr:from>
    <xdr:to>
      <xdr:col>7</xdr:col>
      <xdr:colOff>187325</xdr:colOff>
      <xdr:row>30</xdr:row>
      <xdr:rowOff>95409</xdr:rowOff>
    </xdr:to>
    <xdr:sp macro="" textlink="">
      <xdr:nvSpPr>
        <xdr:cNvPr id="103" name="楕円 102">
          <a:extLst>
            <a:ext uri="{FF2B5EF4-FFF2-40B4-BE49-F238E27FC236}">
              <a16:creationId xmlns:a16="http://schemas.microsoft.com/office/drawing/2014/main" id="{4D261A1C-2C8B-4EA1-9F7D-5B583B937525}"/>
            </a:ext>
          </a:extLst>
        </xdr:cNvPr>
        <xdr:cNvSpPr/>
      </xdr:nvSpPr>
      <xdr:spPr>
        <a:xfrm>
          <a:off x="1554480" y="5893594"/>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44609</xdr:rowOff>
    </xdr:from>
    <xdr:to>
      <xdr:col>11</xdr:col>
      <xdr:colOff>136525</xdr:colOff>
      <xdr:row>30</xdr:row>
      <xdr:rowOff>95885</xdr:rowOff>
    </xdr:to>
    <xdr:cxnSp macro="">
      <xdr:nvCxnSpPr>
        <xdr:cNvPr id="104" name="直線コネクタ 103">
          <a:extLst>
            <a:ext uri="{FF2B5EF4-FFF2-40B4-BE49-F238E27FC236}">
              <a16:creationId xmlns:a16="http://schemas.microsoft.com/office/drawing/2014/main" id="{7D6E872D-6FD3-4B1F-BDEC-650C469B39C8}"/>
            </a:ext>
          </a:extLst>
        </xdr:cNvPr>
        <xdr:cNvCxnSpPr/>
      </xdr:nvCxnSpPr>
      <xdr:spPr>
        <a:xfrm>
          <a:off x="1599565" y="5942489"/>
          <a:ext cx="685800" cy="4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a:extLst>
            <a:ext uri="{FF2B5EF4-FFF2-40B4-BE49-F238E27FC236}">
              <a16:creationId xmlns:a16="http://schemas.microsoft.com/office/drawing/2014/main" id="{3A2F3D15-F9EA-435E-B718-302B3585A171}"/>
            </a:ext>
          </a:extLst>
        </xdr:cNvPr>
        <xdr:cNvSpPr txBox="1"/>
      </xdr:nvSpPr>
      <xdr:spPr>
        <a:xfrm>
          <a:off x="3464569" y="613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a16="http://schemas.microsoft.com/office/drawing/2014/main" id="{61683678-A073-43F8-BB5E-EAB10F26A5CC}"/>
            </a:ext>
          </a:extLst>
        </xdr:cNvPr>
        <xdr:cNvSpPr txBox="1"/>
      </xdr:nvSpPr>
      <xdr:spPr>
        <a:xfrm>
          <a:off x="2793374" y="6093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a:extLst>
            <a:ext uri="{FF2B5EF4-FFF2-40B4-BE49-F238E27FC236}">
              <a16:creationId xmlns:a16="http://schemas.microsoft.com/office/drawing/2014/main" id="{C71FF37C-F67D-42B8-9E90-20216ACECF38}"/>
            </a:ext>
          </a:extLst>
        </xdr:cNvPr>
        <xdr:cNvSpPr txBox="1"/>
      </xdr:nvSpPr>
      <xdr:spPr>
        <a:xfrm>
          <a:off x="2107574" y="605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a:extLst>
            <a:ext uri="{FF2B5EF4-FFF2-40B4-BE49-F238E27FC236}">
              <a16:creationId xmlns:a16="http://schemas.microsoft.com/office/drawing/2014/main" id="{815D8E0F-BB48-4582-9AEC-E22301B85702}"/>
            </a:ext>
          </a:extLst>
        </xdr:cNvPr>
        <xdr:cNvSpPr txBox="1"/>
      </xdr:nvSpPr>
      <xdr:spPr>
        <a:xfrm>
          <a:off x="1421774" y="603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72724</xdr:rowOff>
    </xdr:from>
    <xdr:ext cx="405111" cy="259045"/>
    <xdr:sp macro="" textlink="">
      <xdr:nvSpPr>
        <xdr:cNvPr id="109" name="n_1mainValue有形固定資産減価償却率">
          <a:extLst>
            <a:ext uri="{FF2B5EF4-FFF2-40B4-BE49-F238E27FC236}">
              <a16:creationId xmlns:a16="http://schemas.microsoft.com/office/drawing/2014/main" id="{1BFB1FAD-672D-4833-95C6-88D437A27DA1}"/>
            </a:ext>
          </a:extLst>
        </xdr:cNvPr>
        <xdr:cNvSpPr txBox="1"/>
      </xdr:nvSpPr>
      <xdr:spPr>
        <a:xfrm>
          <a:off x="3464569" y="579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110" name="n_2mainValue有形固定資産減価償却率">
          <a:extLst>
            <a:ext uri="{FF2B5EF4-FFF2-40B4-BE49-F238E27FC236}">
              <a16:creationId xmlns:a16="http://schemas.microsoft.com/office/drawing/2014/main" id="{A29BDF12-F334-416B-8774-38838B33FCE7}"/>
            </a:ext>
          </a:extLst>
        </xdr:cNvPr>
        <xdr:cNvSpPr txBox="1"/>
      </xdr:nvSpPr>
      <xdr:spPr>
        <a:xfrm>
          <a:off x="2793374" y="577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11" name="n_3mainValue有形固定資産減価償却率">
          <a:extLst>
            <a:ext uri="{FF2B5EF4-FFF2-40B4-BE49-F238E27FC236}">
              <a16:creationId xmlns:a16="http://schemas.microsoft.com/office/drawing/2014/main" id="{38B62444-BD21-4497-88FE-130CE0178A39}"/>
            </a:ext>
          </a:extLst>
        </xdr:cNvPr>
        <xdr:cNvSpPr txBox="1"/>
      </xdr:nvSpPr>
      <xdr:spPr>
        <a:xfrm>
          <a:off x="2107574"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111936</xdr:rowOff>
    </xdr:from>
    <xdr:ext cx="405111" cy="259045"/>
    <xdr:sp macro="" textlink="">
      <xdr:nvSpPr>
        <xdr:cNvPr id="112" name="n_4mainValue有形固定資産減価償却率">
          <a:extLst>
            <a:ext uri="{FF2B5EF4-FFF2-40B4-BE49-F238E27FC236}">
              <a16:creationId xmlns:a16="http://schemas.microsoft.com/office/drawing/2014/main" id="{55FB4CDE-5554-491D-81B0-0640E731842B}"/>
            </a:ext>
          </a:extLst>
        </xdr:cNvPr>
        <xdr:cNvSpPr txBox="1"/>
      </xdr:nvSpPr>
      <xdr:spPr>
        <a:xfrm>
          <a:off x="1421774" y="566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CCAC5E43-6A41-4F48-8EFE-48ADAC97DA65}"/>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C8C96332-65C7-4857-8A09-6A8AF5B21A21}"/>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29BA0CBF-EA5C-4558-91C1-61B3CBB2D2B7}"/>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B917323A-2DA7-469A-82BB-13904BD25940}"/>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64B96A82-4B14-4192-9521-4D45BB52A7B6}"/>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AC57E27C-F78B-4680-A22C-BB2496F7F023}"/>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F5C30373-096B-4173-94B4-43AAF2A99A56}"/>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6A30C17C-549C-4F9F-8421-35165E873907}"/>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C0A2DF39-85B5-4D9B-BB65-FAA2A48A0753}"/>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B6DF9EC6-5AEC-4AF5-8A86-795643E6D995}"/>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8164C5BF-E6E0-4459-B234-794F8F1AEDC6}"/>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E6909841-8ADB-4F6A-A88C-DAE201114D6B}"/>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403A465A-76D2-416C-A527-7C99F13C4791}"/>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債務償還比率は、類似団体の平均を下回っている。</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年度に借入の減税補てん債や、平成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年度に借入の地方道路等整備事業債の償還が終了したことに伴い、昨年度より減少している。</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FBA69F8D-9DED-446C-8628-29C3A672A447}"/>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BE9F2BB3-17FC-4C3D-B2CB-8BF5B60905A2}"/>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9E6F0BDF-7D2E-43D1-881C-4680FF03DA74}"/>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F2A46B01-F7FE-4C9C-9074-6AA776CF9550}"/>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DCE650C3-EED7-46FF-9B5F-6E8D1193554E}"/>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5328A608-6CD2-4F94-A56D-A7FDFAA2F7BB}"/>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310E9513-9B4C-4D55-A44A-102208E34021}"/>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4ADCBB50-48EB-4030-A7F9-7D052188770F}"/>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E9BAC572-8D9B-4FBB-AAAB-47FBF126FC63}"/>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12704CB6-3C07-477D-8441-8CF6F40A175D}"/>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30874212-16BE-4270-9C26-8315E5CED8D7}"/>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589CEA2E-EAC1-4F1D-A8DB-65B18164CC8A}"/>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8E96B956-D37D-431A-BA62-5AA7625CB207}"/>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4C9440C3-E67D-4601-9DCD-A6487F63BCC8}"/>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1B4CD609-281F-4380-BC8E-363E4AE716D4}"/>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A4063B8D-771D-4F19-8486-23EF0F64E734}"/>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9D43E715-550F-4C3B-BD64-2AB215189607}"/>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2B46B584-B18E-4DB7-AA47-38708E21CEFA}"/>
            </a:ext>
          </a:extLst>
        </xdr:cNvPr>
        <xdr:cNvCxnSpPr/>
      </xdr:nvCxnSpPr>
      <xdr:spPr>
        <a:xfrm flipV="1">
          <a:off x="13313410" y="5240473"/>
          <a:ext cx="1269" cy="139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89E05EDF-372D-4F81-8BE8-97FAA59361DD}"/>
            </a:ext>
          </a:extLst>
        </xdr:cNvPr>
        <xdr:cNvSpPr txBox="1"/>
      </xdr:nvSpPr>
      <xdr:spPr>
        <a:xfrm>
          <a:off x="13369925" y="663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7C4006B1-29AA-4313-B76C-16390DEF7C37}"/>
            </a:ext>
          </a:extLst>
        </xdr:cNvPr>
        <xdr:cNvCxnSpPr/>
      </xdr:nvCxnSpPr>
      <xdr:spPr>
        <a:xfrm>
          <a:off x="13251180" y="663519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B3949CCF-C1C1-424D-8798-920FF3BEFD49}"/>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72C4771C-4508-48F4-B2BE-89BEF671ACEF}"/>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6BB1A49F-1238-4713-9433-CC43E76009BC}"/>
            </a:ext>
          </a:extLst>
        </xdr:cNvPr>
        <xdr:cNvSpPr txBox="1"/>
      </xdr:nvSpPr>
      <xdr:spPr>
        <a:xfrm>
          <a:off x="13369925" y="5869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C8339617-FF32-4429-B3FF-6AF15557AAEA}"/>
            </a:ext>
          </a:extLst>
        </xdr:cNvPr>
        <xdr:cNvSpPr/>
      </xdr:nvSpPr>
      <xdr:spPr>
        <a:xfrm>
          <a:off x="13289280" y="589675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0311D8C1-FBCA-49E8-9B6B-02B4C973D264}"/>
            </a:ext>
          </a:extLst>
        </xdr:cNvPr>
        <xdr:cNvSpPr/>
      </xdr:nvSpPr>
      <xdr:spPr>
        <a:xfrm>
          <a:off x="12629515" y="615501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FB559EB3-A849-48D3-B3F1-E3717629C198}"/>
            </a:ext>
          </a:extLst>
        </xdr:cNvPr>
        <xdr:cNvSpPr/>
      </xdr:nvSpPr>
      <xdr:spPr>
        <a:xfrm>
          <a:off x="11943715" y="617263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E395DB03-5077-4A8F-BD96-EDDC422E3D7F}"/>
            </a:ext>
          </a:extLst>
        </xdr:cNvPr>
        <xdr:cNvSpPr/>
      </xdr:nvSpPr>
      <xdr:spPr>
        <a:xfrm>
          <a:off x="11257915" y="618410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F7F7950D-957B-4699-9D90-E597EBFD4357}"/>
            </a:ext>
          </a:extLst>
        </xdr:cNvPr>
        <xdr:cNvSpPr/>
      </xdr:nvSpPr>
      <xdr:spPr>
        <a:xfrm>
          <a:off x="10572115" y="6239773"/>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F5681B7-B628-45E5-85EF-657BC6578414}"/>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EBF99841-1FF0-4351-B8E8-07F7F21EC350}"/>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F9296DC-395A-4E69-9BA5-7B3F14105874}"/>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14D5FCD0-ACB6-40E1-9FBB-01162A65B6A0}"/>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055A6CAF-2AFE-45F7-A94B-95D1DC6AE9A2}"/>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132107</xdr:rowOff>
    </xdr:from>
    <xdr:to>
      <xdr:col>76</xdr:col>
      <xdr:colOff>73025</xdr:colOff>
      <xdr:row>28</xdr:row>
      <xdr:rowOff>62257</xdr:rowOff>
    </xdr:to>
    <xdr:sp macro="" textlink="">
      <xdr:nvSpPr>
        <xdr:cNvPr id="159" name="楕円 158">
          <a:extLst>
            <a:ext uri="{FF2B5EF4-FFF2-40B4-BE49-F238E27FC236}">
              <a16:creationId xmlns:a16="http://schemas.microsoft.com/office/drawing/2014/main" id="{4BF2AE89-1358-4F77-A78D-6C049553B0DB}"/>
            </a:ext>
          </a:extLst>
        </xdr:cNvPr>
        <xdr:cNvSpPr/>
      </xdr:nvSpPr>
      <xdr:spPr>
        <a:xfrm>
          <a:off x="13289280" y="551754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154984</xdr:rowOff>
    </xdr:from>
    <xdr:ext cx="469744" cy="259045"/>
    <xdr:sp macro="" textlink="">
      <xdr:nvSpPr>
        <xdr:cNvPr id="160" name="債務償還比率該当値テキスト">
          <a:extLst>
            <a:ext uri="{FF2B5EF4-FFF2-40B4-BE49-F238E27FC236}">
              <a16:creationId xmlns:a16="http://schemas.microsoft.com/office/drawing/2014/main" id="{41218E0E-FD6A-4DDE-865E-A01AD3C3C031}"/>
            </a:ext>
          </a:extLst>
        </xdr:cNvPr>
        <xdr:cNvSpPr txBox="1"/>
      </xdr:nvSpPr>
      <xdr:spPr>
        <a:xfrm>
          <a:off x="13369925" y="536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33791</xdr:rowOff>
    </xdr:from>
    <xdr:to>
      <xdr:col>72</xdr:col>
      <xdr:colOff>123825</xdr:colOff>
      <xdr:row>29</xdr:row>
      <xdr:rowOff>135391</xdr:rowOff>
    </xdr:to>
    <xdr:sp macro="" textlink="">
      <xdr:nvSpPr>
        <xdr:cNvPr id="161" name="楕円 160">
          <a:extLst>
            <a:ext uri="{FF2B5EF4-FFF2-40B4-BE49-F238E27FC236}">
              <a16:creationId xmlns:a16="http://schemas.microsoft.com/office/drawing/2014/main" id="{4CF53665-2F3D-46A9-A910-DDAE988A253E}"/>
            </a:ext>
          </a:extLst>
        </xdr:cNvPr>
        <xdr:cNvSpPr/>
      </xdr:nvSpPr>
      <xdr:spPr>
        <a:xfrm>
          <a:off x="12629515" y="5756411"/>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11457</xdr:rowOff>
    </xdr:from>
    <xdr:to>
      <xdr:col>76</xdr:col>
      <xdr:colOff>22225</xdr:colOff>
      <xdr:row>29</xdr:row>
      <xdr:rowOff>84591</xdr:rowOff>
    </xdr:to>
    <xdr:cxnSp macro="">
      <xdr:nvCxnSpPr>
        <xdr:cNvPr id="162" name="直線コネクタ 161">
          <a:extLst>
            <a:ext uri="{FF2B5EF4-FFF2-40B4-BE49-F238E27FC236}">
              <a16:creationId xmlns:a16="http://schemas.microsoft.com/office/drawing/2014/main" id="{76D8E907-B4D2-4C26-A9D7-49696889CD20}"/>
            </a:ext>
          </a:extLst>
        </xdr:cNvPr>
        <xdr:cNvCxnSpPr/>
      </xdr:nvCxnSpPr>
      <xdr:spPr>
        <a:xfrm flipV="1">
          <a:off x="12684125" y="5568342"/>
          <a:ext cx="631190" cy="24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150377</xdr:rowOff>
    </xdr:from>
    <xdr:to>
      <xdr:col>68</xdr:col>
      <xdr:colOff>123825</xdr:colOff>
      <xdr:row>30</xdr:row>
      <xdr:rowOff>80527</xdr:rowOff>
    </xdr:to>
    <xdr:sp macro="" textlink="">
      <xdr:nvSpPr>
        <xdr:cNvPr id="163" name="楕円 162">
          <a:extLst>
            <a:ext uri="{FF2B5EF4-FFF2-40B4-BE49-F238E27FC236}">
              <a16:creationId xmlns:a16="http://schemas.microsoft.com/office/drawing/2014/main" id="{D55ABCF9-4FEA-46B3-B8C0-7954A37ABD9B}"/>
            </a:ext>
          </a:extLst>
        </xdr:cNvPr>
        <xdr:cNvSpPr/>
      </xdr:nvSpPr>
      <xdr:spPr>
        <a:xfrm>
          <a:off x="11943715" y="587490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84591</xdr:rowOff>
    </xdr:from>
    <xdr:to>
      <xdr:col>72</xdr:col>
      <xdr:colOff>73025</xdr:colOff>
      <xdr:row>30</xdr:row>
      <xdr:rowOff>29727</xdr:rowOff>
    </xdr:to>
    <xdr:cxnSp macro="">
      <xdr:nvCxnSpPr>
        <xdr:cNvPr id="164" name="直線コネクタ 163">
          <a:extLst>
            <a:ext uri="{FF2B5EF4-FFF2-40B4-BE49-F238E27FC236}">
              <a16:creationId xmlns:a16="http://schemas.microsoft.com/office/drawing/2014/main" id="{2AB571DE-3C1E-44DB-BDAF-BCE18CE5EFC9}"/>
            </a:ext>
          </a:extLst>
        </xdr:cNvPr>
        <xdr:cNvCxnSpPr/>
      </xdr:nvCxnSpPr>
      <xdr:spPr>
        <a:xfrm flipV="1">
          <a:off x="11998325" y="5811021"/>
          <a:ext cx="6858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14705</xdr:rowOff>
    </xdr:from>
    <xdr:to>
      <xdr:col>64</xdr:col>
      <xdr:colOff>123825</xdr:colOff>
      <xdr:row>30</xdr:row>
      <xdr:rowOff>116305</xdr:rowOff>
    </xdr:to>
    <xdr:sp macro="" textlink="">
      <xdr:nvSpPr>
        <xdr:cNvPr id="165" name="楕円 164">
          <a:extLst>
            <a:ext uri="{FF2B5EF4-FFF2-40B4-BE49-F238E27FC236}">
              <a16:creationId xmlns:a16="http://schemas.microsoft.com/office/drawing/2014/main" id="{123311C9-5F75-4489-885D-99846654254D}"/>
            </a:ext>
          </a:extLst>
        </xdr:cNvPr>
        <xdr:cNvSpPr/>
      </xdr:nvSpPr>
      <xdr:spPr>
        <a:xfrm>
          <a:off x="11257915" y="5914490"/>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29727</xdr:rowOff>
    </xdr:from>
    <xdr:to>
      <xdr:col>68</xdr:col>
      <xdr:colOff>73025</xdr:colOff>
      <xdr:row>30</xdr:row>
      <xdr:rowOff>65505</xdr:rowOff>
    </xdr:to>
    <xdr:cxnSp macro="">
      <xdr:nvCxnSpPr>
        <xdr:cNvPr id="166" name="直線コネクタ 165">
          <a:extLst>
            <a:ext uri="{FF2B5EF4-FFF2-40B4-BE49-F238E27FC236}">
              <a16:creationId xmlns:a16="http://schemas.microsoft.com/office/drawing/2014/main" id="{6A403AFA-BE33-4C63-93E4-8AE2DDF50833}"/>
            </a:ext>
          </a:extLst>
        </xdr:cNvPr>
        <xdr:cNvCxnSpPr/>
      </xdr:nvCxnSpPr>
      <xdr:spPr>
        <a:xfrm flipV="1">
          <a:off x="11312525" y="5923797"/>
          <a:ext cx="6858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120804</xdr:rowOff>
    </xdr:from>
    <xdr:to>
      <xdr:col>60</xdr:col>
      <xdr:colOff>123825</xdr:colOff>
      <xdr:row>31</xdr:row>
      <xdr:rowOff>50954</xdr:rowOff>
    </xdr:to>
    <xdr:sp macro="" textlink="">
      <xdr:nvSpPr>
        <xdr:cNvPr id="167" name="楕円 166">
          <a:extLst>
            <a:ext uri="{FF2B5EF4-FFF2-40B4-BE49-F238E27FC236}">
              <a16:creationId xmlns:a16="http://schemas.microsoft.com/office/drawing/2014/main" id="{2F12A345-AE16-4DED-9BC8-43AB8A8C8C47}"/>
            </a:ext>
          </a:extLst>
        </xdr:cNvPr>
        <xdr:cNvSpPr/>
      </xdr:nvSpPr>
      <xdr:spPr>
        <a:xfrm>
          <a:off x="10572115" y="601868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65505</xdr:rowOff>
    </xdr:from>
    <xdr:to>
      <xdr:col>64</xdr:col>
      <xdr:colOff>73025</xdr:colOff>
      <xdr:row>31</xdr:row>
      <xdr:rowOff>154</xdr:rowOff>
    </xdr:to>
    <xdr:cxnSp macro="">
      <xdr:nvCxnSpPr>
        <xdr:cNvPr id="168" name="直線コネクタ 167">
          <a:extLst>
            <a:ext uri="{FF2B5EF4-FFF2-40B4-BE49-F238E27FC236}">
              <a16:creationId xmlns:a16="http://schemas.microsoft.com/office/drawing/2014/main" id="{11FC5E0D-CCE7-4C3D-BA3B-7A9F851F9D9F}"/>
            </a:ext>
          </a:extLst>
        </xdr:cNvPr>
        <xdr:cNvCxnSpPr/>
      </xdr:nvCxnSpPr>
      <xdr:spPr>
        <a:xfrm flipV="1">
          <a:off x="10626725" y="5959575"/>
          <a:ext cx="685800" cy="10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DA5FFFA2-BE28-482B-A235-A20E4BBA058A}"/>
            </a:ext>
          </a:extLst>
        </xdr:cNvPr>
        <xdr:cNvSpPr txBox="1"/>
      </xdr:nvSpPr>
      <xdr:spPr>
        <a:xfrm>
          <a:off x="12459412" y="624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F5666B38-943E-46F8-90AE-C76C56DC4035}"/>
            </a:ext>
          </a:extLst>
        </xdr:cNvPr>
        <xdr:cNvSpPr txBox="1"/>
      </xdr:nvSpPr>
      <xdr:spPr>
        <a:xfrm>
          <a:off x="11780597" y="62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60D468E1-640A-475C-A4D5-32029B5189D0}"/>
            </a:ext>
          </a:extLst>
        </xdr:cNvPr>
        <xdr:cNvSpPr txBox="1"/>
      </xdr:nvSpPr>
      <xdr:spPr>
        <a:xfrm>
          <a:off x="11094797" y="627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a:extLst>
            <a:ext uri="{FF2B5EF4-FFF2-40B4-BE49-F238E27FC236}">
              <a16:creationId xmlns:a16="http://schemas.microsoft.com/office/drawing/2014/main" id="{43BA5ABE-866D-4C68-B86E-12E675A04305}"/>
            </a:ext>
          </a:extLst>
        </xdr:cNvPr>
        <xdr:cNvSpPr txBox="1"/>
      </xdr:nvSpPr>
      <xdr:spPr>
        <a:xfrm>
          <a:off x="10408997" y="63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151918</xdr:rowOff>
    </xdr:from>
    <xdr:ext cx="469744" cy="259045"/>
    <xdr:sp macro="" textlink="">
      <xdr:nvSpPr>
        <xdr:cNvPr id="173" name="n_1mainValue債務償還比率">
          <a:extLst>
            <a:ext uri="{FF2B5EF4-FFF2-40B4-BE49-F238E27FC236}">
              <a16:creationId xmlns:a16="http://schemas.microsoft.com/office/drawing/2014/main" id="{D6F5664E-2508-4A1F-A21A-321C7730EED4}"/>
            </a:ext>
          </a:extLst>
        </xdr:cNvPr>
        <xdr:cNvSpPr txBox="1"/>
      </xdr:nvSpPr>
      <xdr:spPr>
        <a:xfrm>
          <a:off x="12459412" y="553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97054</xdr:rowOff>
    </xdr:from>
    <xdr:ext cx="469744" cy="259045"/>
    <xdr:sp macro="" textlink="">
      <xdr:nvSpPr>
        <xdr:cNvPr id="174" name="n_2mainValue債務償還比率">
          <a:extLst>
            <a:ext uri="{FF2B5EF4-FFF2-40B4-BE49-F238E27FC236}">
              <a16:creationId xmlns:a16="http://schemas.microsoft.com/office/drawing/2014/main" id="{C0D647DA-AEC6-47FF-8DB3-FB8C1BEA4897}"/>
            </a:ext>
          </a:extLst>
        </xdr:cNvPr>
        <xdr:cNvSpPr txBox="1"/>
      </xdr:nvSpPr>
      <xdr:spPr>
        <a:xfrm>
          <a:off x="11780597" y="564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132832</xdr:rowOff>
    </xdr:from>
    <xdr:ext cx="469744" cy="259045"/>
    <xdr:sp macro="" textlink="">
      <xdr:nvSpPr>
        <xdr:cNvPr id="175" name="n_3mainValue債務償還比率">
          <a:extLst>
            <a:ext uri="{FF2B5EF4-FFF2-40B4-BE49-F238E27FC236}">
              <a16:creationId xmlns:a16="http://schemas.microsoft.com/office/drawing/2014/main" id="{5F70F9BF-A612-4010-B475-F1A17DB5AC3D}"/>
            </a:ext>
          </a:extLst>
        </xdr:cNvPr>
        <xdr:cNvSpPr txBox="1"/>
      </xdr:nvSpPr>
      <xdr:spPr>
        <a:xfrm>
          <a:off x="11094797" y="56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67481</xdr:rowOff>
    </xdr:from>
    <xdr:ext cx="469744" cy="259045"/>
    <xdr:sp macro="" textlink="">
      <xdr:nvSpPr>
        <xdr:cNvPr id="176" name="n_4mainValue債務償還比率">
          <a:extLst>
            <a:ext uri="{FF2B5EF4-FFF2-40B4-BE49-F238E27FC236}">
              <a16:creationId xmlns:a16="http://schemas.microsoft.com/office/drawing/2014/main" id="{10AD6484-3004-4392-B331-23CBD7AD64F1}"/>
            </a:ext>
          </a:extLst>
        </xdr:cNvPr>
        <xdr:cNvSpPr txBox="1"/>
      </xdr:nvSpPr>
      <xdr:spPr>
        <a:xfrm>
          <a:off x="10408997" y="579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A9CF64A0-2C4A-4346-8206-5F42C5BB564A}"/>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53BE9422-5DB5-485D-9B34-3B9DC09C95BE}"/>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882B469E-CB06-4A19-98D5-679E0BA25498}"/>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F59267EF-9724-4F6F-8EC6-C21DE2AF1790}"/>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468125C3-4569-4885-B0B4-11E08641459C}"/>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7F28E181-BAFB-493A-8ABB-84F9E119CB56}"/>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9F7EDD-846B-4137-A1FB-1799B38B7ECA}"/>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56DFC4-FEA9-49C2-B476-C0B95C102C5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1A4A18-BE1D-4902-BC11-B1F1E0973BF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A8B923-B080-4625-AFE1-46207E07AE7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4F28D6-A753-490B-9A6D-3784066D24E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4E407C-FC3A-4E4F-8D72-237225967F4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413F58-23DF-4EF9-B9D1-DC604C21909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773409-B252-4928-9BDB-B6B76D76EA2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FCA8D9-E0A2-43D1-9B62-654DB6B94F1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42FA7B-1199-4386-967E-A77DB7B5312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B3CD30-DE22-4CC2-B16F-2CCDE8AF711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45B1D7-43EE-476B-9BD5-E7DEA82CFF5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5DEB26D-9EE6-4235-AB0C-F0E45082F28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3F46BB-3BBE-4317-A1B3-4C6D991F982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5BAD04-B200-4328-B9BB-AB709D30A47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F8634DF-A416-4A34-84C9-47465FCF573E}"/>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8DEC45-C2F3-43AA-BDBD-46950B97725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1C9C24-CB79-4BD0-A9ED-98B4083CC51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25B0E0E-9F8E-4214-9343-00654E98269E}"/>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AC6C8A-85B7-427B-B0F5-B55435C4D9C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3FE79B-1237-4AFF-9C59-0A1E19AC0D1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1A28C7-F972-4387-924F-C5B023BC9E3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64FEA5-BBFE-465A-8FCC-BD3A0465228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A52B88-0872-4F03-A219-C682B87620E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53EBD7-B629-45BD-BBFE-68937DE736C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0BA90E-D69D-4459-9CB5-FDD5A2EF2DF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911016-38F2-4899-BFF5-0F8657BC18C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47FC22-E3A3-43B0-AD89-292D0287403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669E34-0BFF-484D-B79A-D8308BE8253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AE1481-13B7-4CD1-80B1-D9073321909D}"/>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82B119-CF67-49FA-9FEF-78655423D71B}"/>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11A7BA-D0A8-4704-83DC-9455BEE7BF2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9976B1A-C65E-44CD-910D-B1462F55409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CA83FF-B387-4450-9AA5-A657F43956FB}"/>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54A2A39-88C7-4CAE-8A57-40F0C5E624D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10294E-E7C8-49F6-A2C5-0DF37C974DE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7A6B32-B453-4E2F-BA93-C4431D9F487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2DFB245-FB00-4CA9-9ABA-87A4A93184A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224710-2FC7-46CD-9F2F-7AACFE351EFD}"/>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2C12B18-C2F2-483A-9BB5-DA46DCBD800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D42866-6871-4A77-B5CD-F1B35B9A694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0D0309-C364-46DF-9517-B74615C9305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F8F0291-3866-4265-BE51-2484BAF3755E}"/>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3BFE567-FA2E-444D-A5CC-1D843A1DDD1B}"/>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CD851A-B74C-4161-A5F6-77B47444C180}"/>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983F42B-296D-41FB-B9B0-475C830E78CA}"/>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8D04E5F-4740-49CF-BA29-C705B8BA95E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FB8A2C4-87FF-4C83-A008-EB8FCDEE2E25}"/>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FC9162F-CAF4-4D9F-8EC9-A1C2BF26D9C7}"/>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EBAC99F-4E5C-4BC4-99B3-78F8FD845ED1}"/>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44B76B3-A40F-445D-8B5F-555BFFF2FC48}"/>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1A674A7-44F8-4BB8-B20D-FF718BC30956}"/>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37BF61C-345D-4C6C-8EC3-4C0BBE6ABCCF}"/>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B306657-C62F-4CE8-B168-D839AD0FE946}"/>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E4C1FF5-9081-4EF2-AA79-22F208AF9F0A}"/>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F816D14-8958-4122-8CC0-01840AE58ED2}"/>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EE6AA15C-B6A7-4DA1-A2F0-9BFEDAFFF4EA}"/>
            </a:ext>
          </a:extLst>
        </xdr:cNvPr>
        <xdr:cNvCxnSpPr/>
      </xdr:nvCxnSpPr>
      <xdr:spPr>
        <a:xfrm flipV="1">
          <a:off x="4173855" y="5660572"/>
          <a:ext cx="0" cy="162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7710CCC4-D09E-4F50-91DD-7B294C9FBD6F}"/>
            </a:ext>
          </a:extLst>
        </xdr:cNvPr>
        <xdr:cNvSpPr txBox="1"/>
      </xdr:nvSpPr>
      <xdr:spPr>
        <a:xfrm>
          <a:off x="4212590" y="728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ADC86EB5-55BC-47CD-AB6E-0BCE05593727}"/>
            </a:ext>
          </a:extLst>
        </xdr:cNvPr>
        <xdr:cNvCxnSpPr/>
      </xdr:nvCxnSpPr>
      <xdr:spPr>
        <a:xfrm>
          <a:off x="4112260" y="7283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0FBC25B-64A5-4F95-AD3F-EFC481E8F10C}"/>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6706D86-65FD-4BF2-A331-2A45AB7DFE63}"/>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84744CCD-8957-4276-94D6-40D6B0604F13}"/>
            </a:ext>
          </a:extLst>
        </xdr:cNvPr>
        <xdr:cNvSpPr txBox="1"/>
      </xdr:nvSpPr>
      <xdr:spPr>
        <a:xfrm>
          <a:off x="4212590" y="6674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D5CADA1F-81CE-4647-8435-F89812E0B276}"/>
            </a:ext>
          </a:extLst>
        </xdr:cNvPr>
        <xdr:cNvSpPr/>
      </xdr:nvSpPr>
      <xdr:spPr>
        <a:xfrm>
          <a:off x="4131310" y="669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5A2F3A4B-E2A3-43AB-B098-44262CB6756A}"/>
            </a:ext>
          </a:extLst>
        </xdr:cNvPr>
        <xdr:cNvSpPr/>
      </xdr:nvSpPr>
      <xdr:spPr>
        <a:xfrm>
          <a:off x="3388360" y="6657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6640C1DE-20CF-401D-BCAA-505976F04C31}"/>
            </a:ext>
          </a:extLst>
        </xdr:cNvPr>
        <xdr:cNvSpPr/>
      </xdr:nvSpPr>
      <xdr:spPr>
        <a:xfrm>
          <a:off x="25717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E8F9ABA7-0EFD-4136-A784-8778DEC8D107}"/>
            </a:ext>
          </a:extLst>
        </xdr:cNvPr>
        <xdr:cNvSpPr/>
      </xdr:nvSpPr>
      <xdr:spPr>
        <a:xfrm>
          <a:off x="1774190" y="66069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78DBA46D-C355-4601-8384-179DFBB7E1F6}"/>
            </a:ext>
          </a:extLst>
        </xdr:cNvPr>
        <xdr:cNvSpPr/>
      </xdr:nvSpPr>
      <xdr:spPr>
        <a:xfrm>
          <a:off x="98806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6EF832-6B84-4EBE-ACAF-02FC9F09C40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ED6C824-A625-45AA-93E9-B6B457599DA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8076ED5-61E0-4583-9E8A-BD4FB753966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3D0542B-6A23-439E-93CA-55657DE3704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95FD324-2E16-47A0-9460-6F7C77A96C7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a:extLst>
            <a:ext uri="{FF2B5EF4-FFF2-40B4-BE49-F238E27FC236}">
              <a16:creationId xmlns:a16="http://schemas.microsoft.com/office/drawing/2014/main" id="{D1B8DB71-8644-4CC7-90EA-051BD27820FE}"/>
            </a:ext>
          </a:extLst>
        </xdr:cNvPr>
        <xdr:cNvSpPr/>
      </xdr:nvSpPr>
      <xdr:spPr>
        <a:xfrm>
          <a:off x="4131310" y="65709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82567</xdr:rowOff>
    </xdr:from>
    <xdr:ext cx="405111" cy="259045"/>
    <xdr:sp macro="" textlink="">
      <xdr:nvSpPr>
        <xdr:cNvPr id="75" name="【道路】&#10;有形固定資産減価償却率該当値テキスト">
          <a:extLst>
            <a:ext uri="{FF2B5EF4-FFF2-40B4-BE49-F238E27FC236}">
              <a16:creationId xmlns:a16="http://schemas.microsoft.com/office/drawing/2014/main" id="{9D05CBCB-9F8A-4648-B3BA-8C1AD2C44A4F}"/>
            </a:ext>
          </a:extLst>
        </xdr:cNvPr>
        <xdr:cNvSpPr txBox="1"/>
      </xdr:nvSpPr>
      <xdr:spPr>
        <a:xfrm>
          <a:off x="4212590"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a:extLst>
            <a:ext uri="{FF2B5EF4-FFF2-40B4-BE49-F238E27FC236}">
              <a16:creationId xmlns:a16="http://schemas.microsoft.com/office/drawing/2014/main" id="{AEDBAA46-BEB2-4AE1-BE44-83368766F51E}"/>
            </a:ext>
          </a:extLst>
        </xdr:cNvPr>
        <xdr:cNvSpPr/>
      </xdr:nvSpPr>
      <xdr:spPr>
        <a:xfrm>
          <a:off x="338836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110490</xdr:rowOff>
    </xdr:to>
    <xdr:cxnSp macro="">
      <xdr:nvCxnSpPr>
        <xdr:cNvPr id="77" name="直線コネクタ 76">
          <a:extLst>
            <a:ext uri="{FF2B5EF4-FFF2-40B4-BE49-F238E27FC236}">
              <a16:creationId xmlns:a16="http://schemas.microsoft.com/office/drawing/2014/main" id="{F14C0414-700F-4FD9-AE69-957F4CC6E452}"/>
            </a:ext>
          </a:extLst>
        </xdr:cNvPr>
        <xdr:cNvCxnSpPr/>
      </xdr:nvCxnSpPr>
      <xdr:spPr>
        <a:xfrm>
          <a:off x="3431540" y="6577965"/>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126F2A25-FB8F-4FF2-955B-2A761C192523}"/>
            </a:ext>
          </a:extLst>
        </xdr:cNvPr>
        <xdr:cNvSpPr/>
      </xdr:nvSpPr>
      <xdr:spPr>
        <a:xfrm>
          <a:off x="2571750" y="64896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64770</xdr:rowOff>
    </xdr:to>
    <xdr:cxnSp macro="">
      <xdr:nvCxnSpPr>
        <xdr:cNvPr id="79" name="直線コネクタ 78">
          <a:extLst>
            <a:ext uri="{FF2B5EF4-FFF2-40B4-BE49-F238E27FC236}">
              <a16:creationId xmlns:a16="http://schemas.microsoft.com/office/drawing/2014/main" id="{D661BC2E-4B12-454C-BACA-FFD24ED206F4}"/>
            </a:ext>
          </a:extLst>
        </xdr:cNvPr>
        <xdr:cNvCxnSpPr/>
      </xdr:nvCxnSpPr>
      <xdr:spPr>
        <a:xfrm>
          <a:off x="2626360" y="6540410"/>
          <a:ext cx="80518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108676</xdr:rowOff>
    </xdr:from>
    <xdr:to>
      <xdr:col>10</xdr:col>
      <xdr:colOff>165100</xdr:colOff>
      <xdr:row>38</xdr:row>
      <xdr:rowOff>38826</xdr:rowOff>
    </xdr:to>
    <xdr:sp macro="" textlink="">
      <xdr:nvSpPr>
        <xdr:cNvPr id="80" name="楕円 79">
          <a:extLst>
            <a:ext uri="{FF2B5EF4-FFF2-40B4-BE49-F238E27FC236}">
              <a16:creationId xmlns:a16="http://schemas.microsoft.com/office/drawing/2014/main" id="{40A5728D-A64A-49E5-A63D-1F89BC029979}"/>
            </a:ext>
          </a:extLst>
        </xdr:cNvPr>
        <xdr:cNvSpPr/>
      </xdr:nvSpPr>
      <xdr:spPr>
        <a:xfrm>
          <a:off x="1774190" y="64504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B8E2D07F-BF76-48C4-A358-EE6BC1CC8A8F}"/>
            </a:ext>
          </a:extLst>
        </xdr:cNvPr>
        <xdr:cNvCxnSpPr/>
      </xdr:nvCxnSpPr>
      <xdr:spPr>
        <a:xfrm>
          <a:off x="1828800" y="6505031"/>
          <a:ext cx="79756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76019</xdr:rowOff>
    </xdr:from>
    <xdr:to>
      <xdr:col>6</xdr:col>
      <xdr:colOff>38100</xdr:colOff>
      <xdr:row>38</xdr:row>
      <xdr:rowOff>6169</xdr:rowOff>
    </xdr:to>
    <xdr:sp macro="" textlink="">
      <xdr:nvSpPr>
        <xdr:cNvPr id="82" name="楕円 81">
          <a:extLst>
            <a:ext uri="{FF2B5EF4-FFF2-40B4-BE49-F238E27FC236}">
              <a16:creationId xmlns:a16="http://schemas.microsoft.com/office/drawing/2014/main" id="{DD593E3E-B3CE-4947-A3D1-90F99D356745}"/>
            </a:ext>
          </a:extLst>
        </xdr:cNvPr>
        <xdr:cNvSpPr/>
      </xdr:nvSpPr>
      <xdr:spPr>
        <a:xfrm>
          <a:off x="988060" y="641966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126819</xdr:rowOff>
    </xdr:from>
    <xdr:to>
      <xdr:col>10</xdr:col>
      <xdr:colOff>114300</xdr:colOff>
      <xdr:row>37</xdr:row>
      <xdr:rowOff>159476</xdr:rowOff>
    </xdr:to>
    <xdr:cxnSp macro="">
      <xdr:nvCxnSpPr>
        <xdr:cNvPr id="83" name="直線コネクタ 82">
          <a:extLst>
            <a:ext uri="{FF2B5EF4-FFF2-40B4-BE49-F238E27FC236}">
              <a16:creationId xmlns:a16="http://schemas.microsoft.com/office/drawing/2014/main" id="{E38CA766-DEC7-4BA7-AAEE-324DDB2743F6}"/>
            </a:ext>
          </a:extLst>
        </xdr:cNvPr>
        <xdr:cNvCxnSpPr/>
      </xdr:nvCxnSpPr>
      <xdr:spPr>
        <a:xfrm>
          <a:off x="1031240" y="6474279"/>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15256313-92DD-4AD3-8397-FEB422DF92EE}"/>
            </a:ext>
          </a:extLst>
        </xdr:cNvPr>
        <xdr:cNvSpPr txBox="1"/>
      </xdr:nvSpPr>
      <xdr:spPr>
        <a:xfrm>
          <a:off x="3239144" y="675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4E03D470-EDF2-4A16-BA92-F9EF92588643}"/>
            </a:ext>
          </a:extLst>
        </xdr:cNvPr>
        <xdr:cNvSpPr txBox="1"/>
      </xdr:nvSpPr>
      <xdr:spPr>
        <a:xfrm>
          <a:off x="2439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E9E0B7BC-60ED-437A-B864-CF4992EE185F}"/>
            </a:ext>
          </a:extLst>
        </xdr:cNvPr>
        <xdr:cNvSpPr txBox="1"/>
      </xdr:nvSpPr>
      <xdr:spPr>
        <a:xfrm>
          <a:off x="1641484" y="670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800322D6-2B89-4815-B4F2-AC0B10A44FCF}"/>
            </a:ext>
          </a:extLst>
        </xdr:cNvPr>
        <xdr:cNvSpPr txBox="1"/>
      </xdr:nvSpPr>
      <xdr:spPr>
        <a:xfrm>
          <a:off x="855354" y="668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8" name="n_1mainValue【道路】&#10;有形固定資産減価償却率">
          <a:extLst>
            <a:ext uri="{FF2B5EF4-FFF2-40B4-BE49-F238E27FC236}">
              <a16:creationId xmlns:a16="http://schemas.microsoft.com/office/drawing/2014/main" id="{814F2753-3826-43D3-8B5D-494DF34A8B7E}"/>
            </a:ext>
          </a:extLst>
        </xdr:cNvPr>
        <xdr:cNvSpPr txBox="1"/>
      </xdr:nvSpPr>
      <xdr:spPr>
        <a:xfrm>
          <a:off x="32391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9" name="n_2mainValue【道路】&#10;有形固定資産減価償却率">
          <a:extLst>
            <a:ext uri="{FF2B5EF4-FFF2-40B4-BE49-F238E27FC236}">
              <a16:creationId xmlns:a16="http://schemas.microsoft.com/office/drawing/2014/main" id="{C582A0A0-DFDB-413E-A6A6-9B904F0BD4AF}"/>
            </a:ext>
          </a:extLst>
        </xdr:cNvPr>
        <xdr:cNvSpPr txBox="1"/>
      </xdr:nvSpPr>
      <xdr:spPr>
        <a:xfrm>
          <a:off x="2439044" y="62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55353</xdr:rowOff>
    </xdr:from>
    <xdr:ext cx="405111" cy="259045"/>
    <xdr:sp macro="" textlink="">
      <xdr:nvSpPr>
        <xdr:cNvPr id="90" name="n_3mainValue【道路】&#10;有形固定資産減価償却率">
          <a:extLst>
            <a:ext uri="{FF2B5EF4-FFF2-40B4-BE49-F238E27FC236}">
              <a16:creationId xmlns:a16="http://schemas.microsoft.com/office/drawing/2014/main" id="{83E5DB2A-F257-4D77-B00D-A4A373F07F8C}"/>
            </a:ext>
          </a:extLst>
        </xdr:cNvPr>
        <xdr:cNvSpPr txBox="1"/>
      </xdr:nvSpPr>
      <xdr:spPr>
        <a:xfrm>
          <a:off x="1641484" y="623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22696</xdr:rowOff>
    </xdr:from>
    <xdr:ext cx="405111" cy="259045"/>
    <xdr:sp macro="" textlink="">
      <xdr:nvSpPr>
        <xdr:cNvPr id="91" name="n_4mainValue【道路】&#10;有形固定資産減価償却率">
          <a:extLst>
            <a:ext uri="{FF2B5EF4-FFF2-40B4-BE49-F238E27FC236}">
              <a16:creationId xmlns:a16="http://schemas.microsoft.com/office/drawing/2014/main" id="{7C500348-2212-44CE-A0FB-76B67074E319}"/>
            </a:ext>
          </a:extLst>
        </xdr:cNvPr>
        <xdr:cNvSpPr txBox="1"/>
      </xdr:nvSpPr>
      <xdr:spPr>
        <a:xfrm>
          <a:off x="855354" y="619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6A1073A-15BE-4E12-B622-28CA84336EB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C3523B7-E71C-49B4-94B1-FA818BB6DAA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D8ADAA2-E19B-40BF-AB7F-E1F87536BEB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FA8C1F5-78A8-469E-AC87-20EE5609DC3B}"/>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6BC81BB-2DE7-47A1-86D0-DABE3EF19BA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67BDD53-8B05-47BC-AF75-9DEEFEDB52B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BA45FB9-575A-40ED-B151-9E73D9F2259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47736D3-FB95-4F42-A7C0-5FE06D4B8E41}"/>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9FA8819-28A1-4B72-A35C-1B089FB794EB}"/>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BB40A97-3DB5-482E-B3F1-1CABF0C681D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A5C7845-CE01-4F47-9457-B9F087924432}"/>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D298BA6-EA52-4EFA-935B-F562EDD058DB}"/>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0E5F63A-3E6A-4617-A6C0-39171FE45E77}"/>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4B7322AA-61A9-471B-8424-E8BD8DF42670}"/>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688FC97-7983-4B2E-8543-A8AD91028659}"/>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2B494013-35C3-4D6F-BE43-6095DDF9C0FA}"/>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A67D413-093E-44AE-98E4-82ACE882533C}"/>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3D132681-4CE8-4401-B86B-BC57D8EB2CCF}"/>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53151C6-CE54-4304-A824-814F513D85BF}"/>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F64FA45-F995-4A9B-B32F-65360657B627}"/>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19D1C55-179A-476F-A951-1BF7E29B43B1}"/>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1E3D5497-DE34-4F4E-AE8F-A22AFD9A4C78}"/>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F9C676B-A040-4AD0-BC1D-370B9A6B1A58}"/>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A7F7333A-8E46-4CE7-8517-B2C6373383AF}"/>
            </a:ext>
          </a:extLst>
        </xdr:cNvPr>
        <xdr:cNvCxnSpPr/>
      </xdr:nvCxnSpPr>
      <xdr:spPr>
        <a:xfrm flipV="1">
          <a:off x="9429115" y="5925122"/>
          <a:ext cx="0" cy="12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762B8940-1F72-4B9A-A9F1-8DE9D4977EEC}"/>
            </a:ext>
          </a:extLst>
        </xdr:cNvPr>
        <xdr:cNvSpPr txBox="1"/>
      </xdr:nvSpPr>
      <xdr:spPr>
        <a:xfrm>
          <a:off x="9467850" y="719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7A3FFA80-DAA7-4D2D-8838-D13935894DE5}"/>
            </a:ext>
          </a:extLst>
        </xdr:cNvPr>
        <xdr:cNvCxnSpPr/>
      </xdr:nvCxnSpPr>
      <xdr:spPr>
        <a:xfrm>
          <a:off x="9356090" y="7184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C42FB752-8978-4720-8A5D-4DCC81AD4BA0}"/>
            </a:ext>
          </a:extLst>
        </xdr:cNvPr>
        <xdr:cNvSpPr txBox="1"/>
      </xdr:nvSpPr>
      <xdr:spPr>
        <a:xfrm>
          <a:off x="9467850" y="57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CF114A08-C327-4E9A-A021-3E30FBE9F3C1}"/>
            </a:ext>
          </a:extLst>
        </xdr:cNvPr>
        <xdr:cNvCxnSpPr/>
      </xdr:nvCxnSpPr>
      <xdr:spPr>
        <a:xfrm>
          <a:off x="9356090" y="592512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13289034-5D34-4B37-8406-F8509BB2076E}"/>
            </a:ext>
          </a:extLst>
        </xdr:cNvPr>
        <xdr:cNvSpPr txBox="1"/>
      </xdr:nvSpPr>
      <xdr:spPr>
        <a:xfrm>
          <a:off x="9467850" y="67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217BE175-166E-4C75-A9FE-2F1B473F9F08}"/>
            </a:ext>
          </a:extLst>
        </xdr:cNvPr>
        <xdr:cNvSpPr/>
      </xdr:nvSpPr>
      <xdr:spPr>
        <a:xfrm>
          <a:off x="9394190" y="68923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96B06A09-8FFB-4C0A-99F5-E0B9302D0FAB}"/>
            </a:ext>
          </a:extLst>
        </xdr:cNvPr>
        <xdr:cNvSpPr/>
      </xdr:nvSpPr>
      <xdr:spPr>
        <a:xfrm>
          <a:off x="8632190" y="691174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F5B167B2-9E5F-4327-9742-032DFADF5A1C}"/>
            </a:ext>
          </a:extLst>
        </xdr:cNvPr>
        <xdr:cNvSpPr/>
      </xdr:nvSpPr>
      <xdr:spPr>
        <a:xfrm>
          <a:off x="7846060" y="6911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DD2FB828-BD5A-4BA3-BC91-77AA4365FFDB}"/>
            </a:ext>
          </a:extLst>
        </xdr:cNvPr>
        <xdr:cNvSpPr/>
      </xdr:nvSpPr>
      <xdr:spPr>
        <a:xfrm>
          <a:off x="7029450" y="691730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E3A43030-0C2F-44D3-9F30-4E7C7CDE1CDD}"/>
            </a:ext>
          </a:extLst>
        </xdr:cNvPr>
        <xdr:cNvSpPr/>
      </xdr:nvSpPr>
      <xdr:spPr>
        <a:xfrm>
          <a:off x="6231890" y="69161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7441E0D-FC1D-4074-BD03-98859CEC97E9}"/>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875542C-0276-4DCA-BA08-8F9F6613166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68943C1-B8F5-4226-BB64-CB03C516538A}"/>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3976689-A2F5-4B19-9D94-DFBE36702CA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AFAFAC5-87B5-48F7-943B-802EBC319107}"/>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161112</xdr:rowOff>
    </xdr:from>
    <xdr:to>
      <xdr:col>55</xdr:col>
      <xdr:colOff>50800</xdr:colOff>
      <xdr:row>41</xdr:row>
      <xdr:rowOff>91262</xdr:rowOff>
    </xdr:to>
    <xdr:sp macro="" textlink="">
      <xdr:nvSpPr>
        <xdr:cNvPr id="131" name="楕円 130">
          <a:extLst>
            <a:ext uri="{FF2B5EF4-FFF2-40B4-BE49-F238E27FC236}">
              <a16:creationId xmlns:a16="http://schemas.microsoft.com/office/drawing/2014/main" id="{D2442B6B-0354-443C-B807-4E6986C0655B}"/>
            </a:ext>
          </a:extLst>
        </xdr:cNvPr>
        <xdr:cNvSpPr/>
      </xdr:nvSpPr>
      <xdr:spPr>
        <a:xfrm>
          <a:off x="9394190" y="702101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76039</xdr:rowOff>
    </xdr:from>
    <xdr:ext cx="469744" cy="259045"/>
    <xdr:sp macro="" textlink="">
      <xdr:nvSpPr>
        <xdr:cNvPr id="132" name="【道路】&#10;一人当たり延長該当値テキスト">
          <a:extLst>
            <a:ext uri="{FF2B5EF4-FFF2-40B4-BE49-F238E27FC236}">
              <a16:creationId xmlns:a16="http://schemas.microsoft.com/office/drawing/2014/main" id="{441B356A-8382-452E-A9DF-953B33A8B6B6}"/>
            </a:ext>
          </a:extLst>
        </xdr:cNvPr>
        <xdr:cNvSpPr txBox="1"/>
      </xdr:nvSpPr>
      <xdr:spPr>
        <a:xfrm>
          <a:off x="9467850" y="693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163588</xdr:rowOff>
    </xdr:from>
    <xdr:to>
      <xdr:col>50</xdr:col>
      <xdr:colOff>165100</xdr:colOff>
      <xdr:row>41</xdr:row>
      <xdr:rowOff>93738</xdr:rowOff>
    </xdr:to>
    <xdr:sp macro="" textlink="">
      <xdr:nvSpPr>
        <xdr:cNvPr id="133" name="楕円 132">
          <a:extLst>
            <a:ext uri="{FF2B5EF4-FFF2-40B4-BE49-F238E27FC236}">
              <a16:creationId xmlns:a16="http://schemas.microsoft.com/office/drawing/2014/main" id="{F47EFF5C-7F93-43BD-B0C1-94B0F9C6DD14}"/>
            </a:ext>
          </a:extLst>
        </xdr:cNvPr>
        <xdr:cNvSpPr/>
      </xdr:nvSpPr>
      <xdr:spPr>
        <a:xfrm>
          <a:off x="8632190" y="702349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40462</xdr:rowOff>
    </xdr:from>
    <xdr:to>
      <xdr:col>55</xdr:col>
      <xdr:colOff>0</xdr:colOff>
      <xdr:row>41</xdr:row>
      <xdr:rowOff>42938</xdr:rowOff>
    </xdr:to>
    <xdr:cxnSp macro="">
      <xdr:nvCxnSpPr>
        <xdr:cNvPr id="134" name="直線コネクタ 133">
          <a:extLst>
            <a:ext uri="{FF2B5EF4-FFF2-40B4-BE49-F238E27FC236}">
              <a16:creationId xmlns:a16="http://schemas.microsoft.com/office/drawing/2014/main" id="{FCB940AD-C831-4302-AE4C-ABDEEF0F86CF}"/>
            </a:ext>
          </a:extLst>
        </xdr:cNvPr>
        <xdr:cNvCxnSpPr/>
      </xdr:nvCxnSpPr>
      <xdr:spPr>
        <a:xfrm flipV="1">
          <a:off x="8686800" y="7069912"/>
          <a:ext cx="74295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162751</xdr:rowOff>
    </xdr:from>
    <xdr:to>
      <xdr:col>46</xdr:col>
      <xdr:colOff>38100</xdr:colOff>
      <xdr:row>41</xdr:row>
      <xdr:rowOff>92901</xdr:rowOff>
    </xdr:to>
    <xdr:sp macro="" textlink="">
      <xdr:nvSpPr>
        <xdr:cNvPr id="135" name="楕円 134">
          <a:extLst>
            <a:ext uri="{FF2B5EF4-FFF2-40B4-BE49-F238E27FC236}">
              <a16:creationId xmlns:a16="http://schemas.microsoft.com/office/drawing/2014/main" id="{FFF14FAB-0338-4EAC-8C08-8D416DF14F11}"/>
            </a:ext>
          </a:extLst>
        </xdr:cNvPr>
        <xdr:cNvSpPr/>
      </xdr:nvSpPr>
      <xdr:spPr>
        <a:xfrm>
          <a:off x="7846060" y="70226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42101</xdr:rowOff>
    </xdr:from>
    <xdr:to>
      <xdr:col>50</xdr:col>
      <xdr:colOff>114300</xdr:colOff>
      <xdr:row>41</xdr:row>
      <xdr:rowOff>42938</xdr:rowOff>
    </xdr:to>
    <xdr:cxnSp macro="">
      <xdr:nvCxnSpPr>
        <xdr:cNvPr id="136" name="直線コネクタ 135">
          <a:extLst>
            <a:ext uri="{FF2B5EF4-FFF2-40B4-BE49-F238E27FC236}">
              <a16:creationId xmlns:a16="http://schemas.microsoft.com/office/drawing/2014/main" id="{0348167C-51C8-436D-B2CC-3EA2D466EDDA}"/>
            </a:ext>
          </a:extLst>
        </xdr:cNvPr>
        <xdr:cNvCxnSpPr/>
      </xdr:nvCxnSpPr>
      <xdr:spPr>
        <a:xfrm>
          <a:off x="7889240" y="7073456"/>
          <a:ext cx="79756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161989</xdr:rowOff>
    </xdr:from>
    <xdr:to>
      <xdr:col>41</xdr:col>
      <xdr:colOff>101600</xdr:colOff>
      <xdr:row>41</xdr:row>
      <xdr:rowOff>92139</xdr:rowOff>
    </xdr:to>
    <xdr:sp macro="" textlink="">
      <xdr:nvSpPr>
        <xdr:cNvPr id="137" name="楕円 136">
          <a:extLst>
            <a:ext uri="{FF2B5EF4-FFF2-40B4-BE49-F238E27FC236}">
              <a16:creationId xmlns:a16="http://schemas.microsoft.com/office/drawing/2014/main" id="{4F39A641-B4E4-49D2-A302-3009701E8DE4}"/>
            </a:ext>
          </a:extLst>
        </xdr:cNvPr>
        <xdr:cNvSpPr/>
      </xdr:nvSpPr>
      <xdr:spPr>
        <a:xfrm>
          <a:off x="7029450" y="702189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41339</xdr:rowOff>
    </xdr:from>
    <xdr:to>
      <xdr:col>45</xdr:col>
      <xdr:colOff>177800</xdr:colOff>
      <xdr:row>41</xdr:row>
      <xdr:rowOff>42101</xdr:rowOff>
    </xdr:to>
    <xdr:cxnSp macro="">
      <xdr:nvCxnSpPr>
        <xdr:cNvPr id="138" name="直線コネクタ 137">
          <a:extLst>
            <a:ext uri="{FF2B5EF4-FFF2-40B4-BE49-F238E27FC236}">
              <a16:creationId xmlns:a16="http://schemas.microsoft.com/office/drawing/2014/main" id="{84B5A90C-F0FF-4754-92BF-9EE98F3662E4}"/>
            </a:ext>
          </a:extLst>
        </xdr:cNvPr>
        <xdr:cNvCxnSpPr/>
      </xdr:nvCxnSpPr>
      <xdr:spPr>
        <a:xfrm>
          <a:off x="7084060" y="7070789"/>
          <a:ext cx="80518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160884</xdr:rowOff>
    </xdr:from>
    <xdr:to>
      <xdr:col>36</xdr:col>
      <xdr:colOff>165100</xdr:colOff>
      <xdr:row>41</xdr:row>
      <xdr:rowOff>91034</xdr:rowOff>
    </xdr:to>
    <xdr:sp macro="" textlink="">
      <xdr:nvSpPr>
        <xdr:cNvPr id="139" name="楕円 138">
          <a:extLst>
            <a:ext uri="{FF2B5EF4-FFF2-40B4-BE49-F238E27FC236}">
              <a16:creationId xmlns:a16="http://schemas.microsoft.com/office/drawing/2014/main" id="{9358123A-91CD-40AB-BC62-BD68C561A1B2}"/>
            </a:ext>
          </a:extLst>
        </xdr:cNvPr>
        <xdr:cNvSpPr/>
      </xdr:nvSpPr>
      <xdr:spPr>
        <a:xfrm>
          <a:off x="6231890" y="70207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40234</xdr:rowOff>
    </xdr:from>
    <xdr:to>
      <xdr:col>41</xdr:col>
      <xdr:colOff>50800</xdr:colOff>
      <xdr:row>41</xdr:row>
      <xdr:rowOff>41339</xdr:rowOff>
    </xdr:to>
    <xdr:cxnSp macro="">
      <xdr:nvCxnSpPr>
        <xdr:cNvPr id="140" name="直線コネクタ 139">
          <a:extLst>
            <a:ext uri="{FF2B5EF4-FFF2-40B4-BE49-F238E27FC236}">
              <a16:creationId xmlns:a16="http://schemas.microsoft.com/office/drawing/2014/main" id="{DE5D8119-299A-40EF-A44D-5823CB8A1E4F}"/>
            </a:ext>
          </a:extLst>
        </xdr:cNvPr>
        <xdr:cNvCxnSpPr/>
      </xdr:nvCxnSpPr>
      <xdr:spPr>
        <a:xfrm>
          <a:off x="6286500" y="7069684"/>
          <a:ext cx="79756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74773333-2B5B-4CEE-9B87-C79BC0BCD6E8}"/>
            </a:ext>
          </a:extLst>
        </xdr:cNvPr>
        <xdr:cNvSpPr txBox="1"/>
      </xdr:nvSpPr>
      <xdr:spPr>
        <a:xfrm>
          <a:off x="8454467" y="66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FE3660C2-37E1-44EA-92F9-2F5449B776CA}"/>
            </a:ext>
          </a:extLst>
        </xdr:cNvPr>
        <xdr:cNvSpPr txBox="1"/>
      </xdr:nvSpPr>
      <xdr:spPr>
        <a:xfrm>
          <a:off x="7673417" y="668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B75DA7A8-B6B8-462B-A3D8-A7A5D43CADE2}"/>
            </a:ext>
          </a:extLst>
        </xdr:cNvPr>
        <xdr:cNvSpPr txBox="1"/>
      </xdr:nvSpPr>
      <xdr:spPr>
        <a:xfrm>
          <a:off x="6866332"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471F10F6-3E8E-4CF6-AA07-FADF9D822D68}"/>
            </a:ext>
          </a:extLst>
        </xdr:cNvPr>
        <xdr:cNvSpPr txBox="1"/>
      </xdr:nvSpPr>
      <xdr:spPr>
        <a:xfrm>
          <a:off x="6068772"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84865</xdr:rowOff>
    </xdr:from>
    <xdr:ext cx="469744" cy="259045"/>
    <xdr:sp macro="" textlink="">
      <xdr:nvSpPr>
        <xdr:cNvPr id="145" name="n_1mainValue【道路】&#10;一人当たり延長">
          <a:extLst>
            <a:ext uri="{FF2B5EF4-FFF2-40B4-BE49-F238E27FC236}">
              <a16:creationId xmlns:a16="http://schemas.microsoft.com/office/drawing/2014/main" id="{0A4C0791-3489-467B-9E00-82E5B9140F2F}"/>
            </a:ext>
          </a:extLst>
        </xdr:cNvPr>
        <xdr:cNvSpPr txBox="1"/>
      </xdr:nvSpPr>
      <xdr:spPr>
        <a:xfrm>
          <a:off x="8454467" y="711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84028</xdr:rowOff>
    </xdr:from>
    <xdr:ext cx="469744" cy="259045"/>
    <xdr:sp macro="" textlink="">
      <xdr:nvSpPr>
        <xdr:cNvPr id="146" name="n_2mainValue【道路】&#10;一人当たり延長">
          <a:extLst>
            <a:ext uri="{FF2B5EF4-FFF2-40B4-BE49-F238E27FC236}">
              <a16:creationId xmlns:a16="http://schemas.microsoft.com/office/drawing/2014/main" id="{9B7D8D3E-68DD-4FDF-88D9-E25E6B30708F}"/>
            </a:ext>
          </a:extLst>
        </xdr:cNvPr>
        <xdr:cNvSpPr txBox="1"/>
      </xdr:nvSpPr>
      <xdr:spPr>
        <a:xfrm>
          <a:off x="7673417" y="711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83266</xdr:rowOff>
    </xdr:from>
    <xdr:ext cx="469744" cy="259045"/>
    <xdr:sp macro="" textlink="">
      <xdr:nvSpPr>
        <xdr:cNvPr id="147" name="n_3mainValue【道路】&#10;一人当たり延長">
          <a:extLst>
            <a:ext uri="{FF2B5EF4-FFF2-40B4-BE49-F238E27FC236}">
              <a16:creationId xmlns:a16="http://schemas.microsoft.com/office/drawing/2014/main" id="{0C3E6C07-2A93-4905-9A06-631DCFA1E4F6}"/>
            </a:ext>
          </a:extLst>
        </xdr:cNvPr>
        <xdr:cNvSpPr txBox="1"/>
      </xdr:nvSpPr>
      <xdr:spPr>
        <a:xfrm>
          <a:off x="6866332" y="71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82161</xdr:rowOff>
    </xdr:from>
    <xdr:ext cx="469744" cy="259045"/>
    <xdr:sp macro="" textlink="">
      <xdr:nvSpPr>
        <xdr:cNvPr id="148" name="n_4mainValue【道路】&#10;一人当たり延長">
          <a:extLst>
            <a:ext uri="{FF2B5EF4-FFF2-40B4-BE49-F238E27FC236}">
              <a16:creationId xmlns:a16="http://schemas.microsoft.com/office/drawing/2014/main" id="{9235767E-AF86-4342-9A05-4E0B9879CA53}"/>
            </a:ext>
          </a:extLst>
        </xdr:cNvPr>
        <xdr:cNvSpPr txBox="1"/>
      </xdr:nvSpPr>
      <xdr:spPr>
        <a:xfrm>
          <a:off x="6068772"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4F115F3-B8CF-4CA9-9EFB-E45B39ACD8C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03E03F8-FE56-4448-97DD-23661488D978}"/>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5F303C2-BBF1-4764-AB0A-0F122AAD34A2}"/>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3BEAB82-E44E-430F-850A-630ACE81EA4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7144F80-FDE1-4291-A474-88F6B53F6C4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E65B978-2BDB-410F-9E1B-03E51A03CFBB}"/>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47B399D-8107-4A88-8360-EE75F162F3A5}"/>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BE801A4-A1CE-4A0B-978F-0CD2FF476CE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7A5EBB2-5303-4A34-82A3-05BA283933D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0570CF8-5406-4D09-9D0F-FA5A1522EF36}"/>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2366D1A-5DBC-443D-9996-3EAAFCB3CD88}"/>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04192C2-A7B8-4E6C-A650-5EEA27D16D95}"/>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C1952E7-E184-4952-B0AE-284B0E3A7B22}"/>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0D723BB-50D3-48FB-B889-C7A4E2C685B0}"/>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702B113-DBF5-4FB1-9EDF-FBE95130F13E}"/>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601D1BC-A9FB-44F8-AA2C-232EC05C69A4}"/>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4E70C9A-BC94-4754-AAD7-AFB8BF302A82}"/>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05A5F40-2DC7-4EF3-886A-AF16E0D75C74}"/>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DE203B2-4DEF-4516-9CA4-2C707D119E62}"/>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EBB237E-DC3D-4AB5-A6B9-8664A553760E}"/>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063CFFA-D196-462A-972B-6DB37D0B552B}"/>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94D8AAD-5120-4924-95C2-A32AFDA4E609}"/>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2428814-78FC-4DDD-9578-B1A91C618EB8}"/>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5BAC4F7-E9B3-47F3-9B43-91D70EF2C6F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0402FD9-2C38-4919-823F-2E90B43F2FFA}"/>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CC60AC0B-4FBE-4C1D-8539-FB1375781CF6}"/>
            </a:ext>
          </a:extLst>
        </xdr:cNvPr>
        <xdr:cNvCxnSpPr/>
      </xdr:nvCxnSpPr>
      <xdr:spPr>
        <a:xfrm flipV="1">
          <a:off x="4173855" y="9612902"/>
          <a:ext cx="0" cy="1357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D881A97-CD90-43B9-A5E2-0240C4DDFFF4}"/>
            </a:ext>
          </a:extLst>
        </xdr:cNvPr>
        <xdr:cNvSpPr txBox="1"/>
      </xdr:nvSpPr>
      <xdr:spPr>
        <a:xfrm>
          <a:off x="4212590" y="1097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8DB77C26-E2CD-4D12-B228-C9D8AB3DD1EB}"/>
            </a:ext>
          </a:extLst>
        </xdr:cNvPr>
        <xdr:cNvCxnSpPr/>
      </xdr:nvCxnSpPr>
      <xdr:spPr>
        <a:xfrm>
          <a:off x="4112260" y="1097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38D56F3-C4B6-438B-88A6-0F15A096C469}"/>
            </a:ext>
          </a:extLst>
        </xdr:cNvPr>
        <xdr:cNvSpPr txBox="1"/>
      </xdr:nvSpPr>
      <xdr:spPr>
        <a:xfrm>
          <a:off x="4212590" y="9390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85FDCF51-580C-4C86-9CA0-E9A5A7A589BA}"/>
            </a:ext>
          </a:extLst>
        </xdr:cNvPr>
        <xdr:cNvCxnSpPr/>
      </xdr:nvCxnSpPr>
      <xdr:spPr>
        <a:xfrm>
          <a:off x="4112260" y="9612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B5DFC9D1-8104-4C7E-80CB-C5AFCE3CCAF6}"/>
            </a:ext>
          </a:extLst>
        </xdr:cNvPr>
        <xdr:cNvSpPr txBox="1"/>
      </xdr:nvSpPr>
      <xdr:spPr>
        <a:xfrm>
          <a:off x="421259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BB06F0F1-47B6-44C2-A9DE-9BFF62396DB2}"/>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3052E854-8551-4BE2-983B-0AF65D9ED63A}"/>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9DFCB551-B94D-48F2-B502-B8500C797600}"/>
            </a:ext>
          </a:extLst>
        </xdr:cNvPr>
        <xdr:cNvSpPr/>
      </xdr:nvSpPr>
      <xdr:spPr>
        <a:xfrm>
          <a:off x="2571750" y="1037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BD01A90A-4430-4144-B13B-B5F37E7812E7}"/>
            </a:ext>
          </a:extLst>
        </xdr:cNvPr>
        <xdr:cNvSpPr/>
      </xdr:nvSpPr>
      <xdr:spPr>
        <a:xfrm>
          <a:off x="1774190" y="1034505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5458F24D-47B1-403E-8B4E-3DEDF889A9C0}"/>
            </a:ext>
          </a:extLst>
        </xdr:cNvPr>
        <xdr:cNvSpPr/>
      </xdr:nvSpPr>
      <xdr:spPr>
        <a:xfrm>
          <a:off x="988060" y="103227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2E85A30-4EE6-4186-9FA6-0BE102D4EF7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31E2A7D-C94F-4F55-82A0-CB7A9D0FB36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FCFDC9-97DA-458F-A535-2D6F34A555A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1844F96-1DE9-4D7B-B261-9D8A2CB236C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DF2F37A-0199-4408-9CD7-69E08E59A22B}"/>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90" name="楕円 189">
          <a:extLst>
            <a:ext uri="{FF2B5EF4-FFF2-40B4-BE49-F238E27FC236}">
              <a16:creationId xmlns:a16="http://schemas.microsoft.com/office/drawing/2014/main" id="{DF97203D-2298-4410-8CB3-609427E2D183}"/>
            </a:ext>
          </a:extLst>
        </xdr:cNvPr>
        <xdr:cNvSpPr/>
      </xdr:nvSpPr>
      <xdr:spPr>
        <a:xfrm>
          <a:off x="4131310" y="1024817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3F69F19-4898-4ED3-8C3E-B0D643A57354}"/>
            </a:ext>
          </a:extLst>
        </xdr:cNvPr>
        <xdr:cNvSpPr txBox="1"/>
      </xdr:nvSpPr>
      <xdr:spPr>
        <a:xfrm>
          <a:off x="421259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92" name="楕円 191">
          <a:extLst>
            <a:ext uri="{FF2B5EF4-FFF2-40B4-BE49-F238E27FC236}">
              <a16:creationId xmlns:a16="http://schemas.microsoft.com/office/drawing/2014/main" id="{01E954F3-B478-4342-8C19-4EFB7ED065DB}"/>
            </a:ext>
          </a:extLst>
        </xdr:cNvPr>
        <xdr:cNvSpPr/>
      </xdr:nvSpPr>
      <xdr:spPr>
        <a:xfrm>
          <a:off x="3388360" y="102111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60</xdr:row>
      <xdr:rowOff>8165</xdr:rowOff>
    </xdr:to>
    <xdr:cxnSp macro="">
      <xdr:nvCxnSpPr>
        <xdr:cNvPr id="193" name="直線コネクタ 192">
          <a:extLst>
            <a:ext uri="{FF2B5EF4-FFF2-40B4-BE49-F238E27FC236}">
              <a16:creationId xmlns:a16="http://schemas.microsoft.com/office/drawing/2014/main" id="{9197EB1D-5313-4B09-B1F4-1D5E1F3C0F6D}"/>
            </a:ext>
          </a:extLst>
        </xdr:cNvPr>
        <xdr:cNvCxnSpPr/>
      </xdr:nvCxnSpPr>
      <xdr:spPr>
        <a:xfrm>
          <a:off x="3431540" y="10265773"/>
          <a:ext cx="74295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194" name="楕円 193">
          <a:extLst>
            <a:ext uri="{FF2B5EF4-FFF2-40B4-BE49-F238E27FC236}">
              <a16:creationId xmlns:a16="http://schemas.microsoft.com/office/drawing/2014/main" id="{94967342-5AB7-4669-82A0-A9E54F42A3DF}"/>
            </a:ext>
          </a:extLst>
        </xdr:cNvPr>
        <xdr:cNvSpPr/>
      </xdr:nvSpPr>
      <xdr:spPr>
        <a:xfrm>
          <a:off x="2571750" y="103567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150223</xdr:rowOff>
    </xdr:from>
    <xdr:to>
      <xdr:col>19</xdr:col>
      <xdr:colOff>177800</xdr:colOff>
      <xdr:row>60</xdr:row>
      <xdr:rowOff>122465</xdr:rowOff>
    </xdr:to>
    <xdr:cxnSp macro="">
      <xdr:nvCxnSpPr>
        <xdr:cNvPr id="195" name="直線コネクタ 194">
          <a:extLst>
            <a:ext uri="{FF2B5EF4-FFF2-40B4-BE49-F238E27FC236}">
              <a16:creationId xmlns:a16="http://schemas.microsoft.com/office/drawing/2014/main" id="{05C90E10-D084-4BC8-96BC-FC1FE772F01B}"/>
            </a:ext>
          </a:extLst>
        </xdr:cNvPr>
        <xdr:cNvCxnSpPr/>
      </xdr:nvCxnSpPr>
      <xdr:spPr>
        <a:xfrm flipV="1">
          <a:off x="2626360" y="10265773"/>
          <a:ext cx="805180" cy="1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6" name="楕円 195">
          <a:extLst>
            <a:ext uri="{FF2B5EF4-FFF2-40B4-BE49-F238E27FC236}">
              <a16:creationId xmlns:a16="http://schemas.microsoft.com/office/drawing/2014/main" id="{98BD8753-ABC4-439B-ABD2-6B0E22ACC96C}"/>
            </a:ext>
          </a:extLst>
        </xdr:cNvPr>
        <xdr:cNvSpPr/>
      </xdr:nvSpPr>
      <xdr:spPr>
        <a:xfrm>
          <a:off x="1774190" y="1034124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122465</xdr:rowOff>
    </xdr:to>
    <xdr:cxnSp macro="">
      <xdr:nvCxnSpPr>
        <xdr:cNvPr id="197" name="直線コネクタ 196">
          <a:extLst>
            <a:ext uri="{FF2B5EF4-FFF2-40B4-BE49-F238E27FC236}">
              <a16:creationId xmlns:a16="http://schemas.microsoft.com/office/drawing/2014/main" id="{8A1BFD8A-B30A-4849-AB78-11C09120419E}"/>
            </a:ext>
          </a:extLst>
        </xdr:cNvPr>
        <xdr:cNvCxnSpPr/>
      </xdr:nvCxnSpPr>
      <xdr:spPr>
        <a:xfrm>
          <a:off x="1828800" y="10384427"/>
          <a:ext cx="79756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8" name="楕円 197">
          <a:extLst>
            <a:ext uri="{FF2B5EF4-FFF2-40B4-BE49-F238E27FC236}">
              <a16:creationId xmlns:a16="http://schemas.microsoft.com/office/drawing/2014/main" id="{0945BEB1-F3EF-477D-AE2E-D6D79077757D}"/>
            </a:ext>
          </a:extLst>
        </xdr:cNvPr>
        <xdr:cNvSpPr/>
      </xdr:nvSpPr>
      <xdr:spPr>
        <a:xfrm>
          <a:off x="988060" y="10407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169817</xdr:rowOff>
    </xdr:to>
    <xdr:cxnSp macro="">
      <xdr:nvCxnSpPr>
        <xdr:cNvPr id="199" name="直線コネクタ 198">
          <a:extLst>
            <a:ext uri="{FF2B5EF4-FFF2-40B4-BE49-F238E27FC236}">
              <a16:creationId xmlns:a16="http://schemas.microsoft.com/office/drawing/2014/main" id="{CD8006CD-A965-40FC-BF66-5D65FB16DA28}"/>
            </a:ext>
          </a:extLst>
        </xdr:cNvPr>
        <xdr:cNvCxnSpPr/>
      </xdr:nvCxnSpPr>
      <xdr:spPr>
        <a:xfrm flipV="1">
          <a:off x="1031240" y="10384427"/>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E8B4879-A86A-48E2-AC24-CE98BB8C28A0}"/>
            </a:ext>
          </a:extLst>
        </xdr:cNvPr>
        <xdr:cNvSpPr txBox="1"/>
      </xdr:nvSpPr>
      <xdr:spPr>
        <a:xfrm>
          <a:off x="32391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83366C0-E69E-4B40-BADE-10206690B7AC}"/>
            </a:ext>
          </a:extLst>
        </xdr:cNvPr>
        <xdr:cNvSpPr txBox="1"/>
      </xdr:nvSpPr>
      <xdr:spPr>
        <a:xfrm>
          <a:off x="243904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4EFADCB-77C6-4B88-A9F2-6E93B0212ADC}"/>
            </a:ext>
          </a:extLst>
        </xdr:cNvPr>
        <xdr:cNvSpPr txBox="1"/>
      </xdr:nvSpPr>
      <xdr:spPr>
        <a:xfrm>
          <a:off x="164148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2FDDCDD-0A5F-4607-8CC3-9B2B10846F30}"/>
            </a:ext>
          </a:extLst>
        </xdr:cNvPr>
        <xdr:cNvSpPr txBox="1"/>
      </xdr:nvSpPr>
      <xdr:spPr>
        <a:xfrm>
          <a:off x="85535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46100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B60AE14-8DD6-4F84-81B8-950C9B732E92}"/>
            </a:ext>
          </a:extLst>
        </xdr:cNvPr>
        <xdr:cNvSpPr txBox="1"/>
      </xdr:nvSpPr>
      <xdr:spPr>
        <a:xfrm>
          <a:off x="3239144" y="999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857E879-E6D6-40CE-A2D8-0EA9782A26D5}"/>
            </a:ext>
          </a:extLst>
        </xdr:cNvPr>
        <xdr:cNvSpPr txBox="1"/>
      </xdr:nvSpPr>
      <xdr:spPr>
        <a:xfrm>
          <a:off x="2439044" y="101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90C13F7-5D6F-44B2-B737-59CCB750C6CD}"/>
            </a:ext>
          </a:extLst>
        </xdr:cNvPr>
        <xdr:cNvSpPr txBox="1"/>
      </xdr:nvSpPr>
      <xdr:spPr>
        <a:xfrm>
          <a:off x="1641484" y="1011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3B8F1B0-97FE-42F9-A32A-E47B763F01B7}"/>
            </a:ext>
          </a:extLst>
        </xdr:cNvPr>
        <xdr:cNvSpPr txBox="1"/>
      </xdr:nvSpPr>
      <xdr:spPr>
        <a:xfrm>
          <a:off x="85535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AFCEC9E-4943-4936-B508-AEE93E13CC42}"/>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872D8D2-89D7-4842-9C0E-55F26BF048F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734A7FD-4819-497C-AC13-7BD15466165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94DE303-4561-4245-A989-08781B6BCB3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BF08105-F4A6-4380-84F5-E5D6AB5E5FB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0481A14-2A54-4ED3-9DD2-9F0D9257FAB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686A6F7-48CA-4A9B-BC7F-1232CDC93391}"/>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138A01F-7233-451B-9596-44D5F8BB96E7}"/>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6E322BC-C182-4F5A-8CDA-72A708FCBE1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846DE9A-86A9-4894-A046-19B32318949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50AD929-EC19-471F-B8B6-0E474618124D}"/>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6ADC178-484C-4D09-B3A2-AF10A31A0D2C}"/>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CC7C5A0-4B4A-4AF3-A96A-6227614FBD4E}"/>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25A67F7E-49A4-46C3-A4CE-ED1330E76B16}"/>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887DF18-2754-4F73-B887-CFEE0BAF0F8F}"/>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1F516E74-A0DA-4CAF-AD4F-2CBDE3198287}"/>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AA7C784-8521-4B8F-9446-E3E413C692B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9508E1F2-9DD9-4846-8983-6EA0CC9DAE26}"/>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ADFA1CD-119B-4FE7-B0E7-FCC0588E64C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D09A1B4C-AC3D-4C39-B1D5-BBC7FE75DF8A}"/>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484D3EA-C4C7-4750-B68D-28A895F4466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EB4616C0-B863-4620-AD05-4B0760A6B36C}"/>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874EA80-5FC1-4688-975F-CFC73B5980A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C95F9857-DBDF-4D45-BDF7-72C5275B96B5}"/>
            </a:ext>
          </a:extLst>
        </xdr:cNvPr>
        <xdr:cNvCxnSpPr/>
      </xdr:nvCxnSpPr>
      <xdr:spPr>
        <a:xfrm flipV="1">
          <a:off x="9429115" y="9638715"/>
          <a:ext cx="0" cy="140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94AB80E8-CBBF-48C1-BA4B-C4A4F0E2C42E}"/>
            </a:ext>
          </a:extLst>
        </xdr:cNvPr>
        <xdr:cNvSpPr txBox="1"/>
      </xdr:nvSpPr>
      <xdr:spPr>
        <a:xfrm>
          <a:off x="946785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B9FBC2CF-C714-4CEF-9BA9-15D7D6F3A461}"/>
            </a:ext>
          </a:extLst>
        </xdr:cNvPr>
        <xdr:cNvCxnSpPr/>
      </xdr:nvCxnSpPr>
      <xdr:spPr>
        <a:xfrm>
          <a:off x="9356090" y="110432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2A6897AF-9A89-4197-967A-4C4EDBB70855}"/>
            </a:ext>
          </a:extLst>
        </xdr:cNvPr>
        <xdr:cNvSpPr txBox="1"/>
      </xdr:nvSpPr>
      <xdr:spPr>
        <a:xfrm>
          <a:off x="946785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D5450B2E-FE02-4E41-8DBD-47D7F63F4A14}"/>
            </a:ext>
          </a:extLst>
        </xdr:cNvPr>
        <xdr:cNvCxnSpPr/>
      </xdr:nvCxnSpPr>
      <xdr:spPr>
        <a:xfrm>
          <a:off x="9356090" y="96387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136924C7-88A8-47B2-A346-1C1AE5EB282A}"/>
            </a:ext>
          </a:extLst>
        </xdr:cNvPr>
        <xdr:cNvSpPr txBox="1"/>
      </xdr:nvSpPr>
      <xdr:spPr>
        <a:xfrm>
          <a:off x="9467850" y="107187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56F82EF7-1B06-4C4C-83DC-5A5FF8A04F95}"/>
            </a:ext>
          </a:extLst>
        </xdr:cNvPr>
        <xdr:cNvSpPr/>
      </xdr:nvSpPr>
      <xdr:spPr>
        <a:xfrm>
          <a:off x="9394190" y="108615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9615BD3A-0EDC-4EFD-A751-ADE9D1ED6562}"/>
            </a:ext>
          </a:extLst>
        </xdr:cNvPr>
        <xdr:cNvSpPr/>
      </xdr:nvSpPr>
      <xdr:spPr>
        <a:xfrm>
          <a:off x="8632190" y="1085541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814079A7-69F3-4028-A515-F4C4CC283045}"/>
            </a:ext>
          </a:extLst>
        </xdr:cNvPr>
        <xdr:cNvSpPr/>
      </xdr:nvSpPr>
      <xdr:spPr>
        <a:xfrm>
          <a:off x="7846060" y="1085881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7D1DC08A-63C6-4C8D-A062-5102C9E6B201}"/>
            </a:ext>
          </a:extLst>
        </xdr:cNvPr>
        <xdr:cNvSpPr/>
      </xdr:nvSpPr>
      <xdr:spPr>
        <a:xfrm>
          <a:off x="7029450" y="108588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D5984601-3321-498A-9D10-43B593A9B0AF}"/>
            </a:ext>
          </a:extLst>
        </xdr:cNvPr>
        <xdr:cNvSpPr/>
      </xdr:nvSpPr>
      <xdr:spPr>
        <a:xfrm>
          <a:off x="6231890" y="10860235"/>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BE5018C-D23B-4342-A4D2-CFAC82FEDFA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BB78B84-6544-4231-A0AE-4CA208ABF8E1}"/>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EB0507E-BE49-468B-A291-5B09744B778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D3DE349-1B06-45E7-AE60-57ADCE9757CA}"/>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61E5584-6BB9-4863-A767-40FE170F8740}"/>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134572</xdr:rowOff>
    </xdr:from>
    <xdr:to>
      <xdr:col>55</xdr:col>
      <xdr:colOff>50800</xdr:colOff>
      <xdr:row>64</xdr:row>
      <xdr:rowOff>64722</xdr:rowOff>
    </xdr:to>
    <xdr:sp macro="" textlink="">
      <xdr:nvSpPr>
        <xdr:cNvPr id="247" name="楕円 246">
          <a:extLst>
            <a:ext uri="{FF2B5EF4-FFF2-40B4-BE49-F238E27FC236}">
              <a16:creationId xmlns:a16="http://schemas.microsoft.com/office/drawing/2014/main" id="{B22E7F91-5944-421B-996F-CDE34ABFEB65}"/>
            </a:ext>
          </a:extLst>
        </xdr:cNvPr>
        <xdr:cNvSpPr/>
      </xdr:nvSpPr>
      <xdr:spPr>
        <a:xfrm>
          <a:off x="9394190" y="10932112"/>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49499</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DD7E7BB8-F7C9-429E-B22D-F3EF0F00156A}"/>
            </a:ext>
          </a:extLst>
        </xdr:cNvPr>
        <xdr:cNvSpPr txBox="1"/>
      </xdr:nvSpPr>
      <xdr:spPr>
        <a:xfrm>
          <a:off x="9467850" y="1085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134496</xdr:rowOff>
    </xdr:from>
    <xdr:to>
      <xdr:col>50</xdr:col>
      <xdr:colOff>165100</xdr:colOff>
      <xdr:row>64</xdr:row>
      <xdr:rowOff>64646</xdr:rowOff>
    </xdr:to>
    <xdr:sp macro="" textlink="">
      <xdr:nvSpPr>
        <xdr:cNvPr id="249" name="楕円 248">
          <a:extLst>
            <a:ext uri="{FF2B5EF4-FFF2-40B4-BE49-F238E27FC236}">
              <a16:creationId xmlns:a16="http://schemas.microsoft.com/office/drawing/2014/main" id="{AA56C4AE-35CA-4C83-8EDE-944DAF2269AC}"/>
            </a:ext>
          </a:extLst>
        </xdr:cNvPr>
        <xdr:cNvSpPr/>
      </xdr:nvSpPr>
      <xdr:spPr>
        <a:xfrm>
          <a:off x="8632190" y="1093203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13846</xdr:rowOff>
    </xdr:from>
    <xdr:to>
      <xdr:col>55</xdr:col>
      <xdr:colOff>0</xdr:colOff>
      <xdr:row>64</xdr:row>
      <xdr:rowOff>13922</xdr:rowOff>
    </xdr:to>
    <xdr:cxnSp macro="">
      <xdr:nvCxnSpPr>
        <xdr:cNvPr id="250" name="直線コネクタ 249">
          <a:extLst>
            <a:ext uri="{FF2B5EF4-FFF2-40B4-BE49-F238E27FC236}">
              <a16:creationId xmlns:a16="http://schemas.microsoft.com/office/drawing/2014/main" id="{509AEAC1-3609-4B44-8B83-176D7FA2118B}"/>
            </a:ext>
          </a:extLst>
        </xdr:cNvPr>
        <xdr:cNvCxnSpPr/>
      </xdr:nvCxnSpPr>
      <xdr:spPr>
        <a:xfrm>
          <a:off x="8686800" y="10990456"/>
          <a:ext cx="74295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145497</xdr:rowOff>
    </xdr:from>
    <xdr:to>
      <xdr:col>46</xdr:col>
      <xdr:colOff>38100</xdr:colOff>
      <xdr:row>64</xdr:row>
      <xdr:rowOff>75647</xdr:rowOff>
    </xdr:to>
    <xdr:sp macro="" textlink="">
      <xdr:nvSpPr>
        <xdr:cNvPr id="251" name="楕円 250">
          <a:extLst>
            <a:ext uri="{FF2B5EF4-FFF2-40B4-BE49-F238E27FC236}">
              <a16:creationId xmlns:a16="http://schemas.microsoft.com/office/drawing/2014/main" id="{38532341-47BF-402D-B07C-672B5607D483}"/>
            </a:ext>
          </a:extLst>
        </xdr:cNvPr>
        <xdr:cNvSpPr/>
      </xdr:nvSpPr>
      <xdr:spPr>
        <a:xfrm>
          <a:off x="7846060" y="109449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13846</xdr:rowOff>
    </xdr:from>
    <xdr:to>
      <xdr:col>50</xdr:col>
      <xdr:colOff>114300</xdr:colOff>
      <xdr:row>64</xdr:row>
      <xdr:rowOff>24847</xdr:rowOff>
    </xdr:to>
    <xdr:cxnSp macro="">
      <xdr:nvCxnSpPr>
        <xdr:cNvPr id="252" name="直線コネクタ 251">
          <a:extLst>
            <a:ext uri="{FF2B5EF4-FFF2-40B4-BE49-F238E27FC236}">
              <a16:creationId xmlns:a16="http://schemas.microsoft.com/office/drawing/2014/main" id="{E6CCB5E9-E2CA-4992-BEB1-20AF564981E5}"/>
            </a:ext>
          </a:extLst>
        </xdr:cNvPr>
        <xdr:cNvCxnSpPr/>
      </xdr:nvCxnSpPr>
      <xdr:spPr>
        <a:xfrm flipV="1">
          <a:off x="7889240" y="10990456"/>
          <a:ext cx="79756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145562</xdr:rowOff>
    </xdr:from>
    <xdr:to>
      <xdr:col>41</xdr:col>
      <xdr:colOff>101600</xdr:colOff>
      <xdr:row>64</xdr:row>
      <xdr:rowOff>75712</xdr:rowOff>
    </xdr:to>
    <xdr:sp macro="" textlink="">
      <xdr:nvSpPr>
        <xdr:cNvPr id="253" name="楕円 252">
          <a:extLst>
            <a:ext uri="{FF2B5EF4-FFF2-40B4-BE49-F238E27FC236}">
              <a16:creationId xmlns:a16="http://schemas.microsoft.com/office/drawing/2014/main" id="{FE1D2B3A-F56C-4B87-868F-9D1799152CC4}"/>
            </a:ext>
          </a:extLst>
        </xdr:cNvPr>
        <xdr:cNvSpPr/>
      </xdr:nvSpPr>
      <xdr:spPr>
        <a:xfrm>
          <a:off x="7029450" y="109450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24847</xdr:rowOff>
    </xdr:from>
    <xdr:to>
      <xdr:col>45</xdr:col>
      <xdr:colOff>177800</xdr:colOff>
      <xdr:row>64</xdr:row>
      <xdr:rowOff>24912</xdr:rowOff>
    </xdr:to>
    <xdr:cxnSp macro="">
      <xdr:nvCxnSpPr>
        <xdr:cNvPr id="254" name="直線コネクタ 253">
          <a:extLst>
            <a:ext uri="{FF2B5EF4-FFF2-40B4-BE49-F238E27FC236}">
              <a16:creationId xmlns:a16="http://schemas.microsoft.com/office/drawing/2014/main" id="{1C9A3F6C-9C88-4C4C-9770-43DD2F20F642}"/>
            </a:ext>
          </a:extLst>
        </xdr:cNvPr>
        <xdr:cNvCxnSpPr/>
      </xdr:nvCxnSpPr>
      <xdr:spPr>
        <a:xfrm flipV="1">
          <a:off x="7084060" y="10993837"/>
          <a:ext cx="80518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150200</xdr:rowOff>
    </xdr:from>
    <xdr:to>
      <xdr:col>36</xdr:col>
      <xdr:colOff>165100</xdr:colOff>
      <xdr:row>64</xdr:row>
      <xdr:rowOff>80350</xdr:rowOff>
    </xdr:to>
    <xdr:sp macro="" textlink="">
      <xdr:nvSpPr>
        <xdr:cNvPr id="255" name="楕円 254">
          <a:extLst>
            <a:ext uri="{FF2B5EF4-FFF2-40B4-BE49-F238E27FC236}">
              <a16:creationId xmlns:a16="http://schemas.microsoft.com/office/drawing/2014/main" id="{55748842-49A7-4C55-8E25-F6D10E64AF81}"/>
            </a:ext>
          </a:extLst>
        </xdr:cNvPr>
        <xdr:cNvSpPr/>
      </xdr:nvSpPr>
      <xdr:spPr>
        <a:xfrm>
          <a:off x="6231890" y="109515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24912</xdr:rowOff>
    </xdr:from>
    <xdr:to>
      <xdr:col>41</xdr:col>
      <xdr:colOff>50800</xdr:colOff>
      <xdr:row>64</xdr:row>
      <xdr:rowOff>29550</xdr:rowOff>
    </xdr:to>
    <xdr:cxnSp macro="">
      <xdr:nvCxnSpPr>
        <xdr:cNvPr id="256" name="直線コネクタ 255">
          <a:extLst>
            <a:ext uri="{FF2B5EF4-FFF2-40B4-BE49-F238E27FC236}">
              <a16:creationId xmlns:a16="http://schemas.microsoft.com/office/drawing/2014/main" id="{9D4605FF-2AC0-4C27-94EB-5AB0101EF3E2}"/>
            </a:ext>
          </a:extLst>
        </xdr:cNvPr>
        <xdr:cNvCxnSpPr/>
      </xdr:nvCxnSpPr>
      <xdr:spPr>
        <a:xfrm flipV="1">
          <a:off x="6286500" y="10993902"/>
          <a:ext cx="79756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6C4369F7-1145-47F3-B7ED-54B2C2A86C5F}"/>
            </a:ext>
          </a:extLst>
        </xdr:cNvPr>
        <xdr:cNvSpPr txBox="1"/>
      </xdr:nvSpPr>
      <xdr:spPr>
        <a:xfrm>
          <a:off x="8401265" y="1063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4CB8447-3A08-4F48-97A3-DA3BDB4FC73B}"/>
            </a:ext>
          </a:extLst>
        </xdr:cNvPr>
        <xdr:cNvSpPr txBox="1"/>
      </xdr:nvSpPr>
      <xdr:spPr>
        <a:xfrm>
          <a:off x="7610690" y="1063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838E50E-D986-47F3-955F-CD4F46743937}"/>
            </a:ext>
          </a:extLst>
        </xdr:cNvPr>
        <xdr:cNvSpPr txBox="1"/>
      </xdr:nvSpPr>
      <xdr:spPr>
        <a:xfrm>
          <a:off x="6822655" y="106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630B5E92-7C36-44B8-B150-6EFDEEC75D0A}"/>
            </a:ext>
          </a:extLst>
        </xdr:cNvPr>
        <xdr:cNvSpPr txBox="1"/>
      </xdr:nvSpPr>
      <xdr:spPr>
        <a:xfrm>
          <a:off x="6007950" y="106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55773</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1C6860B2-F35A-4BD7-8AA4-E444045F6192}"/>
            </a:ext>
          </a:extLst>
        </xdr:cNvPr>
        <xdr:cNvSpPr txBox="1"/>
      </xdr:nvSpPr>
      <xdr:spPr>
        <a:xfrm>
          <a:off x="8422151" y="110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66774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86AF59FC-D1AC-405F-8AEC-E5F3BA098FC7}"/>
            </a:ext>
          </a:extLst>
        </xdr:cNvPr>
        <xdr:cNvSpPr txBox="1"/>
      </xdr:nvSpPr>
      <xdr:spPr>
        <a:xfrm>
          <a:off x="7641101" y="110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66839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5B090E0C-4145-4CED-AF98-6A6174C74314}"/>
            </a:ext>
          </a:extLst>
        </xdr:cNvPr>
        <xdr:cNvSpPr txBox="1"/>
      </xdr:nvSpPr>
      <xdr:spPr>
        <a:xfrm>
          <a:off x="6854971" y="110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71477</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3AFE222F-9BA3-4C56-AF5F-9C5814EFEB93}"/>
            </a:ext>
          </a:extLst>
        </xdr:cNvPr>
        <xdr:cNvSpPr txBox="1"/>
      </xdr:nvSpPr>
      <xdr:spPr>
        <a:xfrm>
          <a:off x="6038361" y="110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D59DD74-0608-47A5-93A1-03F8765D9EC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B600BC9-71F4-4A20-9F9D-9CD5E97D5B0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8AD3FBC-AEB9-4504-9969-8A07A45AC70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1949908-693F-47BF-B787-419888CA80D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A3F1825-96F8-4B01-8209-A07739DDC85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EA0DCEA-83E9-4935-8B6F-DB5A566480B2}"/>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69AF2A8-9FE0-4261-81ED-30FFFDE626A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857B080-59F3-4306-ADC0-BAC0B72B2F9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E599D1C-268D-42D9-BCE6-C3055ABBC8B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FF573A7-2C92-4EBE-8B19-FC2429EC0E59}"/>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5A7C84C-F28F-4BF7-8124-47F67F07DD2C}"/>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5903B150-1B52-4798-BB84-F075C6903F79}"/>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7C6476EB-788D-4ED7-8590-B8007021E551}"/>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73DA6DD9-7E17-479F-8387-C63A99FF6539}"/>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268BF341-1AE5-4117-9CFC-40829923E084}"/>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9F7B55C8-4FE6-4E5C-A23C-E342EAF6F496}"/>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1E58A7A6-50E4-45C7-8114-5E217D8F023A}"/>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76C8C528-593A-4E56-8B35-E302D70F6770}"/>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F7683380-9BF4-4063-BEAA-0706F87D2322}"/>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5E984E99-F83A-4F6A-AB9F-D3DB2FF8DC83}"/>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9E7523A9-3832-499F-A6DA-A7D7C23916AB}"/>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CFFFCE3-620C-4A12-8EEF-16D513F91FC7}"/>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5A2B1ECD-922B-402B-A22C-9AC5BB51FA66}"/>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D6CAA3C6-4611-479D-9D17-2E15DD64993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3D37A29-5E3E-4FB4-A432-7E82834F8DCE}"/>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2F2F1D17-9CAE-458C-B51A-E890D2000D18}"/>
            </a:ext>
          </a:extLst>
        </xdr:cNvPr>
        <xdr:cNvCxnSpPr/>
      </xdr:nvCxnSpPr>
      <xdr:spPr>
        <a:xfrm flipV="1">
          <a:off x="4173855" y="13399497"/>
          <a:ext cx="0" cy="15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48024897-8AB4-4548-A94F-4FCB9F7786E8}"/>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B764636C-D6D9-4A9C-AB0B-F26DFD7C2CA2}"/>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1E9F2B12-A54B-426B-98B9-EC387A98E652}"/>
            </a:ext>
          </a:extLst>
        </xdr:cNvPr>
        <xdr:cNvSpPr txBox="1"/>
      </xdr:nvSpPr>
      <xdr:spPr>
        <a:xfrm>
          <a:off x="4212590" y="13174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819A1A32-AC95-4E5A-BC2C-E880B61DB50F}"/>
            </a:ext>
          </a:extLst>
        </xdr:cNvPr>
        <xdr:cNvCxnSpPr/>
      </xdr:nvCxnSpPr>
      <xdr:spPr>
        <a:xfrm>
          <a:off x="4112260" y="13399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11377490-A109-4D45-BF05-971ADA6A5576}"/>
            </a:ext>
          </a:extLst>
        </xdr:cNvPr>
        <xdr:cNvSpPr txBox="1"/>
      </xdr:nvSpPr>
      <xdr:spPr>
        <a:xfrm>
          <a:off x="4212590" y="1414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59CAA7E8-9DD6-4278-9E69-E63AA0CE5E27}"/>
            </a:ext>
          </a:extLst>
        </xdr:cNvPr>
        <xdr:cNvSpPr/>
      </xdr:nvSpPr>
      <xdr:spPr>
        <a:xfrm>
          <a:off x="413131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C9A80ED3-BC90-4057-BB53-8140ED67134B}"/>
            </a:ext>
          </a:extLst>
        </xdr:cNvPr>
        <xdr:cNvSpPr/>
      </xdr:nvSpPr>
      <xdr:spPr>
        <a:xfrm>
          <a:off x="3388360" y="1425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D26C8DE0-3F43-4E16-8441-E386721C667C}"/>
            </a:ext>
          </a:extLst>
        </xdr:cNvPr>
        <xdr:cNvSpPr/>
      </xdr:nvSpPr>
      <xdr:spPr>
        <a:xfrm>
          <a:off x="25717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31443897-0F45-4964-A929-C2C87BEF7759}"/>
            </a:ext>
          </a:extLst>
        </xdr:cNvPr>
        <xdr:cNvSpPr/>
      </xdr:nvSpPr>
      <xdr:spPr>
        <a:xfrm>
          <a:off x="17741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335D1D16-5A48-463F-BFF0-4CDC137A1456}"/>
            </a:ext>
          </a:extLst>
        </xdr:cNvPr>
        <xdr:cNvSpPr/>
      </xdr:nvSpPr>
      <xdr:spPr>
        <a:xfrm>
          <a:off x="988060" y="142312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DEC47B3-BB22-43AD-8E47-A9DA061CF7E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A4B02A4-D349-408A-804D-0D278EA7629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5F8736D-86E5-4AE3-A05E-4954C81BC01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0486F46-E503-4748-B480-5490C24C34AA}"/>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F6443A2-A00C-47BD-8660-B7B3B03BD4F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126093</xdr:rowOff>
    </xdr:from>
    <xdr:to>
      <xdr:col>24</xdr:col>
      <xdr:colOff>114300</xdr:colOff>
      <xdr:row>86</xdr:row>
      <xdr:rowOff>56243</xdr:rowOff>
    </xdr:to>
    <xdr:sp macro="" textlink="">
      <xdr:nvSpPr>
        <xdr:cNvPr id="306" name="楕円 305">
          <a:extLst>
            <a:ext uri="{FF2B5EF4-FFF2-40B4-BE49-F238E27FC236}">
              <a16:creationId xmlns:a16="http://schemas.microsoft.com/office/drawing/2014/main" id="{A51673D6-C56F-4CD4-908D-94BA76EE3291}"/>
            </a:ext>
          </a:extLst>
        </xdr:cNvPr>
        <xdr:cNvSpPr/>
      </xdr:nvSpPr>
      <xdr:spPr>
        <a:xfrm>
          <a:off x="4131310" y="147031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104520</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5D5783FD-7622-4CCC-9B6E-5E8371139EEA}"/>
            </a:ext>
          </a:extLst>
        </xdr:cNvPr>
        <xdr:cNvSpPr txBox="1"/>
      </xdr:nvSpPr>
      <xdr:spPr>
        <a:xfrm>
          <a:off x="4212590" y="1467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126093</xdr:rowOff>
    </xdr:from>
    <xdr:to>
      <xdr:col>20</xdr:col>
      <xdr:colOff>38100</xdr:colOff>
      <xdr:row>86</xdr:row>
      <xdr:rowOff>56243</xdr:rowOff>
    </xdr:to>
    <xdr:sp macro="" textlink="">
      <xdr:nvSpPr>
        <xdr:cNvPr id="308" name="楕円 307">
          <a:extLst>
            <a:ext uri="{FF2B5EF4-FFF2-40B4-BE49-F238E27FC236}">
              <a16:creationId xmlns:a16="http://schemas.microsoft.com/office/drawing/2014/main" id="{1AEE57DA-2955-4109-BBCB-AC451D63B78B}"/>
            </a:ext>
          </a:extLst>
        </xdr:cNvPr>
        <xdr:cNvSpPr/>
      </xdr:nvSpPr>
      <xdr:spPr>
        <a:xfrm>
          <a:off x="3388360" y="14703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5443</xdr:rowOff>
    </xdr:from>
    <xdr:to>
      <xdr:col>24</xdr:col>
      <xdr:colOff>63500</xdr:colOff>
      <xdr:row>86</xdr:row>
      <xdr:rowOff>5443</xdr:rowOff>
    </xdr:to>
    <xdr:cxnSp macro="">
      <xdr:nvCxnSpPr>
        <xdr:cNvPr id="309" name="直線コネクタ 308">
          <a:extLst>
            <a:ext uri="{FF2B5EF4-FFF2-40B4-BE49-F238E27FC236}">
              <a16:creationId xmlns:a16="http://schemas.microsoft.com/office/drawing/2014/main" id="{F2825B6C-C9D5-4D5B-BCC5-14A76CAA7CE6}"/>
            </a:ext>
          </a:extLst>
        </xdr:cNvPr>
        <xdr:cNvCxnSpPr/>
      </xdr:nvCxnSpPr>
      <xdr:spPr>
        <a:xfrm>
          <a:off x="3431540" y="1475204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109764</xdr:rowOff>
    </xdr:from>
    <xdr:to>
      <xdr:col>15</xdr:col>
      <xdr:colOff>101600</xdr:colOff>
      <xdr:row>86</xdr:row>
      <xdr:rowOff>39914</xdr:rowOff>
    </xdr:to>
    <xdr:sp macro="" textlink="">
      <xdr:nvSpPr>
        <xdr:cNvPr id="310" name="楕円 309">
          <a:extLst>
            <a:ext uri="{FF2B5EF4-FFF2-40B4-BE49-F238E27FC236}">
              <a16:creationId xmlns:a16="http://schemas.microsoft.com/office/drawing/2014/main" id="{BD0676F4-69CD-4F3B-A011-3433B20DBB7D}"/>
            </a:ext>
          </a:extLst>
        </xdr:cNvPr>
        <xdr:cNvSpPr/>
      </xdr:nvSpPr>
      <xdr:spPr>
        <a:xfrm>
          <a:off x="2571750" y="146811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160564</xdr:rowOff>
    </xdr:from>
    <xdr:to>
      <xdr:col>19</xdr:col>
      <xdr:colOff>177800</xdr:colOff>
      <xdr:row>86</xdr:row>
      <xdr:rowOff>5443</xdr:rowOff>
    </xdr:to>
    <xdr:cxnSp macro="">
      <xdr:nvCxnSpPr>
        <xdr:cNvPr id="311" name="直線コネクタ 310">
          <a:extLst>
            <a:ext uri="{FF2B5EF4-FFF2-40B4-BE49-F238E27FC236}">
              <a16:creationId xmlns:a16="http://schemas.microsoft.com/office/drawing/2014/main" id="{B1286C33-F40E-4302-AF10-D58593C0F0AF}"/>
            </a:ext>
          </a:extLst>
        </xdr:cNvPr>
        <xdr:cNvCxnSpPr/>
      </xdr:nvCxnSpPr>
      <xdr:spPr>
        <a:xfrm>
          <a:off x="2626360" y="14735719"/>
          <a:ext cx="80518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91802</xdr:rowOff>
    </xdr:from>
    <xdr:to>
      <xdr:col>10</xdr:col>
      <xdr:colOff>165100</xdr:colOff>
      <xdr:row>86</xdr:row>
      <xdr:rowOff>21952</xdr:rowOff>
    </xdr:to>
    <xdr:sp macro="" textlink="">
      <xdr:nvSpPr>
        <xdr:cNvPr id="312" name="楕円 311">
          <a:extLst>
            <a:ext uri="{FF2B5EF4-FFF2-40B4-BE49-F238E27FC236}">
              <a16:creationId xmlns:a16="http://schemas.microsoft.com/office/drawing/2014/main" id="{9C8B43C3-86A3-42BA-AB23-0F9A639A059D}"/>
            </a:ext>
          </a:extLst>
        </xdr:cNvPr>
        <xdr:cNvSpPr/>
      </xdr:nvSpPr>
      <xdr:spPr>
        <a:xfrm>
          <a:off x="1774190" y="1466886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142602</xdr:rowOff>
    </xdr:from>
    <xdr:to>
      <xdr:col>15</xdr:col>
      <xdr:colOff>50800</xdr:colOff>
      <xdr:row>85</xdr:row>
      <xdr:rowOff>160564</xdr:rowOff>
    </xdr:to>
    <xdr:cxnSp macro="">
      <xdr:nvCxnSpPr>
        <xdr:cNvPr id="313" name="直線コネクタ 312">
          <a:extLst>
            <a:ext uri="{FF2B5EF4-FFF2-40B4-BE49-F238E27FC236}">
              <a16:creationId xmlns:a16="http://schemas.microsoft.com/office/drawing/2014/main" id="{EA3E2B84-447F-42A3-B4F1-27D28AC7D5EA}"/>
            </a:ext>
          </a:extLst>
        </xdr:cNvPr>
        <xdr:cNvCxnSpPr/>
      </xdr:nvCxnSpPr>
      <xdr:spPr>
        <a:xfrm>
          <a:off x="1828800" y="14713947"/>
          <a:ext cx="79756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75474</xdr:rowOff>
    </xdr:from>
    <xdr:to>
      <xdr:col>6</xdr:col>
      <xdr:colOff>38100</xdr:colOff>
      <xdr:row>86</xdr:row>
      <xdr:rowOff>5624</xdr:rowOff>
    </xdr:to>
    <xdr:sp macro="" textlink="">
      <xdr:nvSpPr>
        <xdr:cNvPr id="314" name="楕円 313">
          <a:extLst>
            <a:ext uri="{FF2B5EF4-FFF2-40B4-BE49-F238E27FC236}">
              <a16:creationId xmlns:a16="http://schemas.microsoft.com/office/drawing/2014/main" id="{693C439F-38BC-4793-80BF-D4A3FC431315}"/>
            </a:ext>
          </a:extLst>
        </xdr:cNvPr>
        <xdr:cNvSpPr/>
      </xdr:nvSpPr>
      <xdr:spPr>
        <a:xfrm>
          <a:off x="988060" y="1464872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126274</xdr:rowOff>
    </xdr:from>
    <xdr:to>
      <xdr:col>10</xdr:col>
      <xdr:colOff>114300</xdr:colOff>
      <xdr:row>85</xdr:row>
      <xdr:rowOff>142602</xdr:rowOff>
    </xdr:to>
    <xdr:cxnSp macro="">
      <xdr:nvCxnSpPr>
        <xdr:cNvPr id="315" name="直線コネクタ 314">
          <a:extLst>
            <a:ext uri="{FF2B5EF4-FFF2-40B4-BE49-F238E27FC236}">
              <a16:creationId xmlns:a16="http://schemas.microsoft.com/office/drawing/2014/main" id="{8E83E1DD-4DFF-4894-B79A-516BD0E89B25}"/>
            </a:ext>
          </a:extLst>
        </xdr:cNvPr>
        <xdr:cNvCxnSpPr/>
      </xdr:nvCxnSpPr>
      <xdr:spPr>
        <a:xfrm>
          <a:off x="1031240" y="14703334"/>
          <a:ext cx="79756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ABF16217-2179-4D9E-8694-197E32F5BA6F}"/>
            </a:ext>
          </a:extLst>
        </xdr:cNvPr>
        <xdr:cNvSpPr txBox="1"/>
      </xdr:nvSpPr>
      <xdr:spPr>
        <a:xfrm>
          <a:off x="3239144" y="1403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9EC4CFFB-54DE-4355-A5E7-D6E225A5D7ED}"/>
            </a:ext>
          </a:extLst>
        </xdr:cNvPr>
        <xdr:cNvSpPr txBox="1"/>
      </xdr:nvSpPr>
      <xdr:spPr>
        <a:xfrm>
          <a:off x="2439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91044902-B262-4969-B215-537F4537F32C}"/>
            </a:ext>
          </a:extLst>
        </xdr:cNvPr>
        <xdr:cNvSpPr txBox="1"/>
      </xdr:nvSpPr>
      <xdr:spPr>
        <a:xfrm>
          <a:off x="164148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19DE7431-0B0E-4E11-A4C7-1E051A435EB0}"/>
            </a:ext>
          </a:extLst>
        </xdr:cNvPr>
        <xdr:cNvSpPr txBox="1"/>
      </xdr:nvSpPr>
      <xdr:spPr>
        <a:xfrm>
          <a:off x="85535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47370</xdr:rowOff>
    </xdr:from>
    <xdr:ext cx="405111" cy="259045"/>
    <xdr:sp macro="" textlink="">
      <xdr:nvSpPr>
        <xdr:cNvPr id="320" name="n_1mainValue【公営住宅】&#10;有形固定資産減価償却率">
          <a:extLst>
            <a:ext uri="{FF2B5EF4-FFF2-40B4-BE49-F238E27FC236}">
              <a16:creationId xmlns:a16="http://schemas.microsoft.com/office/drawing/2014/main" id="{4923ECDD-D521-48A9-9725-716C4558E3B9}"/>
            </a:ext>
          </a:extLst>
        </xdr:cNvPr>
        <xdr:cNvSpPr txBox="1"/>
      </xdr:nvSpPr>
      <xdr:spPr>
        <a:xfrm>
          <a:off x="3239144" y="1479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31041</xdr:rowOff>
    </xdr:from>
    <xdr:ext cx="405111" cy="259045"/>
    <xdr:sp macro="" textlink="">
      <xdr:nvSpPr>
        <xdr:cNvPr id="321" name="n_2mainValue【公営住宅】&#10;有形固定資産減価償却率">
          <a:extLst>
            <a:ext uri="{FF2B5EF4-FFF2-40B4-BE49-F238E27FC236}">
              <a16:creationId xmlns:a16="http://schemas.microsoft.com/office/drawing/2014/main" id="{1AFFD928-DA64-4EEE-84F1-BC5C15CDE49B}"/>
            </a:ext>
          </a:extLst>
        </xdr:cNvPr>
        <xdr:cNvSpPr txBox="1"/>
      </xdr:nvSpPr>
      <xdr:spPr>
        <a:xfrm>
          <a:off x="2439044" y="1477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13079</xdr:rowOff>
    </xdr:from>
    <xdr:ext cx="405111" cy="259045"/>
    <xdr:sp macro="" textlink="">
      <xdr:nvSpPr>
        <xdr:cNvPr id="322" name="n_3mainValue【公営住宅】&#10;有形固定資産減価償却率">
          <a:extLst>
            <a:ext uri="{FF2B5EF4-FFF2-40B4-BE49-F238E27FC236}">
              <a16:creationId xmlns:a16="http://schemas.microsoft.com/office/drawing/2014/main" id="{DCF72307-99E3-4C2F-9193-968ABF43FBED}"/>
            </a:ext>
          </a:extLst>
        </xdr:cNvPr>
        <xdr:cNvSpPr txBox="1"/>
      </xdr:nvSpPr>
      <xdr:spPr>
        <a:xfrm>
          <a:off x="1641484" y="1476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168201</xdr:rowOff>
    </xdr:from>
    <xdr:ext cx="405111" cy="259045"/>
    <xdr:sp macro="" textlink="">
      <xdr:nvSpPr>
        <xdr:cNvPr id="323" name="n_4mainValue【公営住宅】&#10;有形固定資産減価償却率">
          <a:extLst>
            <a:ext uri="{FF2B5EF4-FFF2-40B4-BE49-F238E27FC236}">
              <a16:creationId xmlns:a16="http://schemas.microsoft.com/office/drawing/2014/main" id="{709FE0EA-7835-4ACC-A4C8-529B620BC863}"/>
            </a:ext>
          </a:extLst>
        </xdr:cNvPr>
        <xdr:cNvSpPr txBox="1"/>
      </xdr:nvSpPr>
      <xdr:spPr>
        <a:xfrm>
          <a:off x="855354" y="1474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16BDEDA-2CF3-4754-B930-F4B1925190D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F1A54D98-DBC9-44B2-B740-2B2DD242D05B}"/>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E588941-0619-49DC-B900-2D97ABA6959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2E63765-EA61-49C4-AE44-9DDE9F53CA1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6DAFF97-1038-4D32-B8A7-6C67A5D1542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492C373B-7CFB-4CFD-B438-1083B7893D6A}"/>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7E4FB44-7A56-48A5-86F2-B58C9F2B2D4A}"/>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CE6DFA4-B0AA-4349-BE26-6A8A610EE50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AC9537E-EA56-45FC-9A05-5EA48E425CE2}"/>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6D30F81-2DDB-41EE-9694-F503D98666AF}"/>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D1808355-4C41-4B09-8FD9-9C1104336149}"/>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A5C47550-CFD4-4497-92A2-1825A7423232}"/>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D83F447B-7510-4887-84E6-B148A4288B61}"/>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27639DE-87EA-4D94-9F86-4E0DA36C9954}"/>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3B6DE17F-C2BF-4E74-B129-6860E37410DB}"/>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A1900E3E-9D50-4B6E-A4B1-568C40835E0C}"/>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FEC287A7-0BF0-4C93-B5BA-B804456DE156}"/>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96CE28F7-3DA0-47D6-8A8A-33A4D1F756C7}"/>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45C6F1EE-E089-4445-960C-797DA33345D4}"/>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7E491208-71C3-44CE-AEB8-9CD56AA4CD16}"/>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3F85610-F1A8-4C49-90B5-CF36F0A0CC94}"/>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BCBC301B-3CB3-403B-B0BB-E76B79157498}"/>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CBCFE05-09B1-4129-8C0C-71255B8902A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47348BF0-CFC6-4639-A49E-8A625999B12E}"/>
            </a:ext>
          </a:extLst>
        </xdr:cNvPr>
        <xdr:cNvCxnSpPr/>
      </xdr:nvCxnSpPr>
      <xdr:spPr>
        <a:xfrm flipV="1">
          <a:off x="9429115" y="13560933"/>
          <a:ext cx="0" cy="12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E9282821-E6C9-4F64-9507-90A42645510E}"/>
            </a:ext>
          </a:extLst>
        </xdr:cNvPr>
        <xdr:cNvSpPr txBox="1"/>
      </xdr:nvSpPr>
      <xdr:spPr>
        <a:xfrm>
          <a:off x="946785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25E94C31-3CF0-480E-8CD2-2BF2EE5CD829}"/>
            </a:ext>
          </a:extLst>
        </xdr:cNvPr>
        <xdr:cNvCxnSpPr/>
      </xdr:nvCxnSpPr>
      <xdr:spPr>
        <a:xfrm>
          <a:off x="9356090" y="148582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8B6B0939-4135-4071-B470-9AC9323AA124}"/>
            </a:ext>
          </a:extLst>
        </xdr:cNvPr>
        <xdr:cNvSpPr txBox="1"/>
      </xdr:nvSpPr>
      <xdr:spPr>
        <a:xfrm>
          <a:off x="9467850"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F9CCF0EF-790E-4CD5-B695-A4A084150D9E}"/>
            </a:ext>
          </a:extLst>
        </xdr:cNvPr>
        <xdr:cNvCxnSpPr/>
      </xdr:nvCxnSpPr>
      <xdr:spPr>
        <a:xfrm>
          <a:off x="9356090" y="135609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605AAE1E-6D22-4984-B05B-E94AAF6393CF}"/>
            </a:ext>
          </a:extLst>
        </xdr:cNvPr>
        <xdr:cNvSpPr txBox="1"/>
      </xdr:nvSpPr>
      <xdr:spPr>
        <a:xfrm>
          <a:off x="9467850" y="14459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D03FB96D-FDD3-4DB8-9E0F-3CF7D7BD11AD}"/>
            </a:ext>
          </a:extLst>
        </xdr:cNvPr>
        <xdr:cNvSpPr/>
      </xdr:nvSpPr>
      <xdr:spPr>
        <a:xfrm>
          <a:off x="9394190" y="1461160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FA091D54-ECC7-49F6-9305-E0B21A9575F2}"/>
            </a:ext>
          </a:extLst>
        </xdr:cNvPr>
        <xdr:cNvSpPr/>
      </xdr:nvSpPr>
      <xdr:spPr>
        <a:xfrm>
          <a:off x="8632190" y="14619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879790DE-9616-4836-B3F9-1F293210A8C1}"/>
            </a:ext>
          </a:extLst>
        </xdr:cNvPr>
        <xdr:cNvSpPr/>
      </xdr:nvSpPr>
      <xdr:spPr>
        <a:xfrm>
          <a:off x="7846060" y="14618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5CA1E359-0E54-4581-BF12-FA39766B8D34}"/>
            </a:ext>
          </a:extLst>
        </xdr:cNvPr>
        <xdr:cNvSpPr/>
      </xdr:nvSpPr>
      <xdr:spPr>
        <a:xfrm>
          <a:off x="7029450" y="146192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1AD95BD6-64E8-4ACB-9521-540389104EA6}"/>
            </a:ext>
          </a:extLst>
        </xdr:cNvPr>
        <xdr:cNvSpPr/>
      </xdr:nvSpPr>
      <xdr:spPr>
        <a:xfrm>
          <a:off x="6231890" y="146241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DE2483E-4017-4979-A344-07E33C1F1463}"/>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88DB1A9-9279-44EF-8C64-A219D0F02EB3}"/>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6E9C886-4ABC-4515-ACC1-03D5103AB6BE}"/>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D17B03E-FD5B-4978-8DD0-E6F4E2E23371}"/>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0E20CC2-2D87-4E3E-A17A-13EF643D8533}"/>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3302</xdr:rowOff>
    </xdr:from>
    <xdr:to>
      <xdr:col>55</xdr:col>
      <xdr:colOff>50800</xdr:colOff>
      <xdr:row>86</xdr:row>
      <xdr:rowOff>104902</xdr:rowOff>
    </xdr:to>
    <xdr:sp macro="" textlink="">
      <xdr:nvSpPr>
        <xdr:cNvPr id="363" name="楕円 362">
          <a:extLst>
            <a:ext uri="{FF2B5EF4-FFF2-40B4-BE49-F238E27FC236}">
              <a16:creationId xmlns:a16="http://schemas.microsoft.com/office/drawing/2014/main" id="{73585EAA-B35F-428D-B6CB-1A72F8F8812E}"/>
            </a:ext>
          </a:extLst>
        </xdr:cNvPr>
        <xdr:cNvSpPr/>
      </xdr:nvSpPr>
      <xdr:spPr>
        <a:xfrm>
          <a:off x="9394190" y="14748002"/>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89679</xdr:rowOff>
    </xdr:from>
    <xdr:ext cx="469744" cy="259045"/>
    <xdr:sp macro="" textlink="">
      <xdr:nvSpPr>
        <xdr:cNvPr id="364" name="【公営住宅】&#10;一人当たり面積該当値テキスト">
          <a:extLst>
            <a:ext uri="{FF2B5EF4-FFF2-40B4-BE49-F238E27FC236}">
              <a16:creationId xmlns:a16="http://schemas.microsoft.com/office/drawing/2014/main" id="{6F36E07B-ED63-45B6-A601-D681D57F06B4}"/>
            </a:ext>
          </a:extLst>
        </xdr:cNvPr>
        <xdr:cNvSpPr txBox="1"/>
      </xdr:nvSpPr>
      <xdr:spPr>
        <a:xfrm>
          <a:off x="9467850" y="1466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xdr:rowOff>
    </xdr:from>
    <xdr:to>
      <xdr:col>50</xdr:col>
      <xdr:colOff>165100</xdr:colOff>
      <xdr:row>86</xdr:row>
      <xdr:rowOff>104521</xdr:rowOff>
    </xdr:to>
    <xdr:sp macro="" textlink="">
      <xdr:nvSpPr>
        <xdr:cNvPr id="365" name="楕円 364">
          <a:extLst>
            <a:ext uri="{FF2B5EF4-FFF2-40B4-BE49-F238E27FC236}">
              <a16:creationId xmlns:a16="http://schemas.microsoft.com/office/drawing/2014/main" id="{0BDD7708-EC49-4685-9754-4602E99EE59B}"/>
            </a:ext>
          </a:extLst>
        </xdr:cNvPr>
        <xdr:cNvSpPr/>
      </xdr:nvSpPr>
      <xdr:spPr>
        <a:xfrm>
          <a:off x="8632190" y="1474762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53721</xdr:rowOff>
    </xdr:from>
    <xdr:to>
      <xdr:col>55</xdr:col>
      <xdr:colOff>0</xdr:colOff>
      <xdr:row>86</xdr:row>
      <xdr:rowOff>54102</xdr:rowOff>
    </xdr:to>
    <xdr:cxnSp macro="">
      <xdr:nvCxnSpPr>
        <xdr:cNvPr id="366" name="直線コネクタ 365">
          <a:extLst>
            <a:ext uri="{FF2B5EF4-FFF2-40B4-BE49-F238E27FC236}">
              <a16:creationId xmlns:a16="http://schemas.microsoft.com/office/drawing/2014/main" id="{E96036A9-AD72-443E-9FB5-BA3DAAF15C67}"/>
            </a:ext>
          </a:extLst>
        </xdr:cNvPr>
        <xdr:cNvCxnSpPr/>
      </xdr:nvCxnSpPr>
      <xdr:spPr>
        <a:xfrm>
          <a:off x="8686800" y="14802231"/>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367" name="楕円 366">
          <a:extLst>
            <a:ext uri="{FF2B5EF4-FFF2-40B4-BE49-F238E27FC236}">
              <a16:creationId xmlns:a16="http://schemas.microsoft.com/office/drawing/2014/main" id="{13A7FEDC-FEA6-4726-BCB6-E61C8AE97220}"/>
            </a:ext>
          </a:extLst>
        </xdr:cNvPr>
        <xdr:cNvSpPr/>
      </xdr:nvSpPr>
      <xdr:spPr>
        <a:xfrm>
          <a:off x="7846060" y="147472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53721</xdr:rowOff>
    </xdr:to>
    <xdr:cxnSp macro="">
      <xdr:nvCxnSpPr>
        <xdr:cNvPr id="368" name="直線コネクタ 367">
          <a:extLst>
            <a:ext uri="{FF2B5EF4-FFF2-40B4-BE49-F238E27FC236}">
              <a16:creationId xmlns:a16="http://schemas.microsoft.com/office/drawing/2014/main" id="{458BCBB7-011A-40D9-B36B-8A4D46286964}"/>
            </a:ext>
          </a:extLst>
        </xdr:cNvPr>
        <xdr:cNvCxnSpPr/>
      </xdr:nvCxnSpPr>
      <xdr:spPr>
        <a:xfrm>
          <a:off x="7889240" y="14801849"/>
          <a:ext cx="79756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xdr:rowOff>
    </xdr:from>
    <xdr:to>
      <xdr:col>41</xdr:col>
      <xdr:colOff>101600</xdr:colOff>
      <xdr:row>86</xdr:row>
      <xdr:rowOff>103378</xdr:rowOff>
    </xdr:to>
    <xdr:sp macro="" textlink="">
      <xdr:nvSpPr>
        <xdr:cNvPr id="369" name="楕円 368">
          <a:extLst>
            <a:ext uri="{FF2B5EF4-FFF2-40B4-BE49-F238E27FC236}">
              <a16:creationId xmlns:a16="http://schemas.microsoft.com/office/drawing/2014/main" id="{5A213D0D-9C73-4A43-AEF6-601C8149D600}"/>
            </a:ext>
          </a:extLst>
        </xdr:cNvPr>
        <xdr:cNvSpPr/>
      </xdr:nvSpPr>
      <xdr:spPr>
        <a:xfrm>
          <a:off x="7029450" y="1474647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52578</xdr:rowOff>
    </xdr:from>
    <xdr:to>
      <xdr:col>45</xdr:col>
      <xdr:colOff>177800</xdr:colOff>
      <xdr:row>86</xdr:row>
      <xdr:rowOff>53339</xdr:rowOff>
    </xdr:to>
    <xdr:cxnSp macro="">
      <xdr:nvCxnSpPr>
        <xdr:cNvPr id="370" name="直線コネクタ 369">
          <a:extLst>
            <a:ext uri="{FF2B5EF4-FFF2-40B4-BE49-F238E27FC236}">
              <a16:creationId xmlns:a16="http://schemas.microsoft.com/office/drawing/2014/main" id="{71F1789C-9651-4B86-909D-D2DEB2438B99}"/>
            </a:ext>
          </a:extLst>
        </xdr:cNvPr>
        <xdr:cNvCxnSpPr/>
      </xdr:nvCxnSpPr>
      <xdr:spPr>
        <a:xfrm>
          <a:off x="7084060" y="14801088"/>
          <a:ext cx="80518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1397</xdr:rowOff>
    </xdr:from>
    <xdr:to>
      <xdr:col>36</xdr:col>
      <xdr:colOff>165100</xdr:colOff>
      <xdr:row>86</xdr:row>
      <xdr:rowOff>102997</xdr:rowOff>
    </xdr:to>
    <xdr:sp macro="" textlink="">
      <xdr:nvSpPr>
        <xdr:cNvPr id="371" name="楕円 370">
          <a:extLst>
            <a:ext uri="{FF2B5EF4-FFF2-40B4-BE49-F238E27FC236}">
              <a16:creationId xmlns:a16="http://schemas.microsoft.com/office/drawing/2014/main" id="{4A0A94AC-40D9-4995-893E-20F48EE1215D}"/>
            </a:ext>
          </a:extLst>
        </xdr:cNvPr>
        <xdr:cNvSpPr/>
      </xdr:nvSpPr>
      <xdr:spPr>
        <a:xfrm>
          <a:off x="6231890" y="1474609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52197</xdr:rowOff>
    </xdr:from>
    <xdr:to>
      <xdr:col>41</xdr:col>
      <xdr:colOff>50800</xdr:colOff>
      <xdr:row>86</xdr:row>
      <xdr:rowOff>52578</xdr:rowOff>
    </xdr:to>
    <xdr:cxnSp macro="">
      <xdr:nvCxnSpPr>
        <xdr:cNvPr id="372" name="直線コネクタ 371">
          <a:extLst>
            <a:ext uri="{FF2B5EF4-FFF2-40B4-BE49-F238E27FC236}">
              <a16:creationId xmlns:a16="http://schemas.microsoft.com/office/drawing/2014/main" id="{55561F20-4800-41B7-9530-600A91CD4BDD}"/>
            </a:ext>
          </a:extLst>
        </xdr:cNvPr>
        <xdr:cNvCxnSpPr/>
      </xdr:nvCxnSpPr>
      <xdr:spPr>
        <a:xfrm>
          <a:off x="6286500" y="14800707"/>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C6A88C14-F376-4899-86FF-B9777154B799}"/>
            </a:ext>
          </a:extLst>
        </xdr:cNvPr>
        <xdr:cNvSpPr txBox="1"/>
      </xdr:nvSpPr>
      <xdr:spPr>
        <a:xfrm>
          <a:off x="8454467"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871CB87B-BED8-4A89-B93D-DF7E564EF671}"/>
            </a:ext>
          </a:extLst>
        </xdr:cNvPr>
        <xdr:cNvSpPr txBox="1"/>
      </xdr:nvSpPr>
      <xdr:spPr>
        <a:xfrm>
          <a:off x="7673417" y="143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0B716E89-DE47-499F-8F5D-4465B948E032}"/>
            </a:ext>
          </a:extLst>
        </xdr:cNvPr>
        <xdr:cNvSpPr txBox="1"/>
      </xdr:nvSpPr>
      <xdr:spPr>
        <a:xfrm>
          <a:off x="6866332"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3AC256AD-5BC5-4A95-BEB8-66F12D85E1FF}"/>
            </a:ext>
          </a:extLst>
        </xdr:cNvPr>
        <xdr:cNvSpPr txBox="1"/>
      </xdr:nvSpPr>
      <xdr:spPr>
        <a:xfrm>
          <a:off x="6068772"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95648</xdr:rowOff>
    </xdr:from>
    <xdr:ext cx="469744" cy="259045"/>
    <xdr:sp macro="" textlink="">
      <xdr:nvSpPr>
        <xdr:cNvPr id="377" name="n_1mainValue【公営住宅】&#10;一人当たり面積">
          <a:extLst>
            <a:ext uri="{FF2B5EF4-FFF2-40B4-BE49-F238E27FC236}">
              <a16:creationId xmlns:a16="http://schemas.microsoft.com/office/drawing/2014/main" id="{6340F330-1780-44B6-9DCA-F979C6908524}"/>
            </a:ext>
          </a:extLst>
        </xdr:cNvPr>
        <xdr:cNvSpPr txBox="1"/>
      </xdr:nvSpPr>
      <xdr:spPr>
        <a:xfrm>
          <a:off x="8454467" y="1483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78" name="n_2mainValue【公営住宅】&#10;一人当たり面積">
          <a:extLst>
            <a:ext uri="{FF2B5EF4-FFF2-40B4-BE49-F238E27FC236}">
              <a16:creationId xmlns:a16="http://schemas.microsoft.com/office/drawing/2014/main" id="{3B129C1A-D9EA-4365-B707-0235EC13387B}"/>
            </a:ext>
          </a:extLst>
        </xdr:cNvPr>
        <xdr:cNvSpPr txBox="1"/>
      </xdr:nvSpPr>
      <xdr:spPr>
        <a:xfrm>
          <a:off x="7673417" y="1483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94505</xdr:rowOff>
    </xdr:from>
    <xdr:ext cx="469744" cy="259045"/>
    <xdr:sp macro="" textlink="">
      <xdr:nvSpPr>
        <xdr:cNvPr id="379" name="n_3mainValue【公営住宅】&#10;一人当たり面積">
          <a:extLst>
            <a:ext uri="{FF2B5EF4-FFF2-40B4-BE49-F238E27FC236}">
              <a16:creationId xmlns:a16="http://schemas.microsoft.com/office/drawing/2014/main" id="{22F06763-630F-4F16-921E-E962640FBB74}"/>
            </a:ext>
          </a:extLst>
        </xdr:cNvPr>
        <xdr:cNvSpPr txBox="1"/>
      </xdr:nvSpPr>
      <xdr:spPr>
        <a:xfrm>
          <a:off x="6866332" y="1484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94124</xdr:rowOff>
    </xdr:from>
    <xdr:ext cx="469744" cy="259045"/>
    <xdr:sp macro="" textlink="">
      <xdr:nvSpPr>
        <xdr:cNvPr id="380" name="n_4mainValue【公営住宅】&#10;一人当たり面積">
          <a:extLst>
            <a:ext uri="{FF2B5EF4-FFF2-40B4-BE49-F238E27FC236}">
              <a16:creationId xmlns:a16="http://schemas.microsoft.com/office/drawing/2014/main" id="{2EBD0AFE-AACA-44FB-B679-9816EFDCD6F6}"/>
            </a:ext>
          </a:extLst>
        </xdr:cNvPr>
        <xdr:cNvSpPr txBox="1"/>
      </xdr:nvSpPr>
      <xdr:spPr>
        <a:xfrm>
          <a:off x="6068772"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8F867B0-1BD6-4621-9D1A-D162C1E7B82B}"/>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425696D-994C-4FA8-9228-0A7AB54BA7F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CBA6277B-5EA6-4F11-827F-C38364B5BC3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4D11F47-63D9-4FFF-8653-41A31AA083D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A66D985-266B-4AD7-8D97-1E3451F22AD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49A2A15-1CAE-457F-8FEB-9C380A638F4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97CFDD02-DEB1-4D27-B017-D97B5B33153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12DE225-EB0A-4F5B-91AE-6E9FCDEF8A07}"/>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3812A5B-EFCD-4286-BAE8-1796CDB94CD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BF48808-2810-44D7-8300-A14B966901D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B54A1DB-C280-44B5-8ADB-CD0631DA39F0}"/>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4688A40A-A6E1-48C5-9DB9-D7C7CE53C0A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31D84C1B-6DF2-4DEB-97DD-18C80DDB94D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45F59E4-B78A-45B1-92A8-95D6441876A8}"/>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18990F7C-5A6F-4891-B35D-C538EB36EC4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94B7A2F5-0C44-4FD0-BDB6-8D39A7EB5B3D}"/>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F7C7406-8735-4F90-BDA9-3CC2C8871FF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8855B9E-2ED6-47AE-AFFB-5F25EB85DBD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7F9049F-3C91-4626-BBEE-2048798122AB}"/>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A31EC656-A48E-4B23-A26F-35E542FD89F2}"/>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FC1C6A32-3838-4C66-B068-6871829E094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5BC45603-E2B7-4049-BAC7-B49C8B08003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46A313B-631E-456A-8611-145CD177B26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B82FB70-F687-4076-AE63-7682D3B2DCC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5FE82D9-F7AC-4696-B347-35A3DC73056C}"/>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79FACC2-8377-42B5-B018-86A030E40F04}"/>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AC466E5-7824-4BA1-9CD8-86091A6A55A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7ED456D7-3E1C-4EF5-BF54-4507037EB319}"/>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5C213207-6670-4FE6-AC18-111F7DEF3ABD}"/>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AAF323C0-072B-47BB-A449-65F9FCC1342F}"/>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6E493F50-EEFD-4598-9AA8-A30AE283C9CE}"/>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E2CEF203-5FFA-4780-9B22-888B27953DF4}"/>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3E7684C2-604C-4092-84F7-00C5EF8A50A7}"/>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3BF974EB-329D-414C-A578-9A2B67FB5620}"/>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DB32677C-6E41-4880-9E71-1C0C018406D2}"/>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46EB4F48-5040-458C-A63B-9327319CCD0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6B87764B-B405-4E1C-9DDD-674F192B88F9}"/>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57958DF0-A454-42C5-843A-11C5B9F3F8F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DA75BE3E-6F32-42C8-A64E-7ADED142BDCB}"/>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5FD8B59-80A9-4164-90DD-D1871E053BC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B3845E90-B406-40D2-836F-7CAB82E35DEF}"/>
            </a:ext>
          </a:extLst>
        </xdr:cNvPr>
        <xdr:cNvCxnSpPr/>
      </xdr:nvCxnSpPr>
      <xdr:spPr>
        <a:xfrm flipV="1">
          <a:off x="14703424" y="565594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9397643E-2F76-462C-883D-4BEE19E631C2}"/>
            </a:ext>
          </a:extLst>
        </xdr:cNvPr>
        <xdr:cNvSpPr txBox="1"/>
      </xdr:nvSpPr>
      <xdr:spPr>
        <a:xfrm>
          <a:off x="1474216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820F39A3-1320-473A-875B-0341D81EB3BB}"/>
            </a:ext>
          </a:extLst>
        </xdr:cNvPr>
        <xdr:cNvCxnSpPr/>
      </xdr:nvCxnSpPr>
      <xdr:spPr>
        <a:xfrm>
          <a:off x="1461135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29525D85-E9BA-4F2C-9623-27F083F857C0}"/>
            </a:ext>
          </a:extLst>
        </xdr:cNvPr>
        <xdr:cNvSpPr txBox="1"/>
      </xdr:nvSpPr>
      <xdr:spPr>
        <a:xfrm>
          <a:off x="1474216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919732B7-BB72-4832-A25B-B1B16145CCC9}"/>
            </a:ext>
          </a:extLst>
        </xdr:cNvPr>
        <xdr:cNvCxnSpPr/>
      </xdr:nvCxnSpPr>
      <xdr:spPr>
        <a:xfrm>
          <a:off x="1461135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FADCBF5C-37A5-42A5-9999-621EEF8A6257}"/>
            </a:ext>
          </a:extLst>
        </xdr:cNvPr>
        <xdr:cNvSpPr txBox="1"/>
      </xdr:nvSpPr>
      <xdr:spPr>
        <a:xfrm>
          <a:off x="1474216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4D8CBF58-B8EA-41FF-A867-DAA7043A2710}"/>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D47F4959-7C23-408A-B9BE-3E29274C3C04}"/>
            </a:ext>
          </a:extLst>
        </xdr:cNvPr>
        <xdr:cNvSpPr/>
      </xdr:nvSpPr>
      <xdr:spPr>
        <a:xfrm>
          <a:off x="13887450" y="63842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4BC26EDE-E464-427E-9FD3-11C7250696FA}"/>
            </a:ext>
          </a:extLst>
        </xdr:cNvPr>
        <xdr:cNvSpPr/>
      </xdr:nvSpPr>
      <xdr:spPr>
        <a:xfrm>
          <a:off x="13089890" y="6399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0EA667E3-867B-4BEA-9DB0-4A429E8C0645}"/>
            </a:ext>
          </a:extLst>
        </xdr:cNvPr>
        <xdr:cNvSpPr/>
      </xdr:nvSpPr>
      <xdr:spPr>
        <a:xfrm>
          <a:off x="12303760" y="639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ED4B1727-2EE8-4177-ACD3-4EC400F57A34}"/>
            </a:ext>
          </a:extLst>
        </xdr:cNvPr>
        <xdr:cNvSpPr/>
      </xdr:nvSpPr>
      <xdr:spPr>
        <a:xfrm>
          <a:off x="114871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694CBD0-03E9-4C92-9CA0-A6808307BDC5}"/>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15AB61E-756A-4F33-82DB-6C1A6575D27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10556B1-771E-431D-907F-95CEA630437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CFDB3D1-BEB8-4907-9C50-EAC1BF019781}"/>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99D9135-829D-4A1B-A640-5322FC4FF6E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37" name="楕円 436">
          <a:extLst>
            <a:ext uri="{FF2B5EF4-FFF2-40B4-BE49-F238E27FC236}">
              <a16:creationId xmlns:a16="http://schemas.microsoft.com/office/drawing/2014/main" id="{FA190949-B09D-43D9-ADFE-75925E76FE33}"/>
            </a:ext>
          </a:extLst>
        </xdr:cNvPr>
        <xdr:cNvSpPr/>
      </xdr:nvSpPr>
      <xdr:spPr>
        <a:xfrm>
          <a:off x="14649450" y="62699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124477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9878E1B4-5FF0-421E-8036-CB14A948F8AD}"/>
            </a:ext>
          </a:extLst>
        </xdr:cNvPr>
        <xdr:cNvSpPr txBox="1"/>
      </xdr:nvSpPr>
      <xdr:spPr>
        <a:xfrm>
          <a:off x="14742160"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439" name="楕円 438">
          <a:extLst>
            <a:ext uri="{FF2B5EF4-FFF2-40B4-BE49-F238E27FC236}">
              <a16:creationId xmlns:a16="http://schemas.microsoft.com/office/drawing/2014/main" id="{B0E93A7C-3C32-4795-B0C9-7EDD740BD3C3}"/>
            </a:ext>
          </a:extLst>
        </xdr:cNvPr>
        <xdr:cNvSpPr/>
      </xdr:nvSpPr>
      <xdr:spPr>
        <a:xfrm>
          <a:off x="13887450" y="62395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120015</xdr:rowOff>
    </xdr:from>
    <xdr:to>
      <xdr:col>85</xdr:col>
      <xdr:colOff>127000</xdr:colOff>
      <xdr:row>36</xdr:row>
      <xdr:rowOff>152400</xdr:rowOff>
    </xdr:to>
    <xdr:cxnSp macro="">
      <xdr:nvCxnSpPr>
        <xdr:cNvPr id="440" name="直線コネクタ 439">
          <a:extLst>
            <a:ext uri="{FF2B5EF4-FFF2-40B4-BE49-F238E27FC236}">
              <a16:creationId xmlns:a16="http://schemas.microsoft.com/office/drawing/2014/main" id="{90F04B54-56EA-480F-8CF0-ABB43CF81D01}"/>
            </a:ext>
          </a:extLst>
        </xdr:cNvPr>
        <xdr:cNvCxnSpPr/>
      </xdr:nvCxnSpPr>
      <xdr:spPr>
        <a:xfrm>
          <a:off x="13942060" y="6294120"/>
          <a:ext cx="762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40640</xdr:rowOff>
    </xdr:from>
    <xdr:to>
      <xdr:col>76</xdr:col>
      <xdr:colOff>165100</xdr:colOff>
      <xdr:row>36</xdr:row>
      <xdr:rowOff>142240</xdr:rowOff>
    </xdr:to>
    <xdr:sp macro="" textlink="">
      <xdr:nvSpPr>
        <xdr:cNvPr id="441" name="楕円 440">
          <a:extLst>
            <a:ext uri="{FF2B5EF4-FFF2-40B4-BE49-F238E27FC236}">
              <a16:creationId xmlns:a16="http://schemas.microsoft.com/office/drawing/2014/main" id="{8CB42610-3E80-4237-89A8-AB5E521C5DE6}"/>
            </a:ext>
          </a:extLst>
        </xdr:cNvPr>
        <xdr:cNvSpPr/>
      </xdr:nvSpPr>
      <xdr:spPr>
        <a:xfrm>
          <a:off x="13089890" y="62128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91440</xdr:rowOff>
    </xdr:from>
    <xdr:to>
      <xdr:col>81</xdr:col>
      <xdr:colOff>50800</xdr:colOff>
      <xdr:row>36</xdr:row>
      <xdr:rowOff>120015</xdr:rowOff>
    </xdr:to>
    <xdr:cxnSp macro="">
      <xdr:nvCxnSpPr>
        <xdr:cNvPr id="442" name="直線コネクタ 441">
          <a:extLst>
            <a:ext uri="{FF2B5EF4-FFF2-40B4-BE49-F238E27FC236}">
              <a16:creationId xmlns:a16="http://schemas.microsoft.com/office/drawing/2014/main" id="{CBFD76E5-22FD-46BB-8899-66B14618B2F4}"/>
            </a:ext>
          </a:extLst>
        </xdr:cNvPr>
        <xdr:cNvCxnSpPr/>
      </xdr:nvCxnSpPr>
      <xdr:spPr>
        <a:xfrm>
          <a:off x="13144500" y="6267450"/>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170180</xdr:rowOff>
    </xdr:from>
    <xdr:to>
      <xdr:col>72</xdr:col>
      <xdr:colOff>38100</xdr:colOff>
      <xdr:row>36</xdr:row>
      <xdr:rowOff>100330</xdr:rowOff>
    </xdr:to>
    <xdr:sp macro="" textlink="">
      <xdr:nvSpPr>
        <xdr:cNvPr id="443" name="楕円 442">
          <a:extLst>
            <a:ext uri="{FF2B5EF4-FFF2-40B4-BE49-F238E27FC236}">
              <a16:creationId xmlns:a16="http://schemas.microsoft.com/office/drawing/2014/main" id="{7D200525-00CF-42BC-9CD8-A6AC570BD573}"/>
            </a:ext>
          </a:extLst>
        </xdr:cNvPr>
        <xdr:cNvSpPr/>
      </xdr:nvSpPr>
      <xdr:spPr>
        <a:xfrm>
          <a:off x="12303760" y="61747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49530</xdr:rowOff>
    </xdr:from>
    <xdr:to>
      <xdr:col>76</xdr:col>
      <xdr:colOff>114300</xdr:colOff>
      <xdr:row>36</xdr:row>
      <xdr:rowOff>91440</xdr:rowOff>
    </xdr:to>
    <xdr:cxnSp macro="">
      <xdr:nvCxnSpPr>
        <xdr:cNvPr id="444" name="直線コネクタ 443">
          <a:extLst>
            <a:ext uri="{FF2B5EF4-FFF2-40B4-BE49-F238E27FC236}">
              <a16:creationId xmlns:a16="http://schemas.microsoft.com/office/drawing/2014/main" id="{E3669CB7-F205-4347-9E9E-501D04FE3933}"/>
            </a:ext>
          </a:extLst>
        </xdr:cNvPr>
        <xdr:cNvCxnSpPr/>
      </xdr:nvCxnSpPr>
      <xdr:spPr>
        <a:xfrm>
          <a:off x="12346940" y="622554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128270</xdr:rowOff>
    </xdr:from>
    <xdr:to>
      <xdr:col>67</xdr:col>
      <xdr:colOff>101600</xdr:colOff>
      <xdr:row>36</xdr:row>
      <xdr:rowOff>58420</xdr:rowOff>
    </xdr:to>
    <xdr:sp macro="" textlink="">
      <xdr:nvSpPr>
        <xdr:cNvPr id="445" name="楕円 444">
          <a:extLst>
            <a:ext uri="{FF2B5EF4-FFF2-40B4-BE49-F238E27FC236}">
              <a16:creationId xmlns:a16="http://schemas.microsoft.com/office/drawing/2014/main" id="{25C473BC-E74A-4974-A5D8-3DFB4432890D}"/>
            </a:ext>
          </a:extLst>
        </xdr:cNvPr>
        <xdr:cNvSpPr/>
      </xdr:nvSpPr>
      <xdr:spPr>
        <a:xfrm>
          <a:off x="11487150" y="61328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xdr:rowOff>
    </xdr:from>
    <xdr:to>
      <xdr:col>71</xdr:col>
      <xdr:colOff>177800</xdr:colOff>
      <xdr:row>36</xdr:row>
      <xdr:rowOff>49530</xdr:rowOff>
    </xdr:to>
    <xdr:cxnSp macro="">
      <xdr:nvCxnSpPr>
        <xdr:cNvPr id="446" name="直線コネクタ 445">
          <a:extLst>
            <a:ext uri="{FF2B5EF4-FFF2-40B4-BE49-F238E27FC236}">
              <a16:creationId xmlns:a16="http://schemas.microsoft.com/office/drawing/2014/main" id="{A0AC5042-AEF5-4EFA-89E6-9E3D7142A44C}"/>
            </a:ext>
          </a:extLst>
        </xdr:cNvPr>
        <xdr:cNvCxnSpPr/>
      </xdr:nvCxnSpPr>
      <xdr:spPr>
        <a:xfrm>
          <a:off x="11541760" y="618172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51B9AB0-8E06-4050-936B-A25B837A3A00}"/>
            </a:ext>
          </a:extLst>
        </xdr:cNvPr>
        <xdr:cNvSpPr txBox="1"/>
      </xdr:nvSpPr>
      <xdr:spPr>
        <a:xfrm>
          <a:off x="1373823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48FC75C-F7ED-4FD5-BB50-FE5D07804ED3}"/>
            </a:ext>
          </a:extLst>
        </xdr:cNvPr>
        <xdr:cNvSpPr txBox="1"/>
      </xdr:nvSpPr>
      <xdr:spPr>
        <a:xfrm>
          <a:off x="1295718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610E3F2-0975-4E20-B7C1-1CDEFE626736}"/>
            </a:ext>
          </a:extLst>
        </xdr:cNvPr>
        <xdr:cNvSpPr txBox="1"/>
      </xdr:nvSpPr>
      <xdr:spPr>
        <a:xfrm>
          <a:off x="1217105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67B7AF85-4B01-4A3C-BC34-EDD2CC3BC318}"/>
            </a:ext>
          </a:extLst>
        </xdr:cNvPr>
        <xdr:cNvSpPr txBox="1"/>
      </xdr:nvSpPr>
      <xdr:spPr>
        <a:xfrm>
          <a:off x="113544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37714A0-1A47-4903-8F69-1FB36B4593A8}"/>
            </a:ext>
          </a:extLst>
        </xdr:cNvPr>
        <xdr:cNvSpPr txBox="1"/>
      </xdr:nvSpPr>
      <xdr:spPr>
        <a:xfrm>
          <a:off x="1373823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158767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7854E7C-83CD-4B01-A7F1-43A054971BF9}"/>
            </a:ext>
          </a:extLst>
        </xdr:cNvPr>
        <xdr:cNvSpPr txBox="1"/>
      </xdr:nvSpPr>
      <xdr:spPr>
        <a:xfrm>
          <a:off x="1295718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116857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699D45AD-7E4B-4EC7-98B2-6FF049A0DA37}"/>
            </a:ext>
          </a:extLst>
        </xdr:cNvPr>
        <xdr:cNvSpPr txBox="1"/>
      </xdr:nvSpPr>
      <xdr:spPr>
        <a:xfrm>
          <a:off x="1217105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74947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B7743D5-4322-48B1-B3B8-669FBD5EC22D}"/>
            </a:ext>
          </a:extLst>
        </xdr:cNvPr>
        <xdr:cNvSpPr txBox="1"/>
      </xdr:nvSpPr>
      <xdr:spPr>
        <a:xfrm>
          <a:off x="113544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EDF3E3CD-F3F2-439F-A3A6-DB982634DA3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930CD741-8BF7-43D8-AA0D-8BF6C0E47FB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1E21B1DA-15B8-426B-949D-207B2655E62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E94C4A9-1EE9-48B2-AEC4-382CE0E768E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DD423C7-144C-4142-93DF-6EEDC8BF5D3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38B1DAD4-952F-4DA6-9C60-8E932EFCD14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3719F8C-CC0E-4A56-BB84-A961662BC53D}"/>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8E23CB4-72BD-4AEB-90BD-3E2D6330A4DA}"/>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160E676-4828-4A5F-99F2-733C158671FF}"/>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3A4C90BF-1040-4E82-A2E8-F2DADC2EA4F4}"/>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32ECF90-9EF4-464A-94C4-57A8D420B1C3}"/>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257B6AEF-B3E7-4C6B-B9E8-47885025231D}"/>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52FCB4AC-D74B-4105-9C50-4DED7DEDA701}"/>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C8F895B2-37C9-4537-8775-A8557E3CC0D2}"/>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EE2B9AD0-7AF0-4354-A2E7-82A4E4A59F08}"/>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5CFFDF19-31B3-4E66-9563-DE1C0F4A30A7}"/>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2546CB22-911D-4E90-B00C-A7C7985515CA}"/>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EB8AD3FB-0CB0-4B70-835F-762E11EAB673}"/>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89241E4C-C3D1-4B34-A68F-8611B45BC0A9}"/>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80B7BACF-0892-42F8-BBCF-831906325EA1}"/>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17EE67D3-A08A-491B-BFFB-77EAEE48E4F0}"/>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3B460421-6528-4087-972B-87688482B027}"/>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2FA843DB-F35E-41F1-B785-AF5AAEE8042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A102754C-6B37-4B23-B0AB-A3DE97379E36}"/>
            </a:ext>
          </a:extLst>
        </xdr:cNvPr>
        <xdr:cNvCxnSpPr/>
      </xdr:nvCxnSpPr>
      <xdr:spPr>
        <a:xfrm flipV="1">
          <a:off x="19947254" y="5895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24174EAC-4438-40E3-94A3-545BEF5DC9B2}"/>
            </a:ext>
          </a:extLst>
        </xdr:cNvPr>
        <xdr:cNvSpPr txBox="1"/>
      </xdr:nvSpPr>
      <xdr:spPr>
        <a:xfrm>
          <a:off x="19985990" y="722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C2E363E0-32D9-4FA8-AA65-5157B51448C3}"/>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3200AA82-B5B3-41E8-8DD9-71D3186A9C7C}"/>
            </a:ext>
          </a:extLst>
        </xdr:cNvPr>
        <xdr:cNvSpPr txBox="1"/>
      </xdr:nvSpPr>
      <xdr:spPr>
        <a:xfrm>
          <a:off x="1998599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E12BB011-46E0-42FC-9753-DA5B1F931DBE}"/>
            </a:ext>
          </a:extLst>
        </xdr:cNvPr>
        <xdr:cNvCxnSpPr/>
      </xdr:nvCxnSpPr>
      <xdr:spPr>
        <a:xfrm>
          <a:off x="19885660" y="5895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B184B4E1-A3DB-472B-A583-39817981DCE0}"/>
            </a:ext>
          </a:extLst>
        </xdr:cNvPr>
        <xdr:cNvSpPr txBox="1"/>
      </xdr:nvSpPr>
      <xdr:spPr>
        <a:xfrm>
          <a:off x="1998599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49AD9588-AD1B-40BB-98BC-BE3AECF1F084}"/>
            </a:ext>
          </a:extLst>
        </xdr: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084438C0-3321-4AFE-93BD-32400D91E3D4}"/>
            </a:ext>
          </a:extLst>
        </xdr:cNvPr>
        <xdr:cNvSpPr/>
      </xdr:nvSpPr>
      <xdr:spPr>
        <a:xfrm>
          <a:off x="19161760" y="6847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97217AA9-6AF4-44A6-866F-77085694927B}"/>
            </a:ext>
          </a:extLst>
        </xdr:cNvPr>
        <xdr:cNvSpPr/>
      </xdr:nvSpPr>
      <xdr:spPr>
        <a:xfrm>
          <a:off x="18345150" y="6856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F4FD36DC-B5C5-4A5C-9796-1629CD0316F4}"/>
            </a:ext>
          </a:extLst>
        </xdr:cNvPr>
        <xdr:cNvSpPr/>
      </xdr:nvSpPr>
      <xdr:spPr>
        <a:xfrm>
          <a:off x="17547590" y="68605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2546D486-3693-475D-8D8D-2E85C11A7C47}"/>
            </a:ext>
          </a:extLst>
        </xdr:cNvPr>
        <xdr:cNvSpPr/>
      </xdr:nvSpPr>
      <xdr:spPr>
        <a:xfrm>
          <a:off x="16761460" y="6860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9197900-2D0B-46FB-A10C-94F18D80D85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94289ED-47C5-4186-B71A-5576B097EFAE}"/>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74788F4-A557-4597-A94E-30249E4D29F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B038444-39B2-4516-9F3D-F1BC4F14CEA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F28476A-CDE5-4A86-8D29-80DAD81BB2A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55880</xdr:rowOff>
    </xdr:from>
    <xdr:to>
      <xdr:col>116</xdr:col>
      <xdr:colOff>114300</xdr:colOff>
      <xdr:row>41</xdr:row>
      <xdr:rowOff>157480</xdr:rowOff>
    </xdr:to>
    <xdr:sp macro="" textlink="">
      <xdr:nvSpPr>
        <xdr:cNvPr id="494" name="楕円 493">
          <a:extLst>
            <a:ext uri="{FF2B5EF4-FFF2-40B4-BE49-F238E27FC236}">
              <a16:creationId xmlns:a16="http://schemas.microsoft.com/office/drawing/2014/main" id="{4A6BD6AC-4807-452C-BDF5-E8E3FF04A965}"/>
            </a:ext>
          </a:extLst>
        </xdr:cNvPr>
        <xdr:cNvSpPr/>
      </xdr:nvSpPr>
      <xdr:spPr>
        <a:xfrm>
          <a:off x="19904710" y="70891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142257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26CB9126-EEE5-4E8F-802E-8B63841B2898}"/>
            </a:ext>
          </a:extLst>
        </xdr:cNvPr>
        <xdr:cNvSpPr txBox="1"/>
      </xdr:nvSpPr>
      <xdr:spPr>
        <a:xfrm>
          <a:off x="19985990" y="69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55880</xdr:rowOff>
    </xdr:from>
    <xdr:to>
      <xdr:col>112</xdr:col>
      <xdr:colOff>38100</xdr:colOff>
      <xdr:row>41</xdr:row>
      <xdr:rowOff>157480</xdr:rowOff>
    </xdr:to>
    <xdr:sp macro="" textlink="">
      <xdr:nvSpPr>
        <xdr:cNvPr id="496" name="楕円 495">
          <a:extLst>
            <a:ext uri="{FF2B5EF4-FFF2-40B4-BE49-F238E27FC236}">
              <a16:creationId xmlns:a16="http://schemas.microsoft.com/office/drawing/2014/main" id="{6B82B5CF-A56B-488F-95A1-9BA922EAC9B9}"/>
            </a:ext>
          </a:extLst>
        </xdr:cNvPr>
        <xdr:cNvSpPr/>
      </xdr:nvSpPr>
      <xdr:spPr>
        <a:xfrm>
          <a:off x="19161760" y="70891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106680</xdr:rowOff>
    </xdr:from>
    <xdr:to>
      <xdr:col>116</xdr:col>
      <xdr:colOff>63500</xdr:colOff>
      <xdr:row>41</xdr:row>
      <xdr:rowOff>106680</xdr:rowOff>
    </xdr:to>
    <xdr:cxnSp macro="">
      <xdr:nvCxnSpPr>
        <xdr:cNvPr id="497" name="直線コネクタ 496">
          <a:extLst>
            <a:ext uri="{FF2B5EF4-FFF2-40B4-BE49-F238E27FC236}">
              <a16:creationId xmlns:a16="http://schemas.microsoft.com/office/drawing/2014/main" id="{551EF632-AA58-4652-99D0-DAF9CFDEDEEA}"/>
            </a:ext>
          </a:extLst>
        </xdr:cNvPr>
        <xdr:cNvCxnSpPr/>
      </xdr:nvCxnSpPr>
      <xdr:spPr>
        <a:xfrm>
          <a:off x="19204940" y="71342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55880</xdr:rowOff>
    </xdr:from>
    <xdr:to>
      <xdr:col>107</xdr:col>
      <xdr:colOff>101600</xdr:colOff>
      <xdr:row>41</xdr:row>
      <xdr:rowOff>157480</xdr:rowOff>
    </xdr:to>
    <xdr:sp macro="" textlink="">
      <xdr:nvSpPr>
        <xdr:cNvPr id="498" name="楕円 497">
          <a:extLst>
            <a:ext uri="{FF2B5EF4-FFF2-40B4-BE49-F238E27FC236}">
              <a16:creationId xmlns:a16="http://schemas.microsoft.com/office/drawing/2014/main" id="{5F1283A8-8E2C-48D1-A8EA-62E6013CB881}"/>
            </a:ext>
          </a:extLst>
        </xdr:cNvPr>
        <xdr:cNvSpPr/>
      </xdr:nvSpPr>
      <xdr:spPr>
        <a:xfrm>
          <a:off x="18345150" y="70891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106680</xdr:rowOff>
    </xdr:from>
    <xdr:to>
      <xdr:col>111</xdr:col>
      <xdr:colOff>177800</xdr:colOff>
      <xdr:row>41</xdr:row>
      <xdr:rowOff>106680</xdr:rowOff>
    </xdr:to>
    <xdr:cxnSp macro="">
      <xdr:nvCxnSpPr>
        <xdr:cNvPr id="499" name="直線コネクタ 498">
          <a:extLst>
            <a:ext uri="{FF2B5EF4-FFF2-40B4-BE49-F238E27FC236}">
              <a16:creationId xmlns:a16="http://schemas.microsoft.com/office/drawing/2014/main" id="{A3852532-3469-4E7B-8A8C-F929B1D9D45A}"/>
            </a:ext>
          </a:extLst>
        </xdr:cNvPr>
        <xdr:cNvCxnSpPr/>
      </xdr:nvCxnSpPr>
      <xdr:spPr>
        <a:xfrm>
          <a:off x="18399760" y="713422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500" name="楕円 499">
          <a:extLst>
            <a:ext uri="{FF2B5EF4-FFF2-40B4-BE49-F238E27FC236}">
              <a16:creationId xmlns:a16="http://schemas.microsoft.com/office/drawing/2014/main" id="{097F0937-A8A3-4280-AC64-BD29457A6AFC}"/>
            </a:ext>
          </a:extLst>
        </xdr:cNvPr>
        <xdr:cNvSpPr/>
      </xdr:nvSpPr>
      <xdr:spPr>
        <a:xfrm>
          <a:off x="17547590" y="70853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106680</xdr:rowOff>
    </xdr:to>
    <xdr:cxnSp macro="">
      <xdr:nvCxnSpPr>
        <xdr:cNvPr id="501" name="直線コネクタ 500">
          <a:extLst>
            <a:ext uri="{FF2B5EF4-FFF2-40B4-BE49-F238E27FC236}">
              <a16:creationId xmlns:a16="http://schemas.microsoft.com/office/drawing/2014/main" id="{D96D2E5F-66F8-4DC6-BE9A-85549E483291}"/>
            </a:ext>
          </a:extLst>
        </xdr:cNvPr>
        <xdr:cNvCxnSpPr/>
      </xdr:nvCxnSpPr>
      <xdr:spPr>
        <a:xfrm>
          <a:off x="17602200" y="713041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502" name="楕円 501">
          <a:extLst>
            <a:ext uri="{FF2B5EF4-FFF2-40B4-BE49-F238E27FC236}">
              <a16:creationId xmlns:a16="http://schemas.microsoft.com/office/drawing/2014/main" id="{0F73F2BD-EF18-49B4-B2C9-B35D7C73113B}"/>
            </a:ext>
          </a:extLst>
        </xdr:cNvPr>
        <xdr:cNvSpPr/>
      </xdr:nvSpPr>
      <xdr:spPr>
        <a:xfrm>
          <a:off x="16761460" y="7085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503" name="直線コネクタ 502">
          <a:extLst>
            <a:ext uri="{FF2B5EF4-FFF2-40B4-BE49-F238E27FC236}">
              <a16:creationId xmlns:a16="http://schemas.microsoft.com/office/drawing/2014/main" id="{7CB87CBB-F0C7-43AD-B279-7C6ACD62CDC6}"/>
            </a:ext>
          </a:extLst>
        </xdr:cNvPr>
        <xdr:cNvCxnSpPr/>
      </xdr:nvCxnSpPr>
      <xdr:spPr>
        <a:xfrm>
          <a:off x="16804640" y="71304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F63CF395-5350-4322-BA2D-3342946240AA}"/>
            </a:ext>
          </a:extLst>
        </xdr:cNvPr>
        <xdr:cNvSpPr txBox="1"/>
      </xdr:nvSpPr>
      <xdr:spPr>
        <a:xfrm>
          <a:off x="18982132"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F3C3A621-7D6D-427D-A30E-C3FF536F4066}"/>
            </a:ext>
          </a:extLst>
        </xdr:cNvPr>
        <xdr:cNvSpPr txBox="1"/>
      </xdr:nvSpPr>
      <xdr:spPr>
        <a:xfrm>
          <a:off x="18182032"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DA6E5B51-29B9-4AB9-922A-C8761624AFAD}"/>
            </a:ext>
          </a:extLst>
        </xdr:cNvPr>
        <xdr:cNvSpPr txBox="1"/>
      </xdr:nvSpPr>
      <xdr:spPr>
        <a:xfrm>
          <a:off x="17384472"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F2F55D12-0A32-4C12-A289-5E729A6A438E}"/>
            </a:ext>
          </a:extLst>
        </xdr:cNvPr>
        <xdr:cNvSpPr txBox="1"/>
      </xdr:nvSpPr>
      <xdr:spPr>
        <a:xfrm>
          <a:off x="16588817"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148607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53908C95-096D-44C4-9285-81A41557061D}"/>
            </a:ext>
          </a:extLst>
        </xdr:cNvPr>
        <xdr:cNvSpPr txBox="1"/>
      </xdr:nvSpPr>
      <xdr:spPr>
        <a:xfrm>
          <a:off x="18982132"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148607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D4860F54-FE2C-4EAC-829A-5D30479D2698}"/>
            </a:ext>
          </a:extLst>
        </xdr:cNvPr>
        <xdr:cNvSpPr txBox="1"/>
      </xdr:nvSpPr>
      <xdr:spPr>
        <a:xfrm>
          <a:off x="18182032"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A5187F0D-2C04-466E-94EA-946154648AE8}"/>
            </a:ext>
          </a:extLst>
        </xdr:cNvPr>
        <xdr:cNvSpPr txBox="1"/>
      </xdr:nvSpPr>
      <xdr:spPr>
        <a:xfrm>
          <a:off x="17384472"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B685975D-4038-4DAA-8CC2-A570EA9ED4AF}"/>
            </a:ext>
          </a:extLst>
        </xdr:cNvPr>
        <xdr:cNvSpPr txBox="1"/>
      </xdr:nvSpPr>
      <xdr:spPr>
        <a:xfrm>
          <a:off x="16588817"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85B6D0D-1550-45CA-9666-FF47D8635577}"/>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1F70ED8C-0C04-458E-91AA-82ADD2A6DF2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B0E65ABF-2D2E-432E-B0F1-FC6FD1BA90E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A79E341A-CBDC-420C-8BE8-C3708AD6D3C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55523DD2-4C75-4404-AF26-467173DC599E}"/>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D0AE9461-3E96-4A1D-961B-45895B170B9B}"/>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3F58CDCA-50EF-4F7D-9F29-B542A2FBC71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16F58C30-C090-4B45-946F-1C5E0495F621}"/>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6F069846-F024-4749-A7DC-BA046BC89DF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A9FA4397-ED11-4E7D-B0BC-EBB5CB21C6E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61E634DB-3877-4D95-BD2B-18E6F6887889}"/>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A3714A92-19A1-4E9C-BE55-C96BD25C048D}"/>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3A7A5F16-1CAE-4956-B95C-D94ED647C150}"/>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F8ABB9A8-ED78-4FD7-A628-0D591830CA61}"/>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A84B079F-E221-48BE-A6FB-6A0948288D3F}"/>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28E20B05-0246-4B59-9C56-42ED332B61E8}"/>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733BB486-0A24-4BF1-8F34-A12DF0A75EC0}"/>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BB98E79F-F11C-4445-A5E7-DCC6048C2A2D}"/>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9D75F2B2-33F6-4695-BCF1-5E40DFD44EAF}"/>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7E382383-E80F-4860-9F8E-D016592A688C}"/>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87E4743-31C0-4841-A9E8-089FB8F99EB2}"/>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DE5F050-FA18-4326-9E0F-E1A36AB76FD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984BCC4A-4058-4961-BFD6-CBEFAA4AB14A}"/>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6BD81BC2-9DD0-4A4F-9F7B-FEEF6BDDEB9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8E08D017-30E7-4545-8CBD-28C393A128DA}"/>
            </a:ext>
          </a:extLst>
        </xdr:cNvPr>
        <xdr:cNvCxnSpPr/>
      </xdr:nvCxnSpPr>
      <xdr:spPr>
        <a:xfrm flipV="1">
          <a:off x="14703424" y="97802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67AFBD8C-1C85-481B-BA3C-FCD3C0893D62}"/>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383C15AC-3BA6-43EA-96E8-6F9A57C0093C}"/>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EEFDCE63-937B-4B9E-86AD-EAB6F5EC92C8}"/>
            </a:ext>
          </a:extLst>
        </xdr:cNvPr>
        <xdr:cNvSpPr txBox="1"/>
      </xdr:nvSpPr>
      <xdr:spPr>
        <a:xfrm>
          <a:off x="14742160"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E370D773-42EB-426C-A631-59D07E5E599A}"/>
            </a:ext>
          </a:extLst>
        </xdr:cNvPr>
        <xdr:cNvCxnSpPr/>
      </xdr:nvCxnSpPr>
      <xdr:spPr>
        <a:xfrm>
          <a:off x="14611350" y="9780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9C4BF853-577C-4DA1-BE15-7125126D46EA}"/>
            </a:ext>
          </a:extLst>
        </xdr:cNvPr>
        <xdr:cNvSpPr txBox="1"/>
      </xdr:nvSpPr>
      <xdr:spPr>
        <a:xfrm>
          <a:off x="1474216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577234E4-AA8F-47DF-89C7-0C0E3F6ACC3A}"/>
            </a:ext>
          </a:extLst>
        </xdr:cNvPr>
        <xdr:cNvSpPr/>
      </xdr:nvSpPr>
      <xdr:spPr>
        <a:xfrm>
          <a:off x="146494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8DBA32ED-CA2B-4111-82E3-D9314BD2CF96}"/>
            </a:ext>
          </a:extLst>
        </xdr:cNvPr>
        <xdr:cNvSpPr/>
      </xdr:nvSpPr>
      <xdr:spPr>
        <a:xfrm>
          <a:off x="13887450" y="10337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157DDE5B-E74D-4676-9D72-954594BE33DC}"/>
            </a:ext>
          </a:extLst>
        </xdr:cNvPr>
        <xdr:cNvSpPr/>
      </xdr:nvSpPr>
      <xdr:spPr>
        <a:xfrm>
          <a:off x="13089890" y="103257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FC9681CC-BC88-4EE4-8938-AD9EBDE7D473}"/>
            </a:ext>
          </a:extLst>
        </xdr:cNvPr>
        <xdr:cNvSpPr/>
      </xdr:nvSpPr>
      <xdr:spPr>
        <a:xfrm>
          <a:off x="12303760" y="103124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CB197985-D35F-43BD-81BF-D47CBA630053}"/>
            </a:ext>
          </a:extLst>
        </xdr:cNvPr>
        <xdr:cNvSpPr/>
      </xdr:nvSpPr>
      <xdr:spPr>
        <a:xfrm>
          <a:off x="114871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E639997-5003-47CA-8222-4FECB63DD3D2}"/>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CF496FF-BDBF-444C-88C8-527674F88F26}"/>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CBB83A0-EE2C-436C-8334-49C395D2E14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42A63E3-7458-4F62-A46C-8891DAF0A69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CE543E0-F01C-4589-B5A0-192D9B32B60E}"/>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76835</xdr:rowOff>
    </xdr:from>
    <xdr:to>
      <xdr:col>85</xdr:col>
      <xdr:colOff>177800</xdr:colOff>
      <xdr:row>61</xdr:row>
      <xdr:rowOff>6985</xdr:rowOff>
    </xdr:to>
    <xdr:sp macro="" textlink="">
      <xdr:nvSpPr>
        <xdr:cNvPr id="552" name="楕円 551">
          <a:extLst>
            <a:ext uri="{FF2B5EF4-FFF2-40B4-BE49-F238E27FC236}">
              <a16:creationId xmlns:a16="http://schemas.microsoft.com/office/drawing/2014/main" id="{07BA2939-E19A-4561-B7E9-D3F9A67DB8B6}"/>
            </a:ext>
          </a:extLst>
        </xdr:cNvPr>
        <xdr:cNvSpPr/>
      </xdr:nvSpPr>
      <xdr:spPr>
        <a:xfrm>
          <a:off x="14649450" y="103638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55262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806A4B9A-2792-4206-B50F-D5697ED5D278}"/>
            </a:ext>
          </a:extLst>
        </xdr:cNvPr>
        <xdr:cNvSpPr txBox="1"/>
      </xdr:nvSpPr>
      <xdr:spPr>
        <a:xfrm>
          <a:off x="1474216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554" name="楕円 553">
          <a:extLst>
            <a:ext uri="{FF2B5EF4-FFF2-40B4-BE49-F238E27FC236}">
              <a16:creationId xmlns:a16="http://schemas.microsoft.com/office/drawing/2014/main" id="{F0AB3304-C465-40B3-AAAA-8C119413F9C6}"/>
            </a:ext>
          </a:extLst>
        </xdr:cNvPr>
        <xdr:cNvSpPr/>
      </xdr:nvSpPr>
      <xdr:spPr>
        <a:xfrm>
          <a:off x="13887450" y="103657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127635</xdr:rowOff>
    </xdr:from>
    <xdr:to>
      <xdr:col>85</xdr:col>
      <xdr:colOff>127000</xdr:colOff>
      <xdr:row>60</xdr:row>
      <xdr:rowOff>129540</xdr:rowOff>
    </xdr:to>
    <xdr:cxnSp macro="">
      <xdr:nvCxnSpPr>
        <xdr:cNvPr id="555" name="直線コネクタ 554">
          <a:extLst>
            <a:ext uri="{FF2B5EF4-FFF2-40B4-BE49-F238E27FC236}">
              <a16:creationId xmlns:a16="http://schemas.microsoft.com/office/drawing/2014/main" id="{07AFCC55-E34A-49A7-AFB5-F15319FCADD9}"/>
            </a:ext>
          </a:extLst>
        </xdr:cNvPr>
        <xdr:cNvCxnSpPr/>
      </xdr:nvCxnSpPr>
      <xdr:spPr>
        <a:xfrm flipV="1">
          <a:off x="13942060" y="10418445"/>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56" name="楕円 555">
          <a:extLst>
            <a:ext uri="{FF2B5EF4-FFF2-40B4-BE49-F238E27FC236}">
              <a16:creationId xmlns:a16="http://schemas.microsoft.com/office/drawing/2014/main" id="{E59BE773-08AC-4BE2-87DD-675624712D59}"/>
            </a:ext>
          </a:extLst>
        </xdr:cNvPr>
        <xdr:cNvSpPr/>
      </xdr:nvSpPr>
      <xdr:spPr>
        <a:xfrm>
          <a:off x="13089890" y="103657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129540</xdr:rowOff>
    </xdr:to>
    <xdr:cxnSp macro="">
      <xdr:nvCxnSpPr>
        <xdr:cNvPr id="557" name="直線コネクタ 556">
          <a:extLst>
            <a:ext uri="{FF2B5EF4-FFF2-40B4-BE49-F238E27FC236}">
              <a16:creationId xmlns:a16="http://schemas.microsoft.com/office/drawing/2014/main" id="{2AFD0897-287A-4094-BDAF-2A2EADA3C190}"/>
            </a:ext>
          </a:extLst>
        </xdr:cNvPr>
        <xdr:cNvCxnSpPr/>
      </xdr:nvCxnSpPr>
      <xdr:spPr>
        <a:xfrm>
          <a:off x="13144500" y="104203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558" name="楕円 557">
          <a:extLst>
            <a:ext uri="{FF2B5EF4-FFF2-40B4-BE49-F238E27FC236}">
              <a16:creationId xmlns:a16="http://schemas.microsoft.com/office/drawing/2014/main" id="{2ED4EC90-7BF7-4BCB-A810-765C1A043F9D}"/>
            </a:ext>
          </a:extLst>
        </xdr:cNvPr>
        <xdr:cNvSpPr/>
      </xdr:nvSpPr>
      <xdr:spPr>
        <a:xfrm>
          <a:off x="12303760" y="10331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60</xdr:row>
      <xdr:rowOff>129540</xdr:rowOff>
    </xdr:to>
    <xdr:cxnSp macro="">
      <xdr:nvCxnSpPr>
        <xdr:cNvPr id="559" name="直線コネクタ 558">
          <a:extLst>
            <a:ext uri="{FF2B5EF4-FFF2-40B4-BE49-F238E27FC236}">
              <a16:creationId xmlns:a16="http://schemas.microsoft.com/office/drawing/2014/main" id="{FA40DC52-C6AA-4437-AD97-1E9238F8F0CE}"/>
            </a:ext>
          </a:extLst>
        </xdr:cNvPr>
        <xdr:cNvCxnSpPr/>
      </xdr:nvCxnSpPr>
      <xdr:spPr>
        <a:xfrm>
          <a:off x="12346940" y="1038415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4445</xdr:rowOff>
    </xdr:from>
    <xdr:to>
      <xdr:col>67</xdr:col>
      <xdr:colOff>101600</xdr:colOff>
      <xdr:row>60</xdr:row>
      <xdr:rowOff>106045</xdr:rowOff>
    </xdr:to>
    <xdr:sp macro="" textlink="">
      <xdr:nvSpPr>
        <xdr:cNvPr id="560" name="楕円 559">
          <a:extLst>
            <a:ext uri="{FF2B5EF4-FFF2-40B4-BE49-F238E27FC236}">
              <a16:creationId xmlns:a16="http://schemas.microsoft.com/office/drawing/2014/main" id="{E0E6E2B4-411D-48BC-836A-0B9B2F89E744}"/>
            </a:ext>
          </a:extLst>
        </xdr:cNvPr>
        <xdr:cNvSpPr/>
      </xdr:nvSpPr>
      <xdr:spPr>
        <a:xfrm>
          <a:off x="11487150" y="102933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55245</xdr:rowOff>
    </xdr:from>
    <xdr:to>
      <xdr:col>71</xdr:col>
      <xdr:colOff>177800</xdr:colOff>
      <xdr:row>60</xdr:row>
      <xdr:rowOff>93345</xdr:rowOff>
    </xdr:to>
    <xdr:cxnSp macro="">
      <xdr:nvCxnSpPr>
        <xdr:cNvPr id="561" name="直線コネクタ 560">
          <a:extLst>
            <a:ext uri="{FF2B5EF4-FFF2-40B4-BE49-F238E27FC236}">
              <a16:creationId xmlns:a16="http://schemas.microsoft.com/office/drawing/2014/main" id="{A19ECD94-CDE9-431C-A086-12912ED76945}"/>
            </a:ext>
          </a:extLst>
        </xdr:cNvPr>
        <xdr:cNvCxnSpPr/>
      </xdr:nvCxnSpPr>
      <xdr:spPr>
        <a:xfrm>
          <a:off x="11541760" y="1034605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90834B52-BC46-4815-A406-65305099A737}"/>
            </a:ext>
          </a:extLst>
        </xdr:cNvPr>
        <xdr:cNvSpPr txBox="1"/>
      </xdr:nvSpPr>
      <xdr:spPr>
        <a:xfrm>
          <a:off x="1373823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36909C9C-B734-4744-A0CA-ED9A4ED2CBEC}"/>
            </a:ext>
          </a:extLst>
        </xdr:cNvPr>
        <xdr:cNvSpPr txBox="1"/>
      </xdr:nvSpPr>
      <xdr:spPr>
        <a:xfrm>
          <a:off x="1295718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B8CB83F7-B1AF-44E2-878E-2C4AAE51E4A6}"/>
            </a:ext>
          </a:extLst>
        </xdr:cNvPr>
        <xdr:cNvSpPr txBox="1"/>
      </xdr:nvSpPr>
      <xdr:spPr>
        <a:xfrm>
          <a:off x="1217105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a:extLst>
            <a:ext uri="{FF2B5EF4-FFF2-40B4-BE49-F238E27FC236}">
              <a16:creationId xmlns:a16="http://schemas.microsoft.com/office/drawing/2014/main" id="{2F128FBB-3DC1-4A53-8789-A933A81B8DDC}"/>
            </a:ext>
          </a:extLst>
        </xdr:cNvPr>
        <xdr:cNvSpPr txBox="1"/>
      </xdr:nvSpPr>
      <xdr:spPr>
        <a:xfrm>
          <a:off x="113544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566" name="n_1mainValue【学校施設】&#10;有形固定資産減価償却率">
          <a:extLst>
            <a:ext uri="{FF2B5EF4-FFF2-40B4-BE49-F238E27FC236}">
              <a16:creationId xmlns:a16="http://schemas.microsoft.com/office/drawing/2014/main" id="{743B5B59-723C-44EF-8487-DDF01CF54E2E}"/>
            </a:ext>
          </a:extLst>
        </xdr:cNvPr>
        <xdr:cNvSpPr txBox="1"/>
      </xdr:nvSpPr>
      <xdr:spPr>
        <a:xfrm>
          <a:off x="1373823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567" name="n_2mainValue【学校施設】&#10;有形固定資産減価償却率">
          <a:extLst>
            <a:ext uri="{FF2B5EF4-FFF2-40B4-BE49-F238E27FC236}">
              <a16:creationId xmlns:a16="http://schemas.microsoft.com/office/drawing/2014/main" id="{527A0349-9AAA-4FC9-B8C9-FF38D7D3F248}"/>
            </a:ext>
          </a:extLst>
        </xdr:cNvPr>
        <xdr:cNvSpPr txBox="1"/>
      </xdr:nvSpPr>
      <xdr:spPr>
        <a:xfrm>
          <a:off x="1295718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568" name="n_3mainValue【学校施設】&#10;有形固定資産減価償却率">
          <a:extLst>
            <a:ext uri="{FF2B5EF4-FFF2-40B4-BE49-F238E27FC236}">
              <a16:creationId xmlns:a16="http://schemas.microsoft.com/office/drawing/2014/main" id="{240D829D-2AD8-4F3D-AC4C-30834BA49E49}"/>
            </a:ext>
          </a:extLst>
        </xdr:cNvPr>
        <xdr:cNvSpPr txBox="1"/>
      </xdr:nvSpPr>
      <xdr:spPr>
        <a:xfrm>
          <a:off x="1217105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122572</xdr:rowOff>
    </xdr:from>
    <xdr:ext cx="405111" cy="259045"/>
    <xdr:sp macro="" textlink="">
      <xdr:nvSpPr>
        <xdr:cNvPr id="569" name="n_4mainValue【学校施設】&#10;有形固定資産減価償却率">
          <a:extLst>
            <a:ext uri="{FF2B5EF4-FFF2-40B4-BE49-F238E27FC236}">
              <a16:creationId xmlns:a16="http://schemas.microsoft.com/office/drawing/2014/main" id="{AD6B0773-43E0-474A-B2F5-D316D5DE418C}"/>
            </a:ext>
          </a:extLst>
        </xdr:cNvPr>
        <xdr:cNvSpPr txBox="1"/>
      </xdr:nvSpPr>
      <xdr:spPr>
        <a:xfrm>
          <a:off x="113544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2023A7D5-D165-43D8-809E-A551D6ABB06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C11B3302-9E9C-4242-AD5F-B38354DB1820}"/>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F0F1BCE2-DC4E-4C25-99C3-1BD94DE68FC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C91D773-CE9D-4D21-8297-D2C3EB0EABE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F28721B-495E-4B64-8389-F814444C5C2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FBABE140-3B90-4F67-BF6B-A41E7A0547B2}"/>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10021A5A-B285-40A0-8BA1-541C73390F96}"/>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A063D651-63C9-454E-9946-F0128A6FC923}"/>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E827EB00-7DD7-4204-A3CB-6B8B9B9F2A1A}"/>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609C1DBC-E42C-410B-AE0A-3D841424BD2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7262830B-2383-427F-B721-9D2EFBF4102F}"/>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2B9B9E52-1199-42E0-9C2B-094F3E4E1477}"/>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3FD2684D-9E34-4519-B7FF-8ED4D29A0D3F}"/>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72E8A40-21D5-4E9E-92A6-0971FA702462}"/>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2476A95A-6DC7-4FD0-B73B-7DD8F91DB4CA}"/>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7EA7464-33C3-416A-94CE-3223E7517A54}"/>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C8B63576-93D8-4EA4-B6A0-D34FAB48F8AB}"/>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D5AABC8B-3971-4E84-8F5D-9FCB767D9044}"/>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8FC25C31-7A87-41F9-A842-F45CF6D59822}"/>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108635DB-17A1-432F-A79A-5DF51B324517}"/>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52CCD7-69B6-4DE5-84D0-5688C909F14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60F43AEF-FB01-4ED8-8E13-04F9389B9C9C}"/>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EE95252F-F52C-495D-A707-E0387125317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DC2E76F0-9E87-4D69-BD83-6A61B656469F}"/>
            </a:ext>
          </a:extLst>
        </xdr:cNvPr>
        <xdr:cNvCxnSpPr/>
      </xdr:nvCxnSpPr>
      <xdr:spPr>
        <a:xfrm flipV="1">
          <a:off x="19947254" y="965815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938FCBCE-451D-4ED4-A582-91F13222C67A}"/>
            </a:ext>
          </a:extLst>
        </xdr:cNvPr>
        <xdr:cNvSpPr txBox="1"/>
      </xdr:nvSpPr>
      <xdr:spPr>
        <a:xfrm>
          <a:off x="19985990"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A0C69F0E-54B3-40F0-A05E-DF1E43C47E38}"/>
            </a:ext>
          </a:extLst>
        </xdr:cNvPr>
        <xdr:cNvCxnSpPr/>
      </xdr:nvCxnSpPr>
      <xdr:spPr>
        <a:xfrm>
          <a:off x="19885660" y="1089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F75B664C-C451-466C-9B19-810E2EAAE9D6}"/>
            </a:ext>
          </a:extLst>
        </xdr:cNvPr>
        <xdr:cNvSpPr txBox="1"/>
      </xdr:nvSpPr>
      <xdr:spPr>
        <a:xfrm>
          <a:off x="19985990" y="943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F4EB9CD4-FF7F-4D28-A45C-600ADEC8AD2E}"/>
            </a:ext>
          </a:extLst>
        </xdr:cNvPr>
        <xdr:cNvCxnSpPr/>
      </xdr:nvCxnSpPr>
      <xdr:spPr>
        <a:xfrm>
          <a:off x="19885660" y="9658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AD9F57CA-B471-47A5-9E3D-7B5FB298FE6F}"/>
            </a:ext>
          </a:extLst>
        </xdr:cNvPr>
        <xdr:cNvSpPr txBox="1"/>
      </xdr:nvSpPr>
      <xdr:spPr>
        <a:xfrm>
          <a:off x="19985990" y="1056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5ACBC2E5-4151-41F7-A5C8-31BB1B08B468}"/>
            </a:ext>
          </a:extLst>
        </xdr:cNvPr>
        <xdr:cNvSpPr/>
      </xdr:nvSpPr>
      <xdr:spPr>
        <a:xfrm>
          <a:off x="19904710" y="10713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089B35A7-5F86-458A-9464-5C079393D5E8}"/>
            </a:ext>
          </a:extLst>
        </xdr:cNvPr>
        <xdr:cNvSpPr/>
      </xdr:nvSpPr>
      <xdr:spPr>
        <a:xfrm>
          <a:off x="19161760" y="10709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C5FF201B-3B3E-4C8C-91C5-CDB340CAE3D5}"/>
            </a:ext>
          </a:extLst>
        </xdr:cNvPr>
        <xdr:cNvSpPr/>
      </xdr:nvSpPr>
      <xdr:spPr>
        <a:xfrm>
          <a:off x="18345150" y="107156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D99B6BF3-BC11-4F13-A466-A1C3636C0CD5}"/>
            </a:ext>
          </a:extLst>
        </xdr:cNvPr>
        <xdr:cNvSpPr/>
      </xdr:nvSpPr>
      <xdr:spPr>
        <a:xfrm>
          <a:off x="17547590" y="107231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A2553441-75AF-4D9A-8568-0B9D2E0BC360}"/>
            </a:ext>
          </a:extLst>
        </xdr:cNvPr>
        <xdr:cNvSpPr/>
      </xdr:nvSpPr>
      <xdr:spPr>
        <a:xfrm>
          <a:off x="16761460" y="1072273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5411948-B8DE-4BD9-B45B-C3B74BB4F2EE}"/>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96C8CA3-3E09-4804-AD23-A083CFFBBAC1}"/>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EDFE4A-3460-4A8F-A666-A76BA275812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9515949-9E3F-4EC1-B85C-4CA9A473901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B8391CA-F658-432C-8BCE-F91925D33F1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139319</xdr:rowOff>
    </xdr:from>
    <xdr:to>
      <xdr:col>116</xdr:col>
      <xdr:colOff>114300</xdr:colOff>
      <xdr:row>63</xdr:row>
      <xdr:rowOff>69469</xdr:rowOff>
    </xdr:to>
    <xdr:sp macro="" textlink="">
      <xdr:nvSpPr>
        <xdr:cNvPr id="609" name="楕円 608">
          <a:extLst>
            <a:ext uri="{FF2B5EF4-FFF2-40B4-BE49-F238E27FC236}">
              <a16:creationId xmlns:a16="http://schemas.microsoft.com/office/drawing/2014/main" id="{30E74755-7992-4345-AA47-FD786F53BE2D}"/>
            </a:ext>
          </a:extLst>
        </xdr:cNvPr>
        <xdr:cNvSpPr/>
      </xdr:nvSpPr>
      <xdr:spPr>
        <a:xfrm>
          <a:off x="19904710" y="107654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A9393B2A-DA41-4739-8DDA-E9202727A505}"/>
            </a:ext>
          </a:extLst>
        </xdr:cNvPr>
        <xdr:cNvSpPr txBox="1"/>
      </xdr:nvSpPr>
      <xdr:spPr>
        <a:xfrm>
          <a:off x="19985990" y="1068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136843</xdr:rowOff>
    </xdr:from>
    <xdr:to>
      <xdr:col>112</xdr:col>
      <xdr:colOff>38100</xdr:colOff>
      <xdr:row>63</xdr:row>
      <xdr:rowOff>66993</xdr:rowOff>
    </xdr:to>
    <xdr:sp macro="" textlink="">
      <xdr:nvSpPr>
        <xdr:cNvPr id="611" name="楕円 610">
          <a:extLst>
            <a:ext uri="{FF2B5EF4-FFF2-40B4-BE49-F238E27FC236}">
              <a16:creationId xmlns:a16="http://schemas.microsoft.com/office/drawing/2014/main" id="{4F89F401-7037-4059-B60A-D778AB037A08}"/>
            </a:ext>
          </a:extLst>
        </xdr:cNvPr>
        <xdr:cNvSpPr/>
      </xdr:nvSpPr>
      <xdr:spPr>
        <a:xfrm>
          <a:off x="19161760" y="1076293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16193</xdr:rowOff>
    </xdr:from>
    <xdr:to>
      <xdr:col>116</xdr:col>
      <xdr:colOff>63500</xdr:colOff>
      <xdr:row>63</xdr:row>
      <xdr:rowOff>18669</xdr:rowOff>
    </xdr:to>
    <xdr:cxnSp macro="">
      <xdr:nvCxnSpPr>
        <xdr:cNvPr id="612" name="直線コネクタ 611">
          <a:extLst>
            <a:ext uri="{FF2B5EF4-FFF2-40B4-BE49-F238E27FC236}">
              <a16:creationId xmlns:a16="http://schemas.microsoft.com/office/drawing/2014/main" id="{0326A422-6FA7-4875-B7E5-1020BEB2E311}"/>
            </a:ext>
          </a:extLst>
        </xdr:cNvPr>
        <xdr:cNvCxnSpPr/>
      </xdr:nvCxnSpPr>
      <xdr:spPr>
        <a:xfrm>
          <a:off x="19204940" y="10821353"/>
          <a:ext cx="74295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135319</xdr:rowOff>
    </xdr:from>
    <xdr:to>
      <xdr:col>107</xdr:col>
      <xdr:colOff>101600</xdr:colOff>
      <xdr:row>63</xdr:row>
      <xdr:rowOff>65469</xdr:rowOff>
    </xdr:to>
    <xdr:sp macro="" textlink="">
      <xdr:nvSpPr>
        <xdr:cNvPr id="613" name="楕円 612">
          <a:extLst>
            <a:ext uri="{FF2B5EF4-FFF2-40B4-BE49-F238E27FC236}">
              <a16:creationId xmlns:a16="http://schemas.microsoft.com/office/drawing/2014/main" id="{98DEA6EB-CE7A-4FBE-8CB0-811AA074A188}"/>
            </a:ext>
          </a:extLst>
        </xdr:cNvPr>
        <xdr:cNvSpPr/>
      </xdr:nvSpPr>
      <xdr:spPr>
        <a:xfrm>
          <a:off x="18345150" y="107614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14669</xdr:rowOff>
    </xdr:from>
    <xdr:to>
      <xdr:col>111</xdr:col>
      <xdr:colOff>177800</xdr:colOff>
      <xdr:row>63</xdr:row>
      <xdr:rowOff>16193</xdr:rowOff>
    </xdr:to>
    <xdr:cxnSp macro="">
      <xdr:nvCxnSpPr>
        <xdr:cNvPr id="614" name="直線コネクタ 613">
          <a:extLst>
            <a:ext uri="{FF2B5EF4-FFF2-40B4-BE49-F238E27FC236}">
              <a16:creationId xmlns:a16="http://schemas.microsoft.com/office/drawing/2014/main" id="{C919D1DD-BC2F-4263-816E-820777AA3217}"/>
            </a:ext>
          </a:extLst>
        </xdr:cNvPr>
        <xdr:cNvCxnSpPr/>
      </xdr:nvCxnSpPr>
      <xdr:spPr>
        <a:xfrm>
          <a:off x="18399760" y="10819829"/>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133223</xdr:rowOff>
    </xdr:from>
    <xdr:to>
      <xdr:col>102</xdr:col>
      <xdr:colOff>165100</xdr:colOff>
      <xdr:row>63</xdr:row>
      <xdr:rowOff>63373</xdr:rowOff>
    </xdr:to>
    <xdr:sp macro="" textlink="">
      <xdr:nvSpPr>
        <xdr:cNvPr id="615" name="楕円 614">
          <a:extLst>
            <a:ext uri="{FF2B5EF4-FFF2-40B4-BE49-F238E27FC236}">
              <a16:creationId xmlns:a16="http://schemas.microsoft.com/office/drawing/2014/main" id="{E71B1EB1-0232-4992-A94D-C415634B7787}"/>
            </a:ext>
          </a:extLst>
        </xdr:cNvPr>
        <xdr:cNvSpPr/>
      </xdr:nvSpPr>
      <xdr:spPr>
        <a:xfrm>
          <a:off x="17547590" y="1076693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xdr:rowOff>
    </xdr:from>
    <xdr:to>
      <xdr:col>107</xdr:col>
      <xdr:colOff>50800</xdr:colOff>
      <xdr:row>63</xdr:row>
      <xdr:rowOff>14669</xdr:rowOff>
    </xdr:to>
    <xdr:cxnSp macro="">
      <xdr:nvCxnSpPr>
        <xdr:cNvPr id="616" name="直線コネクタ 615">
          <a:extLst>
            <a:ext uri="{FF2B5EF4-FFF2-40B4-BE49-F238E27FC236}">
              <a16:creationId xmlns:a16="http://schemas.microsoft.com/office/drawing/2014/main" id="{AB5D498C-FFC0-4E45-8033-365127629FC1}"/>
            </a:ext>
          </a:extLst>
        </xdr:cNvPr>
        <xdr:cNvCxnSpPr/>
      </xdr:nvCxnSpPr>
      <xdr:spPr>
        <a:xfrm>
          <a:off x="17602200" y="10817733"/>
          <a:ext cx="79756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131128</xdr:rowOff>
    </xdr:from>
    <xdr:to>
      <xdr:col>98</xdr:col>
      <xdr:colOff>38100</xdr:colOff>
      <xdr:row>63</xdr:row>
      <xdr:rowOff>61278</xdr:rowOff>
    </xdr:to>
    <xdr:sp macro="" textlink="">
      <xdr:nvSpPr>
        <xdr:cNvPr id="617" name="楕円 616">
          <a:extLst>
            <a:ext uri="{FF2B5EF4-FFF2-40B4-BE49-F238E27FC236}">
              <a16:creationId xmlns:a16="http://schemas.microsoft.com/office/drawing/2014/main" id="{CDFFFC45-5FEE-4B12-9F95-4746BC5BEA06}"/>
            </a:ext>
          </a:extLst>
        </xdr:cNvPr>
        <xdr:cNvSpPr/>
      </xdr:nvSpPr>
      <xdr:spPr>
        <a:xfrm>
          <a:off x="16761460" y="1076483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10478</xdr:rowOff>
    </xdr:from>
    <xdr:to>
      <xdr:col>102</xdr:col>
      <xdr:colOff>114300</xdr:colOff>
      <xdr:row>63</xdr:row>
      <xdr:rowOff>12573</xdr:rowOff>
    </xdr:to>
    <xdr:cxnSp macro="">
      <xdr:nvCxnSpPr>
        <xdr:cNvPr id="618" name="直線コネクタ 617">
          <a:extLst>
            <a:ext uri="{FF2B5EF4-FFF2-40B4-BE49-F238E27FC236}">
              <a16:creationId xmlns:a16="http://schemas.microsoft.com/office/drawing/2014/main" id="{D6F3194D-118E-4F4E-A298-9CF3ACBEF3E4}"/>
            </a:ext>
          </a:extLst>
        </xdr:cNvPr>
        <xdr:cNvCxnSpPr/>
      </xdr:nvCxnSpPr>
      <xdr:spPr>
        <a:xfrm>
          <a:off x="16804640" y="10813733"/>
          <a:ext cx="79756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4A0FD3C0-A528-4C7C-951F-71B0B15C9478}"/>
            </a:ext>
          </a:extLst>
        </xdr:cNvPr>
        <xdr:cNvSpPr txBox="1"/>
      </xdr:nvSpPr>
      <xdr:spPr>
        <a:xfrm>
          <a:off x="18982132" y="1048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B5FEA628-5FF8-4B2E-82D9-9316E6FC11B6}"/>
            </a:ext>
          </a:extLst>
        </xdr:cNvPr>
        <xdr:cNvSpPr txBox="1"/>
      </xdr:nvSpPr>
      <xdr:spPr>
        <a:xfrm>
          <a:off x="18182032" y="104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F58F0882-50E5-42BC-BE26-B302055C47D9}"/>
            </a:ext>
          </a:extLst>
        </xdr:cNvPr>
        <xdr:cNvSpPr txBox="1"/>
      </xdr:nvSpPr>
      <xdr:spPr>
        <a:xfrm>
          <a:off x="17384472"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6AC9476D-1273-4A03-A8B8-FE7D2A871CE9}"/>
            </a:ext>
          </a:extLst>
        </xdr:cNvPr>
        <xdr:cNvSpPr txBox="1"/>
      </xdr:nvSpPr>
      <xdr:spPr>
        <a:xfrm>
          <a:off x="1658881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58120</xdr:rowOff>
    </xdr:from>
    <xdr:ext cx="469744" cy="259045"/>
    <xdr:sp macro="" textlink="">
      <xdr:nvSpPr>
        <xdr:cNvPr id="623" name="n_1mainValue【学校施設】&#10;一人当たり面積">
          <a:extLst>
            <a:ext uri="{FF2B5EF4-FFF2-40B4-BE49-F238E27FC236}">
              <a16:creationId xmlns:a16="http://schemas.microsoft.com/office/drawing/2014/main" id="{2E85827F-5887-41B3-9929-A05D0B3D878A}"/>
            </a:ext>
          </a:extLst>
        </xdr:cNvPr>
        <xdr:cNvSpPr txBox="1"/>
      </xdr:nvSpPr>
      <xdr:spPr>
        <a:xfrm>
          <a:off x="18982132" y="1085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56596</xdr:rowOff>
    </xdr:from>
    <xdr:ext cx="469744" cy="259045"/>
    <xdr:sp macro="" textlink="">
      <xdr:nvSpPr>
        <xdr:cNvPr id="624" name="n_2mainValue【学校施設】&#10;一人当たり面積">
          <a:extLst>
            <a:ext uri="{FF2B5EF4-FFF2-40B4-BE49-F238E27FC236}">
              <a16:creationId xmlns:a16="http://schemas.microsoft.com/office/drawing/2014/main" id="{31C5212C-36DB-4712-9963-35BAF3CB03EF}"/>
            </a:ext>
          </a:extLst>
        </xdr:cNvPr>
        <xdr:cNvSpPr txBox="1"/>
      </xdr:nvSpPr>
      <xdr:spPr>
        <a:xfrm>
          <a:off x="18182032" y="108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54500</xdr:rowOff>
    </xdr:from>
    <xdr:ext cx="469744" cy="259045"/>
    <xdr:sp macro="" textlink="">
      <xdr:nvSpPr>
        <xdr:cNvPr id="625" name="n_3mainValue【学校施設】&#10;一人当たり面積">
          <a:extLst>
            <a:ext uri="{FF2B5EF4-FFF2-40B4-BE49-F238E27FC236}">
              <a16:creationId xmlns:a16="http://schemas.microsoft.com/office/drawing/2014/main" id="{382B08F1-109F-4E3B-AA2A-1E2C32C1F207}"/>
            </a:ext>
          </a:extLst>
        </xdr:cNvPr>
        <xdr:cNvSpPr txBox="1"/>
      </xdr:nvSpPr>
      <xdr:spPr>
        <a:xfrm>
          <a:off x="17384472" y="1085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52405</xdr:rowOff>
    </xdr:from>
    <xdr:ext cx="469744" cy="259045"/>
    <xdr:sp macro="" textlink="">
      <xdr:nvSpPr>
        <xdr:cNvPr id="626" name="n_4mainValue【学校施設】&#10;一人当たり面積">
          <a:extLst>
            <a:ext uri="{FF2B5EF4-FFF2-40B4-BE49-F238E27FC236}">
              <a16:creationId xmlns:a16="http://schemas.microsoft.com/office/drawing/2014/main" id="{CD0E3A38-2248-4F57-A983-9B5CF478C5D6}"/>
            </a:ext>
          </a:extLst>
        </xdr:cNvPr>
        <xdr:cNvSpPr txBox="1"/>
      </xdr:nvSpPr>
      <xdr:spPr>
        <a:xfrm>
          <a:off x="16588817" y="108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BCDA6F2A-DAA6-4291-BB7A-7F51D4145F52}"/>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2239511A-CC64-40CB-8E5B-2C5BF362639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9826C6AB-318D-4A7F-89E3-8EEA78B200A3}"/>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4352D939-DAE2-4EBA-A58D-CB15DE8FE42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DB562E1-F0BD-4EDB-9BED-8D96180F573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313026EA-2BFA-435D-9A93-C920D789838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FC5ED022-9A80-4895-ADF6-F864996AF1E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3047AC16-5764-4240-84FB-4D8D97FC8BBE}"/>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1B5543E6-89D2-4F58-B7A8-9212DE18345A}"/>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B0243203-5369-460E-943A-33316D068222}"/>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5DC186C6-7978-4A36-8FDA-59BB783A4DF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827A5EE4-B825-4051-927C-8D49D34B56DB}"/>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94C58967-10C5-4D35-8137-8FC28CA27FAA}"/>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E4F6772E-A4C2-4F65-A6E2-73EEBB410CB9}"/>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D6E27CCD-9131-4008-B97A-B4280169054E}"/>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1F41FF5A-38B6-48B8-9967-D516CCA72D03}"/>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FC540370-661C-488B-B021-9729325AB668}"/>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767B64EA-42C7-4004-9BC8-0B236DB55899}"/>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AAA67747-9EA7-4570-84FA-096447B2DAB0}"/>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40DD3354-17C8-48EF-A066-CEA0C039E55D}"/>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8BBFA346-5EBB-49DF-B54A-7DB817FA9886}"/>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8AADB0FE-243B-414C-948D-A9D49BA4BFA7}"/>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647B5C7-48DC-4190-B44F-940D34C9DE84}"/>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690692F9-AAD0-48BA-AFA8-E91EBE14278F}"/>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B327078E-80B7-4F1F-BA04-568BDDA0224A}"/>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26368B96-3493-47D7-9B85-F3BE2FDE9E48}"/>
            </a:ext>
          </a:extLst>
        </xdr:cNvPr>
        <xdr:cNvCxnSpPr/>
      </xdr:nvCxnSpPr>
      <xdr:spPr>
        <a:xfrm flipV="1">
          <a:off x="14703424" y="13455560"/>
          <a:ext cx="0" cy="146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D7B1C506-31A7-4251-BD57-EEC2C93CAFDA}"/>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EEC2E906-F8DD-4D5B-AAE5-3F33EE32F5DC}"/>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A1051505-F1ED-4727-9898-CD0523BFA15F}"/>
            </a:ext>
          </a:extLst>
        </xdr:cNvPr>
        <xdr:cNvSpPr txBox="1"/>
      </xdr:nvSpPr>
      <xdr:spPr>
        <a:xfrm>
          <a:off x="14742160" y="1322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AF08B4F8-CBD9-4D8E-8759-80F47A9C0548}"/>
            </a:ext>
          </a:extLst>
        </xdr:cNvPr>
        <xdr:cNvCxnSpPr/>
      </xdr:nvCxnSpPr>
      <xdr:spPr>
        <a:xfrm>
          <a:off x="14611350" y="134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a:extLst>
            <a:ext uri="{FF2B5EF4-FFF2-40B4-BE49-F238E27FC236}">
              <a16:creationId xmlns:a16="http://schemas.microsoft.com/office/drawing/2014/main" id="{4CE4C7EA-9148-4093-93FB-4931E58FFA38}"/>
            </a:ext>
          </a:extLst>
        </xdr:cNvPr>
        <xdr:cNvSpPr txBox="1"/>
      </xdr:nvSpPr>
      <xdr:spPr>
        <a:xfrm>
          <a:off x="14742160" y="14086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2C43615D-20AC-4A59-8518-75DF3D069501}"/>
            </a:ext>
          </a:extLst>
        </xdr:cNvPr>
        <xdr:cNvSpPr/>
      </xdr:nvSpPr>
      <xdr:spPr>
        <a:xfrm>
          <a:off x="14649450" y="141136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D4EEAECE-C42B-48D9-9AF8-90B1A855FD47}"/>
            </a:ext>
          </a:extLst>
        </xdr:cNvPr>
        <xdr:cNvSpPr/>
      </xdr:nvSpPr>
      <xdr:spPr>
        <a:xfrm>
          <a:off x="13887450" y="141477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FD840568-28EE-439F-B3E3-CB2E6352FBF5}"/>
            </a:ext>
          </a:extLst>
        </xdr:cNvPr>
        <xdr:cNvSpPr/>
      </xdr:nvSpPr>
      <xdr:spPr>
        <a:xfrm>
          <a:off x="13089890" y="141343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981657B0-E855-4C0B-8864-B9363EDAB149}"/>
            </a:ext>
          </a:extLst>
        </xdr:cNvPr>
        <xdr:cNvSpPr/>
      </xdr:nvSpPr>
      <xdr:spPr>
        <a:xfrm>
          <a:off x="12303760" y="1412593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CAB5E628-FA8F-412E-B5DA-3FFC4CD77E15}"/>
            </a:ext>
          </a:extLst>
        </xdr:cNvPr>
        <xdr:cNvSpPr/>
      </xdr:nvSpPr>
      <xdr:spPr>
        <a:xfrm>
          <a:off x="11487150" y="141243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5932544-4EA1-4D6C-B54F-43ED7C2EAEB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C22C6A9-B3FC-450E-BE3D-3EF462B7ADA4}"/>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4E848AB-5B9F-42FA-B369-69F64C0EAF8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EE2BC80-5613-4FA7-99D2-72ADD3B1DE45}"/>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EC96C85-15B3-4A40-A9A3-4D87C3AC61D1}"/>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3629</xdr:rowOff>
    </xdr:from>
    <xdr:to>
      <xdr:col>85</xdr:col>
      <xdr:colOff>177800</xdr:colOff>
      <xdr:row>82</xdr:row>
      <xdr:rowOff>105229</xdr:rowOff>
    </xdr:to>
    <xdr:sp macro="" textlink="">
      <xdr:nvSpPr>
        <xdr:cNvPr id="668" name="楕円 667">
          <a:extLst>
            <a:ext uri="{FF2B5EF4-FFF2-40B4-BE49-F238E27FC236}">
              <a16:creationId xmlns:a16="http://schemas.microsoft.com/office/drawing/2014/main" id="{84AC5AA9-3206-429E-BAAA-88EFDB8F3271}"/>
            </a:ext>
          </a:extLst>
        </xdr:cNvPr>
        <xdr:cNvSpPr/>
      </xdr:nvSpPr>
      <xdr:spPr>
        <a:xfrm>
          <a:off x="14649450" y="1406252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26506</xdr:rowOff>
    </xdr:from>
    <xdr:ext cx="405111" cy="259045"/>
    <xdr:sp macro="" textlink="">
      <xdr:nvSpPr>
        <xdr:cNvPr id="669" name="【児童館】&#10;有形固定資産減価償却率該当値テキスト">
          <a:extLst>
            <a:ext uri="{FF2B5EF4-FFF2-40B4-BE49-F238E27FC236}">
              <a16:creationId xmlns:a16="http://schemas.microsoft.com/office/drawing/2014/main" id="{D0DC7595-155D-4CAF-90CC-6A175434F7E3}"/>
            </a:ext>
          </a:extLst>
        </xdr:cNvPr>
        <xdr:cNvSpPr txBox="1"/>
      </xdr:nvSpPr>
      <xdr:spPr>
        <a:xfrm>
          <a:off x="14742160" y="13910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140788</xdr:rowOff>
    </xdr:from>
    <xdr:to>
      <xdr:col>81</xdr:col>
      <xdr:colOff>101600</xdr:colOff>
      <xdr:row>82</xdr:row>
      <xdr:rowOff>70938</xdr:rowOff>
    </xdr:to>
    <xdr:sp macro="" textlink="">
      <xdr:nvSpPr>
        <xdr:cNvPr id="670" name="楕円 669">
          <a:extLst>
            <a:ext uri="{FF2B5EF4-FFF2-40B4-BE49-F238E27FC236}">
              <a16:creationId xmlns:a16="http://schemas.microsoft.com/office/drawing/2014/main" id="{F97FFCEC-1D2D-4177-9AA0-757A764EE6BA}"/>
            </a:ext>
          </a:extLst>
        </xdr:cNvPr>
        <xdr:cNvSpPr/>
      </xdr:nvSpPr>
      <xdr:spPr>
        <a:xfrm>
          <a:off x="13887450" y="140244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20138</xdr:rowOff>
    </xdr:from>
    <xdr:to>
      <xdr:col>85</xdr:col>
      <xdr:colOff>127000</xdr:colOff>
      <xdr:row>82</xdr:row>
      <xdr:rowOff>54429</xdr:rowOff>
    </xdr:to>
    <xdr:cxnSp macro="">
      <xdr:nvCxnSpPr>
        <xdr:cNvPr id="671" name="直線コネクタ 670">
          <a:extLst>
            <a:ext uri="{FF2B5EF4-FFF2-40B4-BE49-F238E27FC236}">
              <a16:creationId xmlns:a16="http://schemas.microsoft.com/office/drawing/2014/main" id="{3F4E9D73-A46A-4BF7-A241-638BC701CE0C}"/>
            </a:ext>
          </a:extLst>
        </xdr:cNvPr>
        <xdr:cNvCxnSpPr/>
      </xdr:nvCxnSpPr>
      <xdr:spPr>
        <a:xfrm>
          <a:off x="13942060" y="14075228"/>
          <a:ext cx="762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114663</xdr:rowOff>
    </xdr:from>
    <xdr:to>
      <xdr:col>76</xdr:col>
      <xdr:colOff>165100</xdr:colOff>
      <xdr:row>82</xdr:row>
      <xdr:rowOff>44813</xdr:rowOff>
    </xdr:to>
    <xdr:sp macro="" textlink="">
      <xdr:nvSpPr>
        <xdr:cNvPr id="672" name="楕円 671">
          <a:extLst>
            <a:ext uri="{FF2B5EF4-FFF2-40B4-BE49-F238E27FC236}">
              <a16:creationId xmlns:a16="http://schemas.microsoft.com/office/drawing/2014/main" id="{8EDF968D-5B97-466E-862E-8B54B61AD4CE}"/>
            </a:ext>
          </a:extLst>
        </xdr:cNvPr>
        <xdr:cNvSpPr/>
      </xdr:nvSpPr>
      <xdr:spPr>
        <a:xfrm>
          <a:off x="13089890" y="1400211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165463</xdr:rowOff>
    </xdr:from>
    <xdr:to>
      <xdr:col>81</xdr:col>
      <xdr:colOff>50800</xdr:colOff>
      <xdr:row>82</xdr:row>
      <xdr:rowOff>20138</xdr:rowOff>
    </xdr:to>
    <xdr:cxnSp macro="">
      <xdr:nvCxnSpPr>
        <xdr:cNvPr id="673" name="直線コネクタ 672">
          <a:extLst>
            <a:ext uri="{FF2B5EF4-FFF2-40B4-BE49-F238E27FC236}">
              <a16:creationId xmlns:a16="http://schemas.microsoft.com/office/drawing/2014/main" id="{84B9624D-99DE-406B-8F9B-DF6B710D5276}"/>
            </a:ext>
          </a:extLst>
        </xdr:cNvPr>
        <xdr:cNvCxnSpPr/>
      </xdr:nvCxnSpPr>
      <xdr:spPr>
        <a:xfrm>
          <a:off x="13144500" y="14056723"/>
          <a:ext cx="797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674" name="楕円 673">
          <a:extLst>
            <a:ext uri="{FF2B5EF4-FFF2-40B4-BE49-F238E27FC236}">
              <a16:creationId xmlns:a16="http://schemas.microsoft.com/office/drawing/2014/main" id="{F1C88D01-5B97-4919-8A21-EB52CF6E8B3C}"/>
            </a:ext>
          </a:extLst>
        </xdr:cNvPr>
        <xdr:cNvSpPr/>
      </xdr:nvSpPr>
      <xdr:spPr>
        <a:xfrm>
          <a:off x="12303760" y="139661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81</xdr:row>
      <xdr:rowOff>165463</xdr:rowOff>
    </xdr:to>
    <xdr:cxnSp macro="">
      <xdr:nvCxnSpPr>
        <xdr:cNvPr id="675" name="直線コネクタ 674">
          <a:extLst>
            <a:ext uri="{FF2B5EF4-FFF2-40B4-BE49-F238E27FC236}">
              <a16:creationId xmlns:a16="http://schemas.microsoft.com/office/drawing/2014/main" id="{EC2C03AF-6199-4AF6-ACCD-E5970EF240BA}"/>
            </a:ext>
          </a:extLst>
        </xdr:cNvPr>
        <xdr:cNvCxnSpPr/>
      </xdr:nvCxnSpPr>
      <xdr:spPr>
        <a:xfrm>
          <a:off x="12346940" y="14020799"/>
          <a:ext cx="7975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59145</xdr:rowOff>
    </xdr:from>
    <xdr:to>
      <xdr:col>67</xdr:col>
      <xdr:colOff>101600</xdr:colOff>
      <xdr:row>81</xdr:row>
      <xdr:rowOff>160745</xdr:rowOff>
    </xdr:to>
    <xdr:sp macro="" textlink="">
      <xdr:nvSpPr>
        <xdr:cNvPr id="676" name="楕円 675">
          <a:extLst>
            <a:ext uri="{FF2B5EF4-FFF2-40B4-BE49-F238E27FC236}">
              <a16:creationId xmlns:a16="http://schemas.microsoft.com/office/drawing/2014/main" id="{B390BEDF-2105-49A4-8820-D40CFE0798E2}"/>
            </a:ext>
          </a:extLst>
        </xdr:cNvPr>
        <xdr:cNvSpPr/>
      </xdr:nvSpPr>
      <xdr:spPr>
        <a:xfrm>
          <a:off x="11487150" y="139427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109945</xdr:rowOff>
    </xdr:from>
    <xdr:to>
      <xdr:col>71</xdr:col>
      <xdr:colOff>177800</xdr:colOff>
      <xdr:row>81</xdr:row>
      <xdr:rowOff>129539</xdr:rowOff>
    </xdr:to>
    <xdr:cxnSp macro="">
      <xdr:nvCxnSpPr>
        <xdr:cNvPr id="677" name="直線コネクタ 676">
          <a:extLst>
            <a:ext uri="{FF2B5EF4-FFF2-40B4-BE49-F238E27FC236}">
              <a16:creationId xmlns:a16="http://schemas.microsoft.com/office/drawing/2014/main" id="{CF984AE2-F93C-411F-99DC-20652BCCFD0F}"/>
            </a:ext>
          </a:extLst>
        </xdr:cNvPr>
        <xdr:cNvCxnSpPr/>
      </xdr:nvCxnSpPr>
      <xdr:spPr>
        <a:xfrm>
          <a:off x="11541760" y="13995490"/>
          <a:ext cx="80518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a:extLst>
            <a:ext uri="{FF2B5EF4-FFF2-40B4-BE49-F238E27FC236}">
              <a16:creationId xmlns:a16="http://schemas.microsoft.com/office/drawing/2014/main" id="{6E6B3F76-9974-4F4C-AA70-6584FD34122A}"/>
            </a:ext>
          </a:extLst>
        </xdr:cNvPr>
        <xdr:cNvSpPr txBox="1"/>
      </xdr:nvSpPr>
      <xdr:spPr>
        <a:xfrm>
          <a:off x="13738234" y="1424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a:extLst>
            <a:ext uri="{FF2B5EF4-FFF2-40B4-BE49-F238E27FC236}">
              <a16:creationId xmlns:a16="http://schemas.microsoft.com/office/drawing/2014/main" id="{774BFB5A-15C7-4335-9F5B-00CFB460EFCB}"/>
            </a:ext>
          </a:extLst>
        </xdr:cNvPr>
        <xdr:cNvSpPr txBox="1"/>
      </xdr:nvSpPr>
      <xdr:spPr>
        <a:xfrm>
          <a:off x="12957184" y="1423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a:extLst>
            <a:ext uri="{FF2B5EF4-FFF2-40B4-BE49-F238E27FC236}">
              <a16:creationId xmlns:a16="http://schemas.microsoft.com/office/drawing/2014/main" id="{4867065A-044F-4458-B6F9-F412108375AD}"/>
            </a:ext>
          </a:extLst>
        </xdr:cNvPr>
        <xdr:cNvSpPr txBox="1"/>
      </xdr:nvSpPr>
      <xdr:spPr>
        <a:xfrm>
          <a:off x="12171054" y="1422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a:extLst>
            <a:ext uri="{FF2B5EF4-FFF2-40B4-BE49-F238E27FC236}">
              <a16:creationId xmlns:a16="http://schemas.microsoft.com/office/drawing/2014/main" id="{D3DFD450-B5BD-4049-82A0-4C0F1CDD5882}"/>
            </a:ext>
          </a:extLst>
        </xdr:cNvPr>
        <xdr:cNvSpPr txBox="1"/>
      </xdr:nvSpPr>
      <xdr:spPr>
        <a:xfrm>
          <a:off x="11354444" y="1422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87465</xdr:rowOff>
    </xdr:from>
    <xdr:ext cx="405111" cy="259045"/>
    <xdr:sp macro="" textlink="">
      <xdr:nvSpPr>
        <xdr:cNvPr id="682" name="n_1mainValue【児童館】&#10;有形固定資産減価償却率">
          <a:extLst>
            <a:ext uri="{FF2B5EF4-FFF2-40B4-BE49-F238E27FC236}">
              <a16:creationId xmlns:a16="http://schemas.microsoft.com/office/drawing/2014/main" id="{9AB73A9F-9E6D-448B-B954-6855C2198202}"/>
            </a:ext>
          </a:extLst>
        </xdr:cNvPr>
        <xdr:cNvSpPr txBox="1"/>
      </xdr:nvSpPr>
      <xdr:spPr>
        <a:xfrm>
          <a:off x="13738234" y="1380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83" name="n_2mainValue【児童館】&#10;有形固定資産減価償却率">
          <a:extLst>
            <a:ext uri="{FF2B5EF4-FFF2-40B4-BE49-F238E27FC236}">
              <a16:creationId xmlns:a16="http://schemas.microsoft.com/office/drawing/2014/main" id="{3BF39911-4EF4-4FA4-A603-73D0F9C82947}"/>
            </a:ext>
          </a:extLst>
        </xdr:cNvPr>
        <xdr:cNvSpPr txBox="1"/>
      </xdr:nvSpPr>
      <xdr:spPr>
        <a:xfrm>
          <a:off x="12957184" y="1377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84" name="n_3mainValue【児童館】&#10;有形固定資産減価償却率">
          <a:extLst>
            <a:ext uri="{FF2B5EF4-FFF2-40B4-BE49-F238E27FC236}">
              <a16:creationId xmlns:a16="http://schemas.microsoft.com/office/drawing/2014/main" id="{AEC7C3BA-C07F-4182-961F-F3A65E400DF2}"/>
            </a:ext>
          </a:extLst>
        </xdr:cNvPr>
        <xdr:cNvSpPr txBox="1"/>
      </xdr:nvSpPr>
      <xdr:spPr>
        <a:xfrm>
          <a:off x="12171054" y="1373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5822</xdr:rowOff>
    </xdr:from>
    <xdr:ext cx="405111" cy="259045"/>
    <xdr:sp macro="" textlink="">
      <xdr:nvSpPr>
        <xdr:cNvPr id="685" name="n_4mainValue【児童館】&#10;有形固定資産減価償却率">
          <a:extLst>
            <a:ext uri="{FF2B5EF4-FFF2-40B4-BE49-F238E27FC236}">
              <a16:creationId xmlns:a16="http://schemas.microsoft.com/office/drawing/2014/main" id="{A9965E1D-09E1-4DA9-970A-783181139EAF}"/>
            </a:ext>
          </a:extLst>
        </xdr:cNvPr>
        <xdr:cNvSpPr txBox="1"/>
      </xdr:nvSpPr>
      <xdr:spPr>
        <a:xfrm>
          <a:off x="11354444" y="137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9EBCCE36-9E97-4DC5-9166-E661312B383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83B7D22B-0DC5-4F93-BF60-734CD91442A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419CF3A-248E-4A61-AC9F-3B62B22EBA9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1074E915-6EA7-430F-B05B-4EC6539720C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DA61D930-02CD-44DE-8FB5-771AC1CE32A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2BF8563E-84C4-45FE-BE54-6897A23A44D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EE4D39B3-4B71-4FC3-A244-4618DAC68A6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6515E826-519A-41B3-89F6-9217B491430D}"/>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F1F276AF-B726-45D5-9AC2-7D9F3B681F2E}"/>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604883D9-B2C2-469A-9CC1-BDDDFDBC566B}"/>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9DFC24C4-63B8-4605-9064-B5792280EC1E}"/>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5EA3318B-3CA6-4B23-BFA5-25168C2A0E5B}"/>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9EF31754-56EE-41AF-9527-69D80B547F1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035580A-4849-4AA2-AD5F-E1D18BBEC7EC}"/>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C88870E8-F357-4745-88C4-79F9CFE0500F}"/>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2B5D6032-8A25-4A11-AB52-2DBEE5AA1C45}"/>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AAC5F4CA-9C10-40B7-A379-D9DC8D5183D6}"/>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56FA89A0-B5D5-4AF7-84D5-F4F46C8D9A44}"/>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428CC97D-C79A-45F0-9DC1-010DA95E8F6B}"/>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29222323-EDFD-42EA-B141-19CDC881F96D}"/>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229A63A9-EEE2-4C33-8D5F-0D3747FF210D}"/>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D26D6BF5-1EAE-44CE-862A-FA9592C3CE5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4B46D165-4201-4A1E-B5A0-BB88800BA346}"/>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E399D0C6-E763-48A9-924E-689F1032017A}"/>
            </a:ext>
          </a:extLst>
        </xdr:cNvPr>
        <xdr:cNvCxnSpPr/>
      </xdr:nvCxnSpPr>
      <xdr:spPr>
        <a:xfrm flipV="1">
          <a:off x="19947254" y="1338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6CB54EE6-3A35-45CA-A7DF-1A1B0B4CB9FA}"/>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D4EC7E82-69E1-4229-B65B-D19F9FE9DD45}"/>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8019A2C0-10E3-4A4A-BE90-5A56A4F80F0F}"/>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DB4690A6-9FEA-43FF-9624-9A0E9E398E48}"/>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a16="http://schemas.microsoft.com/office/drawing/2014/main" id="{21F83141-15CF-4E27-B5FA-25E0AA21EB4B}"/>
            </a:ext>
          </a:extLst>
        </xdr:cNvPr>
        <xdr:cNvSpPr txBox="1"/>
      </xdr:nvSpPr>
      <xdr:spPr>
        <a:xfrm>
          <a:off x="19985990" y="14350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B4693937-1C80-4A3A-94F6-C5FAB9D2BE7B}"/>
            </a:ext>
          </a:extLst>
        </xdr:cNvPr>
        <xdr:cNvSpPr/>
      </xdr:nvSpPr>
      <xdr:spPr>
        <a:xfrm>
          <a:off x="19904710" y="14366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CF8C18F3-4A9E-4C12-BC8A-E9283FF2F302}"/>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15680772-284F-4085-9EC2-F6CE40DD450D}"/>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A47CA061-0E36-421B-806F-3B1077D2CA0C}"/>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AD746C2C-786F-4E09-98A7-ABA7ECDCB3B1}"/>
            </a:ext>
          </a:extLst>
        </xdr:cNvPr>
        <xdr:cNvSpPr/>
      </xdr:nvSpPr>
      <xdr:spPr>
        <a:xfrm>
          <a:off x="16761460" y="143281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0875FD1-1812-43AA-BCFB-A7032F3823BA}"/>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26E08B3-CCFB-434B-9660-7714287DD6A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B714469-8B62-4D0B-93B2-B525E2BF871F}"/>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15DAF12-8157-42DC-81CE-4AF98748081C}"/>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ECA1ABB-B510-4DDF-B8A7-8D903BE31A7C}"/>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101600</xdr:rowOff>
    </xdr:from>
    <xdr:to>
      <xdr:col>116</xdr:col>
      <xdr:colOff>114300</xdr:colOff>
      <xdr:row>80</xdr:row>
      <xdr:rowOff>31750</xdr:rowOff>
    </xdr:to>
    <xdr:sp macro="" textlink="">
      <xdr:nvSpPr>
        <xdr:cNvPr id="725" name="楕円 724">
          <a:extLst>
            <a:ext uri="{FF2B5EF4-FFF2-40B4-BE49-F238E27FC236}">
              <a16:creationId xmlns:a16="http://schemas.microsoft.com/office/drawing/2014/main" id="{693C5283-C080-432E-880F-11D52CCF8DF1}"/>
            </a:ext>
          </a:extLst>
        </xdr:cNvPr>
        <xdr:cNvSpPr/>
      </xdr:nvSpPr>
      <xdr:spPr>
        <a:xfrm>
          <a:off x="19904710" y="136423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124477</xdr:rowOff>
    </xdr:from>
    <xdr:ext cx="469744" cy="259045"/>
    <xdr:sp macro="" textlink="">
      <xdr:nvSpPr>
        <xdr:cNvPr id="726" name="【児童館】&#10;一人当たり面積該当値テキスト">
          <a:extLst>
            <a:ext uri="{FF2B5EF4-FFF2-40B4-BE49-F238E27FC236}">
              <a16:creationId xmlns:a16="http://schemas.microsoft.com/office/drawing/2014/main" id="{63D82028-8384-42CA-AF5B-D357AC300471}"/>
            </a:ext>
          </a:extLst>
        </xdr:cNvPr>
        <xdr:cNvSpPr txBox="1"/>
      </xdr:nvSpPr>
      <xdr:spPr>
        <a:xfrm>
          <a:off x="19985990" y="1349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101600</xdr:rowOff>
    </xdr:from>
    <xdr:to>
      <xdr:col>112</xdr:col>
      <xdr:colOff>38100</xdr:colOff>
      <xdr:row>80</xdr:row>
      <xdr:rowOff>31750</xdr:rowOff>
    </xdr:to>
    <xdr:sp macro="" textlink="">
      <xdr:nvSpPr>
        <xdr:cNvPr id="727" name="楕円 726">
          <a:extLst>
            <a:ext uri="{FF2B5EF4-FFF2-40B4-BE49-F238E27FC236}">
              <a16:creationId xmlns:a16="http://schemas.microsoft.com/office/drawing/2014/main" id="{36DF9880-0795-439B-BAF0-C6A09336BB23}"/>
            </a:ext>
          </a:extLst>
        </xdr:cNvPr>
        <xdr:cNvSpPr/>
      </xdr:nvSpPr>
      <xdr:spPr>
        <a:xfrm>
          <a:off x="19161760" y="136423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152400</xdr:rowOff>
    </xdr:from>
    <xdr:to>
      <xdr:col>116</xdr:col>
      <xdr:colOff>63500</xdr:colOff>
      <xdr:row>79</xdr:row>
      <xdr:rowOff>152400</xdr:rowOff>
    </xdr:to>
    <xdr:cxnSp macro="">
      <xdr:nvCxnSpPr>
        <xdr:cNvPr id="728" name="直線コネクタ 727">
          <a:extLst>
            <a:ext uri="{FF2B5EF4-FFF2-40B4-BE49-F238E27FC236}">
              <a16:creationId xmlns:a16="http://schemas.microsoft.com/office/drawing/2014/main" id="{FF96A913-BC40-4A6A-8AAF-DC77E12BEC4A}"/>
            </a:ext>
          </a:extLst>
        </xdr:cNvPr>
        <xdr:cNvCxnSpPr/>
      </xdr:nvCxnSpPr>
      <xdr:spPr>
        <a:xfrm>
          <a:off x="19204940" y="13696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729" name="楕円 728">
          <a:extLst>
            <a:ext uri="{FF2B5EF4-FFF2-40B4-BE49-F238E27FC236}">
              <a16:creationId xmlns:a16="http://schemas.microsoft.com/office/drawing/2014/main" id="{9529CAAD-95EE-4E3F-BEC8-EF579107CD0A}"/>
            </a:ext>
          </a:extLst>
        </xdr:cNvPr>
        <xdr:cNvSpPr/>
      </xdr:nvSpPr>
      <xdr:spPr>
        <a:xfrm>
          <a:off x="18345150" y="13629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152400</xdr:rowOff>
    </xdr:to>
    <xdr:cxnSp macro="">
      <xdr:nvCxnSpPr>
        <xdr:cNvPr id="730" name="直線コネクタ 729">
          <a:extLst>
            <a:ext uri="{FF2B5EF4-FFF2-40B4-BE49-F238E27FC236}">
              <a16:creationId xmlns:a16="http://schemas.microsoft.com/office/drawing/2014/main" id="{1F94E3B5-79F1-4E4F-A926-3F5A34E4E074}"/>
            </a:ext>
          </a:extLst>
        </xdr:cNvPr>
        <xdr:cNvCxnSpPr/>
      </xdr:nvCxnSpPr>
      <xdr:spPr>
        <a:xfrm>
          <a:off x="18399760" y="13674090"/>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731" name="楕円 730">
          <a:extLst>
            <a:ext uri="{FF2B5EF4-FFF2-40B4-BE49-F238E27FC236}">
              <a16:creationId xmlns:a16="http://schemas.microsoft.com/office/drawing/2014/main" id="{C140C77E-364E-40EB-830D-4888066FE0DE}"/>
            </a:ext>
          </a:extLst>
        </xdr:cNvPr>
        <xdr:cNvSpPr/>
      </xdr:nvSpPr>
      <xdr:spPr>
        <a:xfrm>
          <a:off x="17547590" y="136290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79</xdr:row>
      <xdr:rowOff>133350</xdr:rowOff>
    </xdr:to>
    <xdr:cxnSp macro="">
      <xdr:nvCxnSpPr>
        <xdr:cNvPr id="732" name="直線コネクタ 731">
          <a:extLst>
            <a:ext uri="{FF2B5EF4-FFF2-40B4-BE49-F238E27FC236}">
              <a16:creationId xmlns:a16="http://schemas.microsoft.com/office/drawing/2014/main" id="{E8A7A82F-A652-4114-85B8-DF9AC220FBC1}"/>
            </a:ext>
          </a:extLst>
        </xdr:cNvPr>
        <xdr:cNvCxnSpPr/>
      </xdr:nvCxnSpPr>
      <xdr:spPr>
        <a:xfrm>
          <a:off x="17602200" y="136740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63500</xdr:rowOff>
    </xdr:from>
    <xdr:to>
      <xdr:col>98</xdr:col>
      <xdr:colOff>38100</xdr:colOff>
      <xdr:row>79</xdr:row>
      <xdr:rowOff>165100</xdr:rowOff>
    </xdr:to>
    <xdr:sp macro="" textlink="">
      <xdr:nvSpPr>
        <xdr:cNvPr id="733" name="楕円 732">
          <a:extLst>
            <a:ext uri="{FF2B5EF4-FFF2-40B4-BE49-F238E27FC236}">
              <a16:creationId xmlns:a16="http://schemas.microsoft.com/office/drawing/2014/main" id="{E1E470F8-1EBB-4095-A085-B7A0420372D4}"/>
            </a:ext>
          </a:extLst>
        </xdr:cNvPr>
        <xdr:cNvSpPr/>
      </xdr:nvSpPr>
      <xdr:spPr>
        <a:xfrm>
          <a:off x="16761460" y="136042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114300</xdr:rowOff>
    </xdr:from>
    <xdr:to>
      <xdr:col>102</xdr:col>
      <xdr:colOff>114300</xdr:colOff>
      <xdr:row>79</xdr:row>
      <xdr:rowOff>133350</xdr:rowOff>
    </xdr:to>
    <xdr:cxnSp macro="">
      <xdr:nvCxnSpPr>
        <xdr:cNvPr id="734" name="直線コネクタ 733">
          <a:extLst>
            <a:ext uri="{FF2B5EF4-FFF2-40B4-BE49-F238E27FC236}">
              <a16:creationId xmlns:a16="http://schemas.microsoft.com/office/drawing/2014/main" id="{21728525-DB2B-4F28-8503-49394343991F}"/>
            </a:ext>
          </a:extLst>
        </xdr:cNvPr>
        <xdr:cNvCxnSpPr/>
      </xdr:nvCxnSpPr>
      <xdr:spPr>
        <a:xfrm>
          <a:off x="16804640" y="136588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a:extLst>
            <a:ext uri="{FF2B5EF4-FFF2-40B4-BE49-F238E27FC236}">
              <a16:creationId xmlns:a16="http://schemas.microsoft.com/office/drawing/2014/main" id="{04B2A31B-AA07-4DC5-AE98-95BA26534EB5}"/>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a16="http://schemas.microsoft.com/office/drawing/2014/main" id="{02C28025-368E-4068-BE44-C90F60F6ECD5}"/>
            </a:ext>
          </a:extLst>
        </xdr:cNvPr>
        <xdr:cNvSpPr txBox="1"/>
      </xdr:nvSpPr>
      <xdr:spPr>
        <a:xfrm>
          <a:off x="181820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a16="http://schemas.microsoft.com/office/drawing/2014/main" id="{4273A1BD-0309-4A4D-AFFC-0CE3445D8EEF}"/>
            </a:ext>
          </a:extLst>
        </xdr:cNvPr>
        <xdr:cNvSpPr txBox="1"/>
      </xdr:nvSpPr>
      <xdr:spPr>
        <a:xfrm>
          <a:off x="1738447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a:extLst>
            <a:ext uri="{FF2B5EF4-FFF2-40B4-BE49-F238E27FC236}">
              <a16:creationId xmlns:a16="http://schemas.microsoft.com/office/drawing/2014/main" id="{1A59CAAB-631C-4121-9051-94817FC9C3E7}"/>
            </a:ext>
          </a:extLst>
        </xdr:cNvPr>
        <xdr:cNvSpPr txBox="1"/>
      </xdr:nvSpPr>
      <xdr:spPr>
        <a:xfrm>
          <a:off x="1658881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48277</xdr:rowOff>
    </xdr:from>
    <xdr:ext cx="469744" cy="259045"/>
    <xdr:sp macro="" textlink="">
      <xdr:nvSpPr>
        <xdr:cNvPr id="739" name="n_1mainValue【児童館】&#10;一人当たり面積">
          <a:extLst>
            <a:ext uri="{FF2B5EF4-FFF2-40B4-BE49-F238E27FC236}">
              <a16:creationId xmlns:a16="http://schemas.microsoft.com/office/drawing/2014/main" id="{53FEE1BD-D91C-4169-A4EF-A38273DC3ABA}"/>
            </a:ext>
          </a:extLst>
        </xdr:cNvPr>
        <xdr:cNvSpPr txBox="1"/>
      </xdr:nvSpPr>
      <xdr:spPr>
        <a:xfrm>
          <a:off x="18982132"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740" name="n_2mainValue【児童館】&#10;一人当たり面積">
          <a:extLst>
            <a:ext uri="{FF2B5EF4-FFF2-40B4-BE49-F238E27FC236}">
              <a16:creationId xmlns:a16="http://schemas.microsoft.com/office/drawing/2014/main" id="{D00B2509-215D-4017-A094-287E83EC32E6}"/>
            </a:ext>
          </a:extLst>
        </xdr:cNvPr>
        <xdr:cNvSpPr txBox="1"/>
      </xdr:nvSpPr>
      <xdr:spPr>
        <a:xfrm>
          <a:off x="18182032"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741" name="n_3mainValue【児童館】&#10;一人当たり面積">
          <a:extLst>
            <a:ext uri="{FF2B5EF4-FFF2-40B4-BE49-F238E27FC236}">
              <a16:creationId xmlns:a16="http://schemas.microsoft.com/office/drawing/2014/main" id="{7F29A162-83EB-4ED9-B415-9CD60FE867E7}"/>
            </a:ext>
          </a:extLst>
        </xdr:cNvPr>
        <xdr:cNvSpPr txBox="1"/>
      </xdr:nvSpPr>
      <xdr:spPr>
        <a:xfrm>
          <a:off x="17384472"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10177</xdr:rowOff>
    </xdr:from>
    <xdr:ext cx="469744" cy="259045"/>
    <xdr:sp macro="" textlink="">
      <xdr:nvSpPr>
        <xdr:cNvPr id="742" name="n_4mainValue【児童館】&#10;一人当たり面積">
          <a:extLst>
            <a:ext uri="{FF2B5EF4-FFF2-40B4-BE49-F238E27FC236}">
              <a16:creationId xmlns:a16="http://schemas.microsoft.com/office/drawing/2014/main" id="{60F2B4D2-690C-43FC-8D94-662BA319191D}"/>
            </a:ext>
          </a:extLst>
        </xdr:cNvPr>
        <xdr:cNvSpPr txBox="1"/>
      </xdr:nvSpPr>
      <xdr:spPr>
        <a:xfrm>
          <a:off x="16588817" y="1338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14AB905-B614-4A25-BD55-9FAEBAE0D322}"/>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A79BAA51-308A-4AF3-9EAA-DE1055C5B05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4C8588E8-3319-47C7-A8F3-58516FE077B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F5F1BE41-15E1-4729-B71F-C28C56F8027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712EE858-F0D0-453D-AE10-A79F959C280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C9C880B7-E591-4BD5-A74B-E9F8BF8F195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DEECF589-A888-4399-B0A3-A813A935DF2B}"/>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B5D741D8-575E-4031-93EB-238361F41F9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C86B7BC4-CDE0-4F50-A58F-121F5F8DDF6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84F8D04D-C9A7-4C58-83CC-9A6D1481DC4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4F64CE7B-6142-40A8-8F69-4768B424442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DF26642E-E856-42AB-A9E7-56D11A0B1E59}"/>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3FBDC9E7-6DDE-4872-B063-E7C3268CC97F}"/>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B7496417-4C32-4328-8537-3DFAA7E9F0A2}"/>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0C9D67E9-2B66-41F3-8113-5168E8AB9AF9}"/>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139AD189-B13F-40D1-95F7-2541F09EFF19}"/>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B91C64BC-4853-43A8-8B07-F8FC4BEA4B23}"/>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75C61880-3E48-46CA-BA94-F9AC00184456}"/>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3C8BC9F9-F5A0-4EC3-B5AD-03E60EF9A3CE}"/>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33F46B6D-9459-4899-882E-54FA681A97FD}"/>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4B74362B-3079-4DB8-AEFF-9CB36426D099}"/>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46203095-935D-4A78-8643-4AE0D69B6B94}"/>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58A39B3D-CE4A-4473-87F5-A100B2E89372}"/>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075B3C2B-343D-4FE8-82E0-C56857FAE32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B2F96A8C-9859-4636-A207-686278F454BD}"/>
            </a:ext>
          </a:extLst>
        </xdr:cNvPr>
        <xdr:cNvCxnSpPr/>
      </xdr:nvCxnSpPr>
      <xdr:spPr>
        <a:xfrm flipV="1">
          <a:off x="14703424" y="17131666"/>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99107939-56F1-4F0D-9BE3-942E33A2572E}"/>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5FFC853C-3CD0-4369-A899-86191775A222}"/>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FFA99042-FB4A-4CD9-9945-830F413B8CF3}"/>
            </a:ext>
          </a:extLst>
        </xdr:cNvPr>
        <xdr:cNvSpPr txBox="1"/>
      </xdr:nvSpPr>
      <xdr:spPr>
        <a:xfrm>
          <a:off x="14742160" y="1690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778BA208-3CB8-4101-B1AC-529A36029A42}"/>
            </a:ext>
          </a:extLst>
        </xdr:cNvPr>
        <xdr:cNvCxnSpPr/>
      </xdr:nvCxnSpPr>
      <xdr:spPr>
        <a:xfrm>
          <a:off x="14611350" y="17131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8FAE789C-A9BC-43EF-8DB2-409A06C81ED8}"/>
            </a:ext>
          </a:extLst>
        </xdr:cNvPr>
        <xdr:cNvSpPr txBox="1"/>
      </xdr:nvSpPr>
      <xdr:spPr>
        <a:xfrm>
          <a:off x="14742160" y="1771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D0D3940D-4496-4115-A9CF-0B1B1D0009EF}"/>
            </a:ext>
          </a:extLst>
        </xdr:cNvPr>
        <xdr:cNvSpPr/>
      </xdr:nvSpPr>
      <xdr:spPr>
        <a:xfrm>
          <a:off x="14649450" y="178657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5AB10A92-BBF1-4903-B339-666AD680F3F5}"/>
            </a:ext>
          </a:extLst>
        </xdr:cNvPr>
        <xdr:cNvSpPr/>
      </xdr:nvSpPr>
      <xdr:spPr>
        <a:xfrm>
          <a:off x="13887450" y="17879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481BDEBC-E02F-476A-9E69-65308DBFA326}"/>
            </a:ext>
          </a:extLst>
        </xdr:cNvPr>
        <xdr:cNvSpPr/>
      </xdr:nvSpPr>
      <xdr:spPr>
        <a:xfrm>
          <a:off x="13089890" y="178142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CA2B1DF1-E129-4F4C-99B2-76ABE4204244}"/>
            </a:ext>
          </a:extLst>
        </xdr:cNvPr>
        <xdr:cNvSpPr/>
      </xdr:nvSpPr>
      <xdr:spPr>
        <a:xfrm>
          <a:off x="12303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7254C78F-3136-4A0A-95A9-795B8074F26B}"/>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8A91E46-8151-474D-9E7C-B2DAC175BF7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1FB66E0-EFB7-49FD-B4DB-6BC106C6FEF9}"/>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A8FDD89-9B6D-4CC5-BB85-2C0FE1EE26E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2809F4EC-8AFC-45DF-AB6B-840A901428E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E163B6E-1231-461C-B412-9187846A9F1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83" name="楕円 782">
          <a:extLst>
            <a:ext uri="{FF2B5EF4-FFF2-40B4-BE49-F238E27FC236}">
              <a16:creationId xmlns:a16="http://schemas.microsoft.com/office/drawing/2014/main" id="{C349C4B0-C438-4080-9328-AAD03C55D231}"/>
            </a:ext>
          </a:extLst>
        </xdr:cNvPr>
        <xdr:cNvSpPr/>
      </xdr:nvSpPr>
      <xdr:spPr>
        <a:xfrm>
          <a:off x="14649450" y="180714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784" name="【公民館】&#10;有形固定資産減価償却率該当値テキスト">
          <a:extLst>
            <a:ext uri="{FF2B5EF4-FFF2-40B4-BE49-F238E27FC236}">
              <a16:creationId xmlns:a16="http://schemas.microsoft.com/office/drawing/2014/main" id="{7E559605-6F92-4410-891D-9EE2F13954EC}"/>
            </a:ext>
          </a:extLst>
        </xdr:cNvPr>
        <xdr:cNvSpPr txBox="1"/>
      </xdr:nvSpPr>
      <xdr:spPr>
        <a:xfrm>
          <a:off x="14742160"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85" name="楕円 784">
          <a:extLst>
            <a:ext uri="{FF2B5EF4-FFF2-40B4-BE49-F238E27FC236}">
              <a16:creationId xmlns:a16="http://schemas.microsoft.com/office/drawing/2014/main" id="{46A4ADE0-20AB-433B-924D-3FF74350D47D}"/>
            </a:ext>
          </a:extLst>
        </xdr:cNvPr>
        <xdr:cNvSpPr/>
      </xdr:nvSpPr>
      <xdr:spPr>
        <a:xfrm>
          <a:off x="13887450" y="180390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121920</xdr:rowOff>
    </xdr:to>
    <xdr:cxnSp macro="">
      <xdr:nvCxnSpPr>
        <xdr:cNvPr id="786" name="直線コネクタ 785">
          <a:extLst>
            <a:ext uri="{FF2B5EF4-FFF2-40B4-BE49-F238E27FC236}">
              <a16:creationId xmlns:a16="http://schemas.microsoft.com/office/drawing/2014/main" id="{C22D4724-2FEA-458E-B54B-3820D99DE4EF}"/>
            </a:ext>
          </a:extLst>
        </xdr:cNvPr>
        <xdr:cNvCxnSpPr/>
      </xdr:nvCxnSpPr>
      <xdr:spPr>
        <a:xfrm>
          <a:off x="13942060" y="1809369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87" name="楕円 786">
          <a:extLst>
            <a:ext uri="{FF2B5EF4-FFF2-40B4-BE49-F238E27FC236}">
              <a16:creationId xmlns:a16="http://schemas.microsoft.com/office/drawing/2014/main" id="{92125307-B03E-4B72-A652-AF7C48BFEDEC}"/>
            </a:ext>
          </a:extLst>
        </xdr:cNvPr>
        <xdr:cNvSpPr/>
      </xdr:nvSpPr>
      <xdr:spPr>
        <a:xfrm>
          <a:off x="13089890" y="1802765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78105</xdr:rowOff>
    </xdr:from>
    <xdr:to>
      <xdr:col>81</xdr:col>
      <xdr:colOff>50800</xdr:colOff>
      <xdr:row>105</xdr:row>
      <xdr:rowOff>87630</xdr:rowOff>
    </xdr:to>
    <xdr:cxnSp macro="">
      <xdr:nvCxnSpPr>
        <xdr:cNvPr id="788" name="直線コネクタ 787">
          <a:extLst>
            <a:ext uri="{FF2B5EF4-FFF2-40B4-BE49-F238E27FC236}">
              <a16:creationId xmlns:a16="http://schemas.microsoft.com/office/drawing/2014/main" id="{D89E4BDF-A58D-47FD-8F52-A293E719C203}"/>
            </a:ext>
          </a:extLst>
        </xdr:cNvPr>
        <xdr:cNvCxnSpPr/>
      </xdr:nvCxnSpPr>
      <xdr:spPr>
        <a:xfrm>
          <a:off x="13144500" y="1808035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160655</xdr:rowOff>
    </xdr:from>
    <xdr:to>
      <xdr:col>72</xdr:col>
      <xdr:colOff>38100</xdr:colOff>
      <xdr:row>105</xdr:row>
      <xdr:rowOff>90805</xdr:rowOff>
    </xdr:to>
    <xdr:sp macro="" textlink="">
      <xdr:nvSpPr>
        <xdr:cNvPr id="789" name="楕円 788">
          <a:extLst>
            <a:ext uri="{FF2B5EF4-FFF2-40B4-BE49-F238E27FC236}">
              <a16:creationId xmlns:a16="http://schemas.microsoft.com/office/drawing/2014/main" id="{4F6F458F-B339-4600-9951-F5DE60929075}"/>
            </a:ext>
          </a:extLst>
        </xdr:cNvPr>
        <xdr:cNvSpPr/>
      </xdr:nvSpPr>
      <xdr:spPr>
        <a:xfrm>
          <a:off x="12303760" y="179933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40005</xdr:rowOff>
    </xdr:from>
    <xdr:to>
      <xdr:col>76</xdr:col>
      <xdr:colOff>114300</xdr:colOff>
      <xdr:row>105</xdr:row>
      <xdr:rowOff>78105</xdr:rowOff>
    </xdr:to>
    <xdr:cxnSp macro="">
      <xdr:nvCxnSpPr>
        <xdr:cNvPr id="790" name="直線コネクタ 789">
          <a:extLst>
            <a:ext uri="{FF2B5EF4-FFF2-40B4-BE49-F238E27FC236}">
              <a16:creationId xmlns:a16="http://schemas.microsoft.com/office/drawing/2014/main" id="{2FF2C644-A6B5-4F6A-B1BF-FE41D56D6E02}"/>
            </a:ext>
          </a:extLst>
        </xdr:cNvPr>
        <xdr:cNvCxnSpPr/>
      </xdr:nvCxnSpPr>
      <xdr:spPr>
        <a:xfrm>
          <a:off x="12346940" y="1804225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126364</xdr:rowOff>
    </xdr:from>
    <xdr:to>
      <xdr:col>67</xdr:col>
      <xdr:colOff>101600</xdr:colOff>
      <xdr:row>105</xdr:row>
      <xdr:rowOff>56514</xdr:rowOff>
    </xdr:to>
    <xdr:sp macro="" textlink="">
      <xdr:nvSpPr>
        <xdr:cNvPr id="791" name="楕円 790">
          <a:extLst>
            <a:ext uri="{FF2B5EF4-FFF2-40B4-BE49-F238E27FC236}">
              <a16:creationId xmlns:a16="http://schemas.microsoft.com/office/drawing/2014/main" id="{C33CDE02-89B9-4AD7-B659-7FA9B548ABF1}"/>
            </a:ext>
          </a:extLst>
        </xdr:cNvPr>
        <xdr:cNvSpPr/>
      </xdr:nvSpPr>
      <xdr:spPr>
        <a:xfrm>
          <a:off x="11487150" y="179609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105</xdr:row>
      <xdr:rowOff>40005</xdr:rowOff>
    </xdr:to>
    <xdr:cxnSp macro="">
      <xdr:nvCxnSpPr>
        <xdr:cNvPr id="792" name="直線コネクタ 791">
          <a:extLst>
            <a:ext uri="{FF2B5EF4-FFF2-40B4-BE49-F238E27FC236}">
              <a16:creationId xmlns:a16="http://schemas.microsoft.com/office/drawing/2014/main" id="{FB6DFD71-E766-41E4-9EAC-156BC16C9F43}"/>
            </a:ext>
          </a:extLst>
        </xdr:cNvPr>
        <xdr:cNvCxnSpPr/>
      </xdr:nvCxnSpPr>
      <xdr:spPr>
        <a:xfrm>
          <a:off x="11541760" y="18009869"/>
          <a:ext cx="80518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D24E9BAB-6221-4D9A-B83C-0027E8B9BCBE}"/>
            </a:ext>
          </a:extLst>
        </xdr:cNvPr>
        <xdr:cNvSpPr txBox="1"/>
      </xdr:nvSpPr>
      <xdr:spPr>
        <a:xfrm>
          <a:off x="13738234" y="1765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A2E5B9A5-F777-4146-94E6-871EB6E7696C}"/>
            </a:ext>
          </a:extLst>
        </xdr:cNvPr>
        <xdr:cNvSpPr txBox="1"/>
      </xdr:nvSpPr>
      <xdr:spPr>
        <a:xfrm>
          <a:off x="12957184" y="17585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E567281D-A415-470F-B3A6-4F9FDEADC4B8}"/>
            </a:ext>
          </a:extLst>
        </xdr:cNvPr>
        <xdr:cNvSpPr txBox="1"/>
      </xdr:nvSpPr>
      <xdr:spPr>
        <a:xfrm>
          <a:off x="1217105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DCDB2989-94C2-432F-8207-EF6F2DEBDC38}"/>
            </a:ext>
          </a:extLst>
        </xdr:cNvPr>
        <xdr:cNvSpPr txBox="1"/>
      </xdr:nvSpPr>
      <xdr:spPr>
        <a:xfrm>
          <a:off x="1135444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797" name="n_1mainValue【公民館】&#10;有形固定資産減価償却率">
          <a:extLst>
            <a:ext uri="{FF2B5EF4-FFF2-40B4-BE49-F238E27FC236}">
              <a16:creationId xmlns:a16="http://schemas.microsoft.com/office/drawing/2014/main" id="{755D8EBD-93C8-45BA-8D74-1E8D437853C9}"/>
            </a:ext>
          </a:extLst>
        </xdr:cNvPr>
        <xdr:cNvSpPr txBox="1"/>
      </xdr:nvSpPr>
      <xdr:spPr>
        <a:xfrm>
          <a:off x="1373823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98" name="n_2mainValue【公民館】&#10;有形固定資産減価償却率">
          <a:extLst>
            <a:ext uri="{FF2B5EF4-FFF2-40B4-BE49-F238E27FC236}">
              <a16:creationId xmlns:a16="http://schemas.microsoft.com/office/drawing/2014/main" id="{2F1FE5F4-7A41-48B5-A540-7C6FB3F6FB9A}"/>
            </a:ext>
          </a:extLst>
        </xdr:cNvPr>
        <xdr:cNvSpPr txBox="1"/>
      </xdr:nvSpPr>
      <xdr:spPr>
        <a:xfrm>
          <a:off x="12957184" y="181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81932</xdr:rowOff>
    </xdr:from>
    <xdr:ext cx="405111" cy="259045"/>
    <xdr:sp macro="" textlink="">
      <xdr:nvSpPr>
        <xdr:cNvPr id="799" name="n_3mainValue【公民館】&#10;有形固定資産減価償却率">
          <a:extLst>
            <a:ext uri="{FF2B5EF4-FFF2-40B4-BE49-F238E27FC236}">
              <a16:creationId xmlns:a16="http://schemas.microsoft.com/office/drawing/2014/main" id="{A7F13B20-ADE3-4904-8576-A2534B89E60D}"/>
            </a:ext>
          </a:extLst>
        </xdr:cNvPr>
        <xdr:cNvSpPr txBox="1"/>
      </xdr:nvSpPr>
      <xdr:spPr>
        <a:xfrm>
          <a:off x="12171054" y="180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800" name="n_4mainValue【公民館】&#10;有形固定資産減価償却率">
          <a:extLst>
            <a:ext uri="{FF2B5EF4-FFF2-40B4-BE49-F238E27FC236}">
              <a16:creationId xmlns:a16="http://schemas.microsoft.com/office/drawing/2014/main" id="{6634FF5A-120A-4A88-80A5-D6A023CE6812}"/>
            </a:ext>
          </a:extLst>
        </xdr:cNvPr>
        <xdr:cNvSpPr txBox="1"/>
      </xdr:nvSpPr>
      <xdr:spPr>
        <a:xfrm>
          <a:off x="11354444" y="1805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1605B772-8997-47A7-982D-C218CFA29C0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4C68C262-7E25-4F5E-8052-07FEEC42528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382EDD03-AF26-4766-9F71-B5A663BAAD81}"/>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F4185002-C59B-4BF8-9E95-0D2C1C46677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D24BA0FA-B560-42BB-8E7F-60FBD588947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AFDAA33-B8C7-43C9-9314-F3B98606DF1B}"/>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21FF87D0-CDCF-4C6C-AB68-AF1BE678E52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88AA00DE-BC0B-490A-8D60-8C247446AE02}"/>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63C75B7B-3EFF-448A-B803-2F2E0A8D0B3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9C29247-3093-4019-9C04-B858E71BFCF6}"/>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B91109E9-789A-4111-BB81-7E6D5CE5C2F2}"/>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CEAD9777-0A29-4B3C-8A10-36764F4BC3F3}"/>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9C7ED059-C3E1-4286-AF67-39A5DE36DD5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8481011C-2318-465C-ABD6-393ED1D6400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CBFA58B2-2888-47D3-A9A2-3E942EBA7AB7}"/>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BD58E7F7-491B-4EED-945B-C6DC5FFA027A}"/>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50C6AF7F-CA06-4A1E-AE4C-3D2B4C0D4BEC}"/>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CAA53251-7264-4288-BEDF-477AAD3A2C3D}"/>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F0D0B7E3-56D7-4A6B-AF6A-486345528B58}"/>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1F690710-A0D4-4FD5-8E22-C3F5762EE519}"/>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B524BF80-5BE0-4566-ADEE-5F749307CD7A}"/>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D0A12AD-ECEC-4744-B06D-D06C93BD4D42}"/>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3059D4FF-991C-4226-9F43-719AF6186CA5}"/>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FCBC9553-7155-469F-ABB2-D0F0D08C91E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9E3FE442-9956-4310-AD7F-C4750C7B15D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582144BB-F24D-4E81-B3DA-994F3D1083A3}"/>
            </a:ext>
          </a:extLst>
        </xdr:cNvPr>
        <xdr:cNvCxnSpPr/>
      </xdr:nvCxnSpPr>
      <xdr:spPr>
        <a:xfrm flipV="1">
          <a:off x="19947254" y="17114793"/>
          <a:ext cx="0" cy="158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1F1DE43E-FC1A-4994-A28D-6115BE5CD199}"/>
            </a:ext>
          </a:extLst>
        </xdr:cNvPr>
        <xdr:cNvSpPr txBox="1"/>
      </xdr:nvSpPr>
      <xdr:spPr>
        <a:xfrm>
          <a:off x="19985990" y="1870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7E5462BA-84C4-4D11-8589-3DD0170F3CEB}"/>
            </a:ext>
          </a:extLst>
        </xdr:cNvPr>
        <xdr:cNvCxnSpPr/>
      </xdr:nvCxnSpPr>
      <xdr:spPr>
        <a:xfrm>
          <a:off x="19885660" y="18699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7F714C71-07A3-472A-A1C9-B950A3CEA3D0}"/>
            </a:ext>
          </a:extLst>
        </xdr:cNvPr>
        <xdr:cNvSpPr txBox="1"/>
      </xdr:nvSpPr>
      <xdr:spPr>
        <a:xfrm>
          <a:off x="19985990" y="168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A9F91322-FDFF-4389-8AFE-AAA29AB2F6BB}"/>
            </a:ext>
          </a:extLst>
        </xdr:cNvPr>
        <xdr:cNvCxnSpPr/>
      </xdr:nvCxnSpPr>
      <xdr:spPr>
        <a:xfrm>
          <a:off x="198856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C133CE77-D490-44C4-B420-52A6751503E5}"/>
            </a:ext>
          </a:extLst>
        </xdr:cNvPr>
        <xdr:cNvSpPr txBox="1"/>
      </xdr:nvSpPr>
      <xdr:spPr>
        <a:xfrm>
          <a:off x="19985990" y="1824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33EF642C-8E5D-49E8-BA16-B8434EA90581}"/>
            </a:ext>
          </a:extLst>
        </xdr:cNvPr>
        <xdr:cNvSpPr/>
      </xdr:nvSpPr>
      <xdr:spPr>
        <a:xfrm>
          <a:off x="19904710" y="183936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7CB26FF2-8BE4-479F-AD9A-AF41453F6589}"/>
            </a:ext>
          </a:extLst>
        </xdr:cNvPr>
        <xdr:cNvSpPr/>
      </xdr:nvSpPr>
      <xdr:spPr>
        <a:xfrm>
          <a:off x="19161760" y="18393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F60D66C9-0151-46FA-A930-75C86008D15F}"/>
            </a:ext>
          </a:extLst>
        </xdr:cNvPr>
        <xdr:cNvSpPr/>
      </xdr:nvSpPr>
      <xdr:spPr>
        <a:xfrm>
          <a:off x="18345150" y="183852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A704131F-CA35-4253-B805-BE415AAD5ACF}"/>
            </a:ext>
          </a:extLst>
        </xdr:cNvPr>
        <xdr:cNvSpPr/>
      </xdr:nvSpPr>
      <xdr:spPr>
        <a:xfrm>
          <a:off x="17547590" y="183936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97381BB5-815B-4581-8A78-AA3B9676E8D2}"/>
            </a:ext>
          </a:extLst>
        </xdr:cNvPr>
        <xdr:cNvSpPr/>
      </xdr:nvSpPr>
      <xdr:spPr>
        <a:xfrm>
          <a:off x="16761460" y="184094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B192FB1-BC22-4C0D-8EBF-F4DC76D95CAF}"/>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AFA77305-F201-442A-8301-767CD8944EE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EBCC0B1-C952-4658-946A-0ED7EA48B87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8AE5BB1-D2CC-4D55-BE47-9C5E059B6B52}"/>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38EA93B8-398A-47CC-842A-81240BCECFC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842" name="楕円 841">
          <a:extLst>
            <a:ext uri="{FF2B5EF4-FFF2-40B4-BE49-F238E27FC236}">
              <a16:creationId xmlns:a16="http://schemas.microsoft.com/office/drawing/2014/main" id="{91CCBC85-A09C-4946-87F4-E1E3BEA74FD5}"/>
            </a:ext>
          </a:extLst>
        </xdr:cNvPr>
        <xdr:cNvSpPr/>
      </xdr:nvSpPr>
      <xdr:spPr>
        <a:xfrm>
          <a:off x="19904710" y="185327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843" name="【公民館】&#10;一人当たり面積該当値テキスト">
          <a:extLst>
            <a:ext uri="{FF2B5EF4-FFF2-40B4-BE49-F238E27FC236}">
              <a16:creationId xmlns:a16="http://schemas.microsoft.com/office/drawing/2014/main" id="{0E19E756-0F0B-4D41-ABDF-94EB02A90C15}"/>
            </a:ext>
          </a:extLst>
        </xdr:cNvPr>
        <xdr:cNvSpPr txBox="1"/>
      </xdr:nvSpPr>
      <xdr:spPr>
        <a:xfrm>
          <a:off x="19985990" y="1844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44" name="楕円 843">
          <a:extLst>
            <a:ext uri="{FF2B5EF4-FFF2-40B4-BE49-F238E27FC236}">
              <a16:creationId xmlns:a16="http://schemas.microsoft.com/office/drawing/2014/main" id="{18659131-A675-4E18-8D7B-2CBCAEC7A233}"/>
            </a:ext>
          </a:extLst>
        </xdr:cNvPr>
        <xdr:cNvSpPr/>
      </xdr:nvSpPr>
      <xdr:spPr>
        <a:xfrm>
          <a:off x="19161760" y="18536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66402</xdr:rowOff>
    </xdr:to>
    <xdr:cxnSp macro="">
      <xdr:nvCxnSpPr>
        <xdr:cNvPr id="845" name="直線コネクタ 844">
          <a:extLst>
            <a:ext uri="{FF2B5EF4-FFF2-40B4-BE49-F238E27FC236}">
              <a16:creationId xmlns:a16="http://schemas.microsoft.com/office/drawing/2014/main" id="{3BE2CF1C-5E59-41B7-9AC0-6C6DEEF6744E}"/>
            </a:ext>
          </a:extLst>
        </xdr:cNvPr>
        <xdr:cNvCxnSpPr/>
      </xdr:nvCxnSpPr>
      <xdr:spPr>
        <a:xfrm flipV="1">
          <a:off x="19204940" y="18575927"/>
          <a:ext cx="74295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xdr:rowOff>
    </xdr:from>
    <xdr:to>
      <xdr:col>107</xdr:col>
      <xdr:colOff>101600</xdr:colOff>
      <xdr:row>108</xdr:row>
      <xdr:rowOff>113937</xdr:rowOff>
    </xdr:to>
    <xdr:sp macro="" textlink="">
      <xdr:nvSpPr>
        <xdr:cNvPr id="846" name="楕円 845">
          <a:extLst>
            <a:ext uri="{FF2B5EF4-FFF2-40B4-BE49-F238E27FC236}">
              <a16:creationId xmlns:a16="http://schemas.microsoft.com/office/drawing/2014/main" id="{D766E44D-C9E2-49E6-B683-AAA1941A6C9C}"/>
            </a:ext>
          </a:extLst>
        </xdr:cNvPr>
        <xdr:cNvSpPr/>
      </xdr:nvSpPr>
      <xdr:spPr>
        <a:xfrm>
          <a:off x="18345150" y="185327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66402</xdr:rowOff>
    </xdr:to>
    <xdr:cxnSp macro="">
      <xdr:nvCxnSpPr>
        <xdr:cNvPr id="847" name="直線コネクタ 846">
          <a:extLst>
            <a:ext uri="{FF2B5EF4-FFF2-40B4-BE49-F238E27FC236}">
              <a16:creationId xmlns:a16="http://schemas.microsoft.com/office/drawing/2014/main" id="{DD6D97EB-086C-4D67-AF86-571131E1239A}"/>
            </a:ext>
          </a:extLst>
        </xdr:cNvPr>
        <xdr:cNvCxnSpPr/>
      </xdr:nvCxnSpPr>
      <xdr:spPr>
        <a:xfrm>
          <a:off x="18399760" y="18575927"/>
          <a:ext cx="80518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848" name="楕円 847">
          <a:extLst>
            <a:ext uri="{FF2B5EF4-FFF2-40B4-BE49-F238E27FC236}">
              <a16:creationId xmlns:a16="http://schemas.microsoft.com/office/drawing/2014/main" id="{4F523BEA-E49C-448F-91C6-406095C68972}"/>
            </a:ext>
          </a:extLst>
        </xdr:cNvPr>
        <xdr:cNvSpPr/>
      </xdr:nvSpPr>
      <xdr:spPr>
        <a:xfrm>
          <a:off x="17547590" y="1852757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59871</xdr:rowOff>
    </xdr:from>
    <xdr:to>
      <xdr:col>107</xdr:col>
      <xdr:colOff>50800</xdr:colOff>
      <xdr:row>108</xdr:row>
      <xdr:rowOff>63137</xdr:rowOff>
    </xdr:to>
    <xdr:cxnSp macro="">
      <xdr:nvCxnSpPr>
        <xdr:cNvPr id="849" name="直線コネクタ 848">
          <a:extLst>
            <a:ext uri="{FF2B5EF4-FFF2-40B4-BE49-F238E27FC236}">
              <a16:creationId xmlns:a16="http://schemas.microsoft.com/office/drawing/2014/main" id="{440C4E23-5B5F-4D62-9EC2-EF6891DF5F65}"/>
            </a:ext>
          </a:extLst>
        </xdr:cNvPr>
        <xdr:cNvCxnSpPr/>
      </xdr:nvCxnSpPr>
      <xdr:spPr>
        <a:xfrm>
          <a:off x="17602200" y="18572661"/>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xdr:rowOff>
    </xdr:from>
    <xdr:to>
      <xdr:col>98</xdr:col>
      <xdr:colOff>38100</xdr:colOff>
      <xdr:row>108</xdr:row>
      <xdr:rowOff>110671</xdr:rowOff>
    </xdr:to>
    <xdr:sp macro="" textlink="">
      <xdr:nvSpPr>
        <xdr:cNvPr id="850" name="楕円 849">
          <a:extLst>
            <a:ext uri="{FF2B5EF4-FFF2-40B4-BE49-F238E27FC236}">
              <a16:creationId xmlns:a16="http://schemas.microsoft.com/office/drawing/2014/main" id="{BC2AC65C-10B9-4E2E-AFF5-87A0C441E105}"/>
            </a:ext>
          </a:extLst>
        </xdr:cNvPr>
        <xdr:cNvSpPr/>
      </xdr:nvSpPr>
      <xdr:spPr>
        <a:xfrm>
          <a:off x="16761460" y="1852757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59871</xdr:rowOff>
    </xdr:from>
    <xdr:to>
      <xdr:col>102</xdr:col>
      <xdr:colOff>114300</xdr:colOff>
      <xdr:row>108</xdr:row>
      <xdr:rowOff>59871</xdr:rowOff>
    </xdr:to>
    <xdr:cxnSp macro="">
      <xdr:nvCxnSpPr>
        <xdr:cNvPr id="851" name="直線コネクタ 850">
          <a:extLst>
            <a:ext uri="{FF2B5EF4-FFF2-40B4-BE49-F238E27FC236}">
              <a16:creationId xmlns:a16="http://schemas.microsoft.com/office/drawing/2014/main" id="{324BC8E8-E642-4AB0-B755-FD2B59624B56}"/>
            </a:ext>
          </a:extLst>
        </xdr:cNvPr>
        <xdr:cNvCxnSpPr/>
      </xdr:nvCxnSpPr>
      <xdr:spPr>
        <a:xfrm>
          <a:off x="16804640" y="1857266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a:extLst>
            <a:ext uri="{FF2B5EF4-FFF2-40B4-BE49-F238E27FC236}">
              <a16:creationId xmlns:a16="http://schemas.microsoft.com/office/drawing/2014/main" id="{8931A43F-AB21-4A58-A96C-F6A5E6D4A6DE}"/>
            </a:ext>
          </a:extLst>
        </xdr:cNvPr>
        <xdr:cNvSpPr txBox="1"/>
      </xdr:nvSpPr>
      <xdr:spPr>
        <a:xfrm>
          <a:off x="1898213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a:extLst>
            <a:ext uri="{FF2B5EF4-FFF2-40B4-BE49-F238E27FC236}">
              <a16:creationId xmlns:a16="http://schemas.microsoft.com/office/drawing/2014/main" id="{9777F6E1-180E-42D2-AE86-C3B8ECC66868}"/>
            </a:ext>
          </a:extLst>
        </xdr:cNvPr>
        <xdr:cNvSpPr txBox="1"/>
      </xdr:nvSpPr>
      <xdr:spPr>
        <a:xfrm>
          <a:off x="18182032" y="181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a:extLst>
            <a:ext uri="{FF2B5EF4-FFF2-40B4-BE49-F238E27FC236}">
              <a16:creationId xmlns:a16="http://schemas.microsoft.com/office/drawing/2014/main" id="{5FD4D3FA-E5E5-4CF8-932F-C2C72436E03A}"/>
            </a:ext>
          </a:extLst>
        </xdr:cNvPr>
        <xdr:cNvSpPr txBox="1"/>
      </xdr:nvSpPr>
      <xdr:spPr>
        <a:xfrm>
          <a:off x="1738447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a:extLst>
            <a:ext uri="{FF2B5EF4-FFF2-40B4-BE49-F238E27FC236}">
              <a16:creationId xmlns:a16="http://schemas.microsoft.com/office/drawing/2014/main" id="{C28854BF-06E8-44C9-996D-DA63D1DFB524}"/>
            </a:ext>
          </a:extLst>
        </xdr:cNvPr>
        <xdr:cNvSpPr txBox="1"/>
      </xdr:nvSpPr>
      <xdr:spPr>
        <a:xfrm>
          <a:off x="16588817" y="181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56" name="n_1mainValue【公民館】&#10;一人当たり面積">
          <a:extLst>
            <a:ext uri="{FF2B5EF4-FFF2-40B4-BE49-F238E27FC236}">
              <a16:creationId xmlns:a16="http://schemas.microsoft.com/office/drawing/2014/main" id="{55744696-BBEF-4623-9B64-81E8B1A8B1FA}"/>
            </a:ext>
          </a:extLst>
        </xdr:cNvPr>
        <xdr:cNvSpPr txBox="1"/>
      </xdr:nvSpPr>
      <xdr:spPr>
        <a:xfrm>
          <a:off x="18982132" y="1862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857" name="n_2mainValue【公民館】&#10;一人当たり面積">
          <a:extLst>
            <a:ext uri="{FF2B5EF4-FFF2-40B4-BE49-F238E27FC236}">
              <a16:creationId xmlns:a16="http://schemas.microsoft.com/office/drawing/2014/main" id="{32666DB1-BDAE-4635-92FB-634966D2C27F}"/>
            </a:ext>
          </a:extLst>
        </xdr:cNvPr>
        <xdr:cNvSpPr txBox="1"/>
      </xdr:nvSpPr>
      <xdr:spPr>
        <a:xfrm>
          <a:off x="18182032" y="1861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101798</xdr:rowOff>
    </xdr:from>
    <xdr:ext cx="469744" cy="259045"/>
    <xdr:sp macro="" textlink="">
      <xdr:nvSpPr>
        <xdr:cNvPr id="858" name="n_3mainValue【公民館】&#10;一人当たり面積">
          <a:extLst>
            <a:ext uri="{FF2B5EF4-FFF2-40B4-BE49-F238E27FC236}">
              <a16:creationId xmlns:a16="http://schemas.microsoft.com/office/drawing/2014/main" id="{42C6160C-D32B-4483-B619-3D1D4296193C}"/>
            </a:ext>
          </a:extLst>
        </xdr:cNvPr>
        <xdr:cNvSpPr txBox="1"/>
      </xdr:nvSpPr>
      <xdr:spPr>
        <a:xfrm>
          <a:off x="17384472" y="186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101798</xdr:rowOff>
    </xdr:from>
    <xdr:ext cx="469744" cy="259045"/>
    <xdr:sp macro="" textlink="">
      <xdr:nvSpPr>
        <xdr:cNvPr id="859" name="n_4mainValue【公民館】&#10;一人当たり面積">
          <a:extLst>
            <a:ext uri="{FF2B5EF4-FFF2-40B4-BE49-F238E27FC236}">
              <a16:creationId xmlns:a16="http://schemas.microsoft.com/office/drawing/2014/main" id="{40E1E01D-296E-4E03-9C44-E7488E5D5A92}"/>
            </a:ext>
          </a:extLst>
        </xdr:cNvPr>
        <xdr:cNvSpPr txBox="1"/>
      </xdr:nvSpPr>
      <xdr:spPr>
        <a:xfrm>
          <a:off x="16588817" y="186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6BDB648B-3216-4607-AF38-561933016C9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755186BD-831C-4A42-BDEC-6B763ED8212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EAB7B968-75EA-414B-B63E-E032190CA8A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ほとんどの施設で類似団体平均を下回っているが、公営住宅については類似団体平均を大きく上回っている。公営住宅は新規の募集を停止している春日住宅を除き耐震基準を満たしているが、　建設後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年以上が経過している公営住宅等もあり、平成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年度に策定した公営住宅等長寿命化計画に基づき、外壁改修等の老朽化対策に取り組んでいく。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また、類似団体の平均を上回っている公民館についても、耐震基準は満たしているが建設後未改修となっている旭公民館について、公共施設個別施設計画に基づき令和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年度にかけて大規模改修の設計を実施しており、令和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年度中の工事完了を予定している。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834220-825F-4A28-8C3B-CD98C3630FE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336E5D-CED0-4759-9E67-D56F53D2875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1DAD71-E765-4580-B854-2CD294CBD56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E72711-E3ED-4E68-8375-A87F38D6510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8E4072-3474-4E81-8339-1042DD08161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20A309-5BFD-48CE-BA04-05BB81450240}"/>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552A7F-608D-47B5-94F3-866A8EB2EB7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CFA486-7C79-4EC4-8990-51DDA4D1C4C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E01A5D-3053-4477-B799-AF4C72D1994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FF516B-EBFD-41D2-A319-A2A38963A60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CC344F-1C7D-4544-B798-318BC151EB8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DBDD4E-1428-4C07-A2DE-D819E4AD7B35}"/>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216517-2828-45BC-AD30-52A300C7453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991946-605B-4C3F-84EA-DA2D126FCAE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C06147-8E57-4496-9B19-28CB53A5CB6D}"/>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53DB920-BB77-4D9A-A4AB-888BD69FDA48}"/>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9DBE2C-D4CC-426B-9FF5-8779F1B943B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D192F6-F6B8-4637-9193-50B63E3A92C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603956-5495-4DEF-BDED-982C3EACECD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5E757F-5BFB-4282-9B8E-1206F801ACA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1C3C32-2423-4112-A4D6-8C3FE4A7F39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BB9D5C-4773-4DEB-9855-B962DD85276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6A80F1-2D08-4D44-B134-27D4DF68859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845799-935C-4A77-B1B9-EBB68552384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72EF5D-7195-42CA-80E0-BEDACA5235A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E81F69A-9CCA-49E8-871F-127891AD6F8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770744-8DE2-4BEF-A5BB-C8ADA2C03D7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4DADA7-A9AB-4576-B679-A4C6C2CEB77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405377-BDC9-4977-B82D-3C7EDAA9D7BD}"/>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21A7C2A-E4DD-4ED8-97FC-01ACA9E323EE}"/>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F939330-486D-4BB2-848A-49ED1C324AA7}"/>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BEBB24-926C-4FD6-9ADB-B62F2BD814C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2C7AA3-E4CA-4B7C-AEC6-D399C3ED66D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ADDF776-CCC5-4B1A-A179-9A3E9FE4CDE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58174A-FC31-4F3B-9B32-CA79361E14B0}"/>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ED3F57A-43D5-403D-94DB-E57F24269A1B}"/>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181D86-C03F-45BE-8AD6-E33EF7C38D46}"/>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A0023EB-EE39-4326-BEEC-A78E2A0B6FA4}"/>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2E5D51B-DB87-45C3-83AD-D43F3320911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3E9AFC-084E-41F4-9934-733CCE7361D7}"/>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20034D-54B4-4E5B-87D4-A339D09A6924}"/>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941187-0F73-4340-A3A9-A57625EEA0D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330535B-2896-4C5D-85A4-579D44F1C5D3}"/>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4A2D7BE-4802-4C3B-B4CF-9DE1F853382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6594308-B359-4CC4-85E5-66018148FA6A}"/>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4D0C00A-1C4E-4977-8B37-F18ED5D91607}"/>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146C7BC-71A0-469A-AD0C-72546E030F6F}"/>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E94D789-D3A8-42F7-A74C-2B38695AECC0}"/>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4F95F25-0E83-4E61-A505-5CEFF87D05CB}"/>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1488584-B1D3-45E5-816C-5D593091EA25}"/>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31670C1-A917-466D-A26C-6F3B270CC3E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0BC14C6-FD38-473E-82A0-2AD26BD1C022}"/>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B163F6A-578A-4D9C-B1A9-D10E7E06D6CC}"/>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1CDC527-E1E2-40AB-B4CA-EFF20C72A703}"/>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F8479C1-8572-4243-A1A1-1DECE7E3C3C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C15B14A-72A1-4BB3-AC9A-B436A164034B}"/>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460D6E16-2F5E-4766-8F76-6AB366B94BB7}"/>
            </a:ext>
          </a:extLst>
        </xdr:cNvPr>
        <xdr:cNvCxnSpPr/>
      </xdr:nvCxnSpPr>
      <xdr:spPr>
        <a:xfrm flipV="1">
          <a:off x="4173855" y="5673090"/>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CF17B808-5A07-47D8-8FB2-D9CA90C00A91}"/>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7AB3EEC4-690F-4AE3-8AE7-7DAD256A7091}"/>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C3C49B56-E6E8-4734-8D2D-310023EFFE3E}"/>
            </a:ext>
          </a:extLst>
        </xdr:cNvPr>
        <xdr:cNvSpPr txBox="1"/>
      </xdr:nvSpPr>
      <xdr:spPr>
        <a:xfrm>
          <a:off x="4212590" y="5448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E7669B16-755D-4604-886E-D6A031823210}"/>
            </a:ext>
          </a:extLst>
        </xdr:cNvPr>
        <xdr:cNvCxnSpPr/>
      </xdr:nvCxnSpPr>
      <xdr:spPr>
        <a:xfrm>
          <a:off x="411226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6A5A5D4C-6F76-4E11-BB33-8262506503EE}"/>
            </a:ext>
          </a:extLst>
        </xdr:cNvPr>
        <xdr:cNvSpPr txBox="1"/>
      </xdr:nvSpPr>
      <xdr:spPr>
        <a:xfrm>
          <a:off x="4212590" y="623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1D1217E5-DC02-48BC-A8EE-659211BEC0D3}"/>
            </a:ext>
          </a:extLst>
        </xdr:cNvPr>
        <xdr:cNvSpPr/>
      </xdr:nvSpPr>
      <xdr:spPr>
        <a:xfrm>
          <a:off x="413131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B9954EBB-37BC-4FD4-AB02-089674878D29}"/>
            </a:ext>
          </a:extLst>
        </xdr:cNvPr>
        <xdr:cNvSpPr/>
      </xdr:nvSpPr>
      <xdr:spPr>
        <a:xfrm>
          <a:off x="3388360" y="640388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5D8F9A9A-63D6-42C2-806F-CF51973C93EF}"/>
            </a:ext>
          </a:extLst>
        </xdr:cNvPr>
        <xdr:cNvSpPr/>
      </xdr:nvSpPr>
      <xdr:spPr>
        <a:xfrm>
          <a:off x="2571750" y="63687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7C64FC2-EEB2-451B-98E9-5D441C9C14C6}"/>
            </a:ext>
          </a:extLst>
        </xdr:cNvPr>
        <xdr:cNvSpPr/>
      </xdr:nvSpPr>
      <xdr:spPr>
        <a:xfrm>
          <a:off x="1774190" y="63366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6287FF98-102F-45DF-9590-49B750563E47}"/>
            </a:ext>
          </a:extLst>
        </xdr:cNvPr>
        <xdr:cNvSpPr/>
      </xdr:nvSpPr>
      <xdr:spPr>
        <a:xfrm>
          <a:off x="988060" y="63165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B19622B-C099-4952-BC72-9187B150D19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389CB39-B3B8-4F3B-94B5-BE9CAF1A17A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27C86D-B701-4F56-B229-4BFA0DB0837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6100F6-B4D2-49E5-8AA7-0FD09B23816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132C290-96A1-4B8F-B88F-3F0B24D4DC0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97246</xdr:rowOff>
    </xdr:from>
    <xdr:to>
      <xdr:col>24</xdr:col>
      <xdr:colOff>114300</xdr:colOff>
      <xdr:row>40</xdr:row>
      <xdr:rowOff>27396</xdr:rowOff>
    </xdr:to>
    <xdr:sp macro="" textlink="">
      <xdr:nvSpPr>
        <xdr:cNvPr id="74" name="楕円 73">
          <a:extLst>
            <a:ext uri="{FF2B5EF4-FFF2-40B4-BE49-F238E27FC236}">
              <a16:creationId xmlns:a16="http://schemas.microsoft.com/office/drawing/2014/main" id="{024C71CA-CA92-4D87-B56D-1A210BF1D9F8}"/>
            </a:ext>
          </a:extLst>
        </xdr:cNvPr>
        <xdr:cNvSpPr/>
      </xdr:nvSpPr>
      <xdr:spPr>
        <a:xfrm>
          <a:off x="4131310" y="67799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75673</xdr:rowOff>
    </xdr:from>
    <xdr:ext cx="405111" cy="259045"/>
    <xdr:sp macro="" textlink="">
      <xdr:nvSpPr>
        <xdr:cNvPr id="75" name="【図書館】&#10;有形固定資産減価償却率該当値テキスト">
          <a:extLst>
            <a:ext uri="{FF2B5EF4-FFF2-40B4-BE49-F238E27FC236}">
              <a16:creationId xmlns:a16="http://schemas.microsoft.com/office/drawing/2014/main" id="{4363FF84-EB2C-43DD-AACC-552FE3763CF9}"/>
            </a:ext>
          </a:extLst>
        </xdr:cNvPr>
        <xdr:cNvSpPr txBox="1"/>
      </xdr:nvSpPr>
      <xdr:spPr>
        <a:xfrm>
          <a:off x="4212590"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62956</xdr:rowOff>
    </xdr:from>
    <xdr:to>
      <xdr:col>20</xdr:col>
      <xdr:colOff>38100</xdr:colOff>
      <xdr:row>39</xdr:row>
      <xdr:rowOff>164556</xdr:rowOff>
    </xdr:to>
    <xdr:sp macro="" textlink="">
      <xdr:nvSpPr>
        <xdr:cNvPr id="76" name="楕円 75">
          <a:extLst>
            <a:ext uri="{FF2B5EF4-FFF2-40B4-BE49-F238E27FC236}">
              <a16:creationId xmlns:a16="http://schemas.microsoft.com/office/drawing/2014/main" id="{B2D5F9F1-61A3-4379-8CCB-BDD9AFB44F3C}"/>
            </a:ext>
          </a:extLst>
        </xdr:cNvPr>
        <xdr:cNvSpPr/>
      </xdr:nvSpPr>
      <xdr:spPr>
        <a:xfrm>
          <a:off x="3388360" y="674569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113756</xdr:rowOff>
    </xdr:from>
    <xdr:to>
      <xdr:col>24</xdr:col>
      <xdr:colOff>63500</xdr:colOff>
      <xdr:row>39</xdr:row>
      <xdr:rowOff>148046</xdr:rowOff>
    </xdr:to>
    <xdr:cxnSp macro="">
      <xdr:nvCxnSpPr>
        <xdr:cNvPr id="77" name="直線コネクタ 76">
          <a:extLst>
            <a:ext uri="{FF2B5EF4-FFF2-40B4-BE49-F238E27FC236}">
              <a16:creationId xmlns:a16="http://schemas.microsoft.com/office/drawing/2014/main" id="{DD97D4B2-5E0D-4500-A8EC-7236E5F320DD}"/>
            </a:ext>
          </a:extLst>
        </xdr:cNvPr>
        <xdr:cNvCxnSpPr/>
      </xdr:nvCxnSpPr>
      <xdr:spPr>
        <a:xfrm>
          <a:off x="3431540" y="6800306"/>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123372</xdr:rowOff>
    </xdr:from>
    <xdr:to>
      <xdr:col>15</xdr:col>
      <xdr:colOff>101600</xdr:colOff>
      <xdr:row>40</xdr:row>
      <xdr:rowOff>53522</xdr:rowOff>
    </xdr:to>
    <xdr:sp macro="" textlink="">
      <xdr:nvSpPr>
        <xdr:cNvPr id="78" name="楕円 77">
          <a:extLst>
            <a:ext uri="{FF2B5EF4-FFF2-40B4-BE49-F238E27FC236}">
              <a16:creationId xmlns:a16="http://schemas.microsoft.com/office/drawing/2014/main" id="{ABA6A4A3-93AC-48CB-BC51-0D4FD5D56E5C}"/>
            </a:ext>
          </a:extLst>
        </xdr:cNvPr>
        <xdr:cNvSpPr/>
      </xdr:nvSpPr>
      <xdr:spPr>
        <a:xfrm>
          <a:off x="2571750" y="68118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113756</xdr:rowOff>
    </xdr:from>
    <xdr:to>
      <xdr:col>19</xdr:col>
      <xdr:colOff>177800</xdr:colOff>
      <xdr:row>40</xdr:row>
      <xdr:rowOff>2722</xdr:rowOff>
    </xdr:to>
    <xdr:cxnSp macro="">
      <xdr:nvCxnSpPr>
        <xdr:cNvPr id="79" name="直線コネクタ 78">
          <a:extLst>
            <a:ext uri="{FF2B5EF4-FFF2-40B4-BE49-F238E27FC236}">
              <a16:creationId xmlns:a16="http://schemas.microsoft.com/office/drawing/2014/main" id="{A0585DDC-C368-4CC2-A282-CCF62399FB1C}"/>
            </a:ext>
          </a:extLst>
        </xdr:cNvPr>
        <xdr:cNvCxnSpPr/>
      </xdr:nvCxnSpPr>
      <xdr:spPr>
        <a:xfrm flipV="1">
          <a:off x="2626360" y="6800306"/>
          <a:ext cx="80518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89081</xdr:rowOff>
    </xdr:from>
    <xdr:to>
      <xdr:col>10</xdr:col>
      <xdr:colOff>165100</xdr:colOff>
      <xdr:row>40</xdr:row>
      <xdr:rowOff>19231</xdr:rowOff>
    </xdr:to>
    <xdr:sp macro="" textlink="">
      <xdr:nvSpPr>
        <xdr:cNvPr id="80" name="楕円 79">
          <a:extLst>
            <a:ext uri="{FF2B5EF4-FFF2-40B4-BE49-F238E27FC236}">
              <a16:creationId xmlns:a16="http://schemas.microsoft.com/office/drawing/2014/main" id="{785CC259-7835-4A3C-A0B8-2B592638E1B6}"/>
            </a:ext>
          </a:extLst>
        </xdr:cNvPr>
        <xdr:cNvSpPr/>
      </xdr:nvSpPr>
      <xdr:spPr>
        <a:xfrm>
          <a:off x="1774190" y="677944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139881</xdr:rowOff>
    </xdr:from>
    <xdr:to>
      <xdr:col>15</xdr:col>
      <xdr:colOff>50800</xdr:colOff>
      <xdr:row>40</xdr:row>
      <xdr:rowOff>2722</xdr:rowOff>
    </xdr:to>
    <xdr:cxnSp macro="">
      <xdr:nvCxnSpPr>
        <xdr:cNvPr id="81" name="直線コネクタ 80">
          <a:extLst>
            <a:ext uri="{FF2B5EF4-FFF2-40B4-BE49-F238E27FC236}">
              <a16:creationId xmlns:a16="http://schemas.microsoft.com/office/drawing/2014/main" id="{A1ABFEAA-A7F9-4B8A-8BCF-453053C2B374}"/>
            </a:ext>
          </a:extLst>
        </xdr:cNvPr>
        <xdr:cNvCxnSpPr/>
      </xdr:nvCxnSpPr>
      <xdr:spPr>
        <a:xfrm>
          <a:off x="1828800" y="6822621"/>
          <a:ext cx="79756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56424</xdr:rowOff>
    </xdr:from>
    <xdr:to>
      <xdr:col>6</xdr:col>
      <xdr:colOff>38100</xdr:colOff>
      <xdr:row>39</xdr:row>
      <xdr:rowOff>158024</xdr:rowOff>
    </xdr:to>
    <xdr:sp macro="" textlink="">
      <xdr:nvSpPr>
        <xdr:cNvPr id="82" name="楕円 81">
          <a:extLst>
            <a:ext uri="{FF2B5EF4-FFF2-40B4-BE49-F238E27FC236}">
              <a16:creationId xmlns:a16="http://schemas.microsoft.com/office/drawing/2014/main" id="{44329FC9-7806-4ACB-92CF-55E46C5C8119}"/>
            </a:ext>
          </a:extLst>
        </xdr:cNvPr>
        <xdr:cNvSpPr/>
      </xdr:nvSpPr>
      <xdr:spPr>
        <a:xfrm>
          <a:off x="988060" y="674678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107224</xdr:rowOff>
    </xdr:from>
    <xdr:to>
      <xdr:col>10</xdr:col>
      <xdr:colOff>114300</xdr:colOff>
      <xdr:row>39</xdr:row>
      <xdr:rowOff>139881</xdr:rowOff>
    </xdr:to>
    <xdr:cxnSp macro="">
      <xdr:nvCxnSpPr>
        <xdr:cNvPr id="83" name="直線コネクタ 82">
          <a:extLst>
            <a:ext uri="{FF2B5EF4-FFF2-40B4-BE49-F238E27FC236}">
              <a16:creationId xmlns:a16="http://schemas.microsoft.com/office/drawing/2014/main" id="{79F65843-D25E-4FA1-96C5-B68D21CA8E03}"/>
            </a:ext>
          </a:extLst>
        </xdr:cNvPr>
        <xdr:cNvCxnSpPr/>
      </xdr:nvCxnSpPr>
      <xdr:spPr>
        <a:xfrm>
          <a:off x="1031240" y="6791869"/>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AABC8EFD-BBA9-4D3D-AF95-E03F61DD2840}"/>
            </a:ext>
          </a:extLst>
        </xdr:cNvPr>
        <xdr:cNvSpPr txBox="1"/>
      </xdr:nvSpPr>
      <xdr:spPr>
        <a:xfrm>
          <a:off x="32391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81097996-B471-4C17-8DA9-92AAD7E19CC1}"/>
            </a:ext>
          </a:extLst>
        </xdr:cNvPr>
        <xdr:cNvSpPr txBox="1"/>
      </xdr:nvSpPr>
      <xdr:spPr>
        <a:xfrm>
          <a:off x="2439044" y="614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8A25756D-423E-4F8F-ADF3-EA9022C5C7C5}"/>
            </a:ext>
          </a:extLst>
        </xdr:cNvPr>
        <xdr:cNvSpPr txBox="1"/>
      </xdr:nvSpPr>
      <xdr:spPr>
        <a:xfrm>
          <a:off x="164148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371B8474-801C-4AB8-8958-7A506F6861A7}"/>
            </a:ext>
          </a:extLst>
        </xdr:cNvPr>
        <xdr:cNvSpPr txBox="1"/>
      </xdr:nvSpPr>
      <xdr:spPr>
        <a:xfrm>
          <a:off x="855354" y="609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155683</xdr:rowOff>
    </xdr:from>
    <xdr:ext cx="405111" cy="259045"/>
    <xdr:sp macro="" textlink="">
      <xdr:nvSpPr>
        <xdr:cNvPr id="88" name="n_1mainValue【図書館】&#10;有形固定資産減価償却率">
          <a:extLst>
            <a:ext uri="{FF2B5EF4-FFF2-40B4-BE49-F238E27FC236}">
              <a16:creationId xmlns:a16="http://schemas.microsoft.com/office/drawing/2014/main" id="{63E7B992-6D09-4338-8FF6-E5ED77B79E4C}"/>
            </a:ext>
          </a:extLst>
        </xdr:cNvPr>
        <xdr:cNvSpPr txBox="1"/>
      </xdr:nvSpPr>
      <xdr:spPr>
        <a:xfrm>
          <a:off x="32391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44649</xdr:rowOff>
    </xdr:from>
    <xdr:ext cx="405111" cy="259045"/>
    <xdr:sp macro="" textlink="">
      <xdr:nvSpPr>
        <xdr:cNvPr id="89" name="n_2mainValue【図書館】&#10;有形固定資産減価償却率">
          <a:extLst>
            <a:ext uri="{FF2B5EF4-FFF2-40B4-BE49-F238E27FC236}">
              <a16:creationId xmlns:a16="http://schemas.microsoft.com/office/drawing/2014/main" id="{BF630FD2-D408-4FF8-BAD0-67B5BB3C2531}"/>
            </a:ext>
          </a:extLst>
        </xdr:cNvPr>
        <xdr:cNvSpPr txBox="1"/>
      </xdr:nvSpPr>
      <xdr:spPr>
        <a:xfrm>
          <a:off x="2439044" y="69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10358</xdr:rowOff>
    </xdr:from>
    <xdr:ext cx="405111" cy="259045"/>
    <xdr:sp macro="" textlink="">
      <xdr:nvSpPr>
        <xdr:cNvPr id="90" name="n_3mainValue【図書館】&#10;有形固定資産減価償却率">
          <a:extLst>
            <a:ext uri="{FF2B5EF4-FFF2-40B4-BE49-F238E27FC236}">
              <a16:creationId xmlns:a16="http://schemas.microsoft.com/office/drawing/2014/main" id="{FCB87343-083B-495C-8F3E-021749E5A885}"/>
            </a:ext>
          </a:extLst>
        </xdr:cNvPr>
        <xdr:cNvSpPr txBox="1"/>
      </xdr:nvSpPr>
      <xdr:spPr>
        <a:xfrm>
          <a:off x="1641484" y="687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149151</xdr:rowOff>
    </xdr:from>
    <xdr:ext cx="405111" cy="259045"/>
    <xdr:sp macro="" textlink="">
      <xdr:nvSpPr>
        <xdr:cNvPr id="91" name="n_4mainValue【図書館】&#10;有形固定資産減価償却率">
          <a:extLst>
            <a:ext uri="{FF2B5EF4-FFF2-40B4-BE49-F238E27FC236}">
              <a16:creationId xmlns:a16="http://schemas.microsoft.com/office/drawing/2014/main" id="{844E3579-2C5C-49D9-95CB-51CD15911A97}"/>
            </a:ext>
          </a:extLst>
        </xdr:cNvPr>
        <xdr:cNvSpPr txBox="1"/>
      </xdr:nvSpPr>
      <xdr:spPr>
        <a:xfrm>
          <a:off x="85535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64C369B-D315-45E8-8A58-626C610F8C3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74BF065-E228-402D-9753-8EEE1171610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81F2DE4-8AC6-43C1-B6FF-9EE646D627D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B21DCEF-9888-40BB-90F1-3DEFF331EA5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F2152F0-7FF1-4884-8101-E2F62DE3480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F31925-B18B-4E97-8850-9DA2816C408A}"/>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5A58C36-94BA-49D2-9DC9-D8B578D1112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A1877C4-9DAB-4AF8-8F90-5FD2C349DB4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A781164-95A6-4930-A442-A37AF42736C0}"/>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692406F-B660-4B40-BF68-AF364AA899C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C8CE99C-C303-4B48-BB95-5A4BE6C300B3}"/>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7F67E653-DF69-41A6-A35A-0E80EEB61BAE}"/>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14ED512-3751-4784-AC19-EBDB40F169B0}"/>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B7A99872-D6CA-4F23-9FB0-B339F98BF38F}"/>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91940AF-2945-430B-A50E-4BFBB6CA0414}"/>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982407E-FF3D-4805-A49C-14A7B25AF003}"/>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B4594F9-BF69-44C9-B504-3F4EEC131D66}"/>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823140E-5179-4EB0-AC67-082F0EA66B6B}"/>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31A6ECF-6DB9-4724-92BD-625CE5C01D6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7AC108D-2063-44D5-968E-D78620887DBE}"/>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D357804-386D-4C4B-A5ED-D0D89E205C56}"/>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183B6808-256E-4FC0-9E9C-A784EF245B74}"/>
            </a:ext>
          </a:extLst>
        </xdr:cNvPr>
        <xdr:cNvCxnSpPr/>
      </xdr:nvCxnSpPr>
      <xdr:spPr>
        <a:xfrm flipV="1">
          <a:off x="9429115" y="6074664"/>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3A7E5C0-5E7B-4D38-BEC4-2A00495D7E9E}"/>
            </a:ext>
          </a:extLst>
        </xdr:cNvPr>
        <xdr:cNvSpPr txBox="1"/>
      </xdr:nvSpPr>
      <xdr:spPr>
        <a:xfrm>
          <a:off x="9467850"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4451C29A-A9E8-4142-B72E-33FF9C929AC4}"/>
            </a:ext>
          </a:extLst>
        </xdr:cNvPr>
        <xdr:cNvCxnSpPr/>
      </xdr:nvCxnSpPr>
      <xdr:spPr>
        <a:xfrm>
          <a:off x="9356090" y="71555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DE070BAA-F3B7-4FEE-94D1-CAF2F84623DE}"/>
            </a:ext>
          </a:extLst>
        </xdr:cNvPr>
        <xdr:cNvSpPr txBox="1"/>
      </xdr:nvSpPr>
      <xdr:spPr>
        <a:xfrm>
          <a:off x="9467850" y="58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5DABE031-0C76-430C-8FCD-9711ABD952CE}"/>
            </a:ext>
          </a:extLst>
        </xdr:cNvPr>
        <xdr:cNvCxnSpPr/>
      </xdr:nvCxnSpPr>
      <xdr:spPr>
        <a:xfrm>
          <a:off x="9356090" y="607466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5FC0E92E-D644-431C-9688-8EC0D7B4AABC}"/>
            </a:ext>
          </a:extLst>
        </xdr:cNvPr>
        <xdr:cNvSpPr txBox="1"/>
      </xdr:nvSpPr>
      <xdr:spPr>
        <a:xfrm>
          <a:off x="9467850" y="675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4E87879C-A761-4976-BF00-0EC85649ACF7}"/>
            </a:ext>
          </a:extLst>
        </xdr:cNvPr>
        <xdr:cNvSpPr/>
      </xdr:nvSpPr>
      <xdr:spPr>
        <a:xfrm>
          <a:off x="9394190" y="690359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A2CF3541-42B5-407A-8E55-052A1BC6C122}"/>
            </a:ext>
          </a:extLst>
        </xdr:cNvPr>
        <xdr:cNvSpPr/>
      </xdr:nvSpPr>
      <xdr:spPr>
        <a:xfrm>
          <a:off x="8632190" y="69161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294FF3D3-F25C-4583-8B86-C12452320C1C}"/>
            </a:ext>
          </a:extLst>
        </xdr:cNvPr>
        <xdr:cNvSpPr/>
      </xdr:nvSpPr>
      <xdr:spPr>
        <a:xfrm>
          <a:off x="7846060" y="69226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29DBEE3C-BD5D-46C6-8260-897A22800FD4}"/>
            </a:ext>
          </a:extLst>
        </xdr:cNvPr>
        <xdr:cNvSpPr/>
      </xdr:nvSpPr>
      <xdr:spPr>
        <a:xfrm>
          <a:off x="7029450" y="692264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CC340021-BB0C-4022-B932-3595DE8AD637}"/>
            </a:ext>
          </a:extLst>
        </xdr:cNvPr>
        <xdr:cNvSpPr/>
      </xdr:nvSpPr>
      <xdr:spPr>
        <a:xfrm>
          <a:off x="6231890" y="69226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DA30809-7DD5-4C58-ADB2-0A66DEEB6E43}"/>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25B13DF-25CA-47A4-9ED0-71824B80D32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107A325-7D14-4F32-8121-D3FBC65943A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680214-3150-4A16-AC31-6E06EA63B90A}"/>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ADB0156-0B8C-4E78-B5B2-264BE9E4750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167132</xdr:rowOff>
    </xdr:from>
    <xdr:to>
      <xdr:col>55</xdr:col>
      <xdr:colOff>50800</xdr:colOff>
      <xdr:row>41</xdr:row>
      <xdr:rowOff>97282</xdr:rowOff>
    </xdr:to>
    <xdr:sp macro="" textlink="">
      <xdr:nvSpPr>
        <xdr:cNvPr id="129" name="楕円 128">
          <a:extLst>
            <a:ext uri="{FF2B5EF4-FFF2-40B4-BE49-F238E27FC236}">
              <a16:creationId xmlns:a16="http://schemas.microsoft.com/office/drawing/2014/main" id="{BD604D2D-7D60-4DE7-89D8-1AD77D5B9344}"/>
            </a:ext>
          </a:extLst>
        </xdr:cNvPr>
        <xdr:cNvSpPr/>
      </xdr:nvSpPr>
      <xdr:spPr>
        <a:xfrm>
          <a:off x="9394190" y="7028942"/>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82059</xdr:rowOff>
    </xdr:from>
    <xdr:ext cx="469744" cy="259045"/>
    <xdr:sp macro="" textlink="">
      <xdr:nvSpPr>
        <xdr:cNvPr id="130" name="【図書館】&#10;一人当たり面積該当値テキスト">
          <a:extLst>
            <a:ext uri="{FF2B5EF4-FFF2-40B4-BE49-F238E27FC236}">
              <a16:creationId xmlns:a16="http://schemas.microsoft.com/office/drawing/2014/main" id="{94415F7F-D67F-4C6E-82C3-260628270D16}"/>
            </a:ext>
          </a:extLst>
        </xdr:cNvPr>
        <xdr:cNvSpPr txBox="1"/>
      </xdr:nvSpPr>
      <xdr:spPr>
        <a:xfrm>
          <a:off x="9467850" y="694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167132</xdr:rowOff>
    </xdr:from>
    <xdr:to>
      <xdr:col>50</xdr:col>
      <xdr:colOff>165100</xdr:colOff>
      <xdr:row>41</xdr:row>
      <xdr:rowOff>97282</xdr:rowOff>
    </xdr:to>
    <xdr:sp macro="" textlink="">
      <xdr:nvSpPr>
        <xdr:cNvPr id="131" name="楕円 130">
          <a:extLst>
            <a:ext uri="{FF2B5EF4-FFF2-40B4-BE49-F238E27FC236}">
              <a16:creationId xmlns:a16="http://schemas.microsoft.com/office/drawing/2014/main" id="{24D3264F-4BED-4D3A-A830-55A2247D33CE}"/>
            </a:ext>
          </a:extLst>
        </xdr:cNvPr>
        <xdr:cNvSpPr/>
      </xdr:nvSpPr>
      <xdr:spPr>
        <a:xfrm>
          <a:off x="8632190" y="702894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46482</xdr:rowOff>
    </xdr:from>
    <xdr:to>
      <xdr:col>55</xdr:col>
      <xdr:colOff>0</xdr:colOff>
      <xdr:row>41</xdr:row>
      <xdr:rowOff>46482</xdr:rowOff>
    </xdr:to>
    <xdr:cxnSp macro="">
      <xdr:nvCxnSpPr>
        <xdr:cNvPr id="132" name="直線コネクタ 131">
          <a:extLst>
            <a:ext uri="{FF2B5EF4-FFF2-40B4-BE49-F238E27FC236}">
              <a16:creationId xmlns:a16="http://schemas.microsoft.com/office/drawing/2014/main" id="{09576459-5675-4B2D-A43C-9720F9AE2F67}"/>
            </a:ext>
          </a:extLst>
        </xdr:cNvPr>
        <xdr:cNvCxnSpPr/>
      </xdr:nvCxnSpPr>
      <xdr:spPr>
        <a:xfrm>
          <a:off x="8686800" y="707783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167132</xdr:rowOff>
    </xdr:from>
    <xdr:to>
      <xdr:col>46</xdr:col>
      <xdr:colOff>38100</xdr:colOff>
      <xdr:row>41</xdr:row>
      <xdr:rowOff>97282</xdr:rowOff>
    </xdr:to>
    <xdr:sp macro="" textlink="">
      <xdr:nvSpPr>
        <xdr:cNvPr id="133" name="楕円 132">
          <a:extLst>
            <a:ext uri="{FF2B5EF4-FFF2-40B4-BE49-F238E27FC236}">
              <a16:creationId xmlns:a16="http://schemas.microsoft.com/office/drawing/2014/main" id="{3FAA2EE0-9BC0-425E-AA01-1C9503E50686}"/>
            </a:ext>
          </a:extLst>
        </xdr:cNvPr>
        <xdr:cNvSpPr/>
      </xdr:nvSpPr>
      <xdr:spPr>
        <a:xfrm>
          <a:off x="7846060" y="702894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46482</xdr:rowOff>
    </xdr:from>
    <xdr:to>
      <xdr:col>50</xdr:col>
      <xdr:colOff>114300</xdr:colOff>
      <xdr:row>41</xdr:row>
      <xdr:rowOff>46482</xdr:rowOff>
    </xdr:to>
    <xdr:cxnSp macro="">
      <xdr:nvCxnSpPr>
        <xdr:cNvPr id="134" name="直線コネクタ 133">
          <a:extLst>
            <a:ext uri="{FF2B5EF4-FFF2-40B4-BE49-F238E27FC236}">
              <a16:creationId xmlns:a16="http://schemas.microsoft.com/office/drawing/2014/main" id="{4572FD34-AF54-46F1-9DA7-1B8B79C85C23}"/>
            </a:ext>
          </a:extLst>
        </xdr:cNvPr>
        <xdr:cNvCxnSpPr/>
      </xdr:nvCxnSpPr>
      <xdr:spPr>
        <a:xfrm>
          <a:off x="7889240" y="707783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167132</xdr:rowOff>
    </xdr:from>
    <xdr:to>
      <xdr:col>41</xdr:col>
      <xdr:colOff>101600</xdr:colOff>
      <xdr:row>41</xdr:row>
      <xdr:rowOff>97282</xdr:rowOff>
    </xdr:to>
    <xdr:sp macro="" textlink="">
      <xdr:nvSpPr>
        <xdr:cNvPr id="135" name="楕円 134">
          <a:extLst>
            <a:ext uri="{FF2B5EF4-FFF2-40B4-BE49-F238E27FC236}">
              <a16:creationId xmlns:a16="http://schemas.microsoft.com/office/drawing/2014/main" id="{6BF75482-DB20-4631-9689-BA3AF52BED41}"/>
            </a:ext>
          </a:extLst>
        </xdr:cNvPr>
        <xdr:cNvSpPr/>
      </xdr:nvSpPr>
      <xdr:spPr>
        <a:xfrm>
          <a:off x="7029450" y="702894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46482</xdr:rowOff>
    </xdr:from>
    <xdr:to>
      <xdr:col>45</xdr:col>
      <xdr:colOff>177800</xdr:colOff>
      <xdr:row>41</xdr:row>
      <xdr:rowOff>46482</xdr:rowOff>
    </xdr:to>
    <xdr:cxnSp macro="">
      <xdr:nvCxnSpPr>
        <xdr:cNvPr id="136" name="直線コネクタ 135">
          <a:extLst>
            <a:ext uri="{FF2B5EF4-FFF2-40B4-BE49-F238E27FC236}">
              <a16:creationId xmlns:a16="http://schemas.microsoft.com/office/drawing/2014/main" id="{630DD698-51CA-41F7-8CAF-4046858D8622}"/>
            </a:ext>
          </a:extLst>
        </xdr:cNvPr>
        <xdr:cNvCxnSpPr/>
      </xdr:nvCxnSpPr>
      <xdr:spPr>
        <a:xfrm>
          <a:off x="7084060" y="707783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7" name="楕円 136">
          <a:extLst>
            <a:ext uri="{FF2B5EF4-FFF2-40B4-BE49-F238E27FC236}">
              <a16:creationId xmlns:a16="http://schemas.microsoft.com/office/drawing/2014/main" id="{D81E5FAA-F963-42E5-A6DC-DC1575B0697B}"/>
            </a:ext>
          </a:extLst>
        </xdr:cNvPr>
        <xdr:cNvSpPr/>
      </xdr:nvSpPr>
      <xdr:spPr>
        <a:xfrm>
          <a:off x="6231890" y="70224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46482</xdr:rowOff>
    </xdr:to>
    <xdr:cxnSp macro="">
      <xdr:nvCxnSpPr>
        <xdr:cNvPr id="138" name="直線コネクタ 137">
          <a:extLst>
            <a:ext uri="{FF2B5EF4-FFF2-40B4-BE49-F238E27FC236}">
              <a16:creationId xmlns:a16="http://schemas.microsoft.com/office/drawing/2014/main" id="{AD33CE6A-22F9-4999-BD20-C413BA04BC06}"/>
            </a:ext>
          </a:extLst>
        </xdr:cNvPr>
        <xdr:cNvCxnSpPr/>
      </xdr:nvCxnSpPr>
      <xdr:spPr>
        <a:xfrm>
          <a:off x="6286500" y="7073265"/>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9BD584FE-83B2-4043-A04C-FD4557CA2065}"/>
            </a:ext>
          </a:extLst>
        </xdr:cNvPr>
        <xdr:cNvSpPr txBox="1"/>
      </xdr:nvSpPr>
      <xdr:spPr>
        <a:xfrm>
          <a:off x="8454467" y="66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942A1ACB-EB7D-4E5B-9522-A60DF737EC6C}"/>
            </a:ext>
          </a:extLst>
        </xdr:cNvPr>
        <xdr:cNvSpPr txBox="1"/>
      </xdr:nvSpPr>
      <xdr:spPr>
        <a:xfrm>
          <a:off x="7673417"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618A4390-FA2B-4067-82F6-FA98A8D0F7A4}"/>
            </a:ext>
          </a:extLst>
        </xdr:cNvPr>
        <xdr:cNvSpPr txBox="1"/>
      </xdr:nvSpPr>
      <xdr:spPr>
        <a:xfrm>
          <a:off x="6866332"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5B3852C9-9C2B-43C0-9CBA-2B606DAA3824}"/>
            </a:ext>
          </a:extLst>
        </xdr:cNvPr>
        <xdr:cNvSpPr txBox="1"/>
      </xdr:nvSpPr>
      <xdr:spPr>
        <a:xfrm>
          <a:off x="6068772"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88409</xdr:rowOff>
    </xdr:from>
    <xdr:ext cx="469744" cy="259045"/>
    <xdr:sp macro="" textlink="">
      <xdr:nvSpPr>
        <xdr:cNvPr id="143" name="n_1mainValue【図書館】&#10;一人当たり面積">
          <a:extLst>
            <a:ext uri="{FF2B5EF4-FFF2-40B4-BE49-F238E27FC236}">
              <a16:creationId xmlns:a16="http://schemas.microsoft.com/office/drawing/2014/main" id="{07972482-8F32-46F7-8A64-85E222F92275}"/>
            </a:ext>
          </a:extLst>
        </xdr:cNvPr>
        <xdr:cNvSpPr txBox="1"/>
      </xdr:nvSpPr>
      <xdr:spPr>
        <a:xfrm>
          <a:off x="8454467" y="712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88409</xdr:rowOff>
    </xdr:from>
    <xdr:ext cx="469744" cy="259045"/>
    <xdr:sp macro="" textlink="">
      <xdr:nvSpPr>
        <xdr:cNvPr id="144" name="n_2mainValue【図書館】&#10;一人当たり面積">
          <a:extLst>
            <a:ext uri="{FF2B5EF4-FFF2-40B4-BE49-F238E27FC236}">
              <a16:creationId xmlns:a16="http://schemas.microsoft.com/office/drawing/2014/main" id="{BDF6B59F-15B3-4204-A98C-1B4A4B42DFD3}"/>
            </a:ext>
          </a:extLst>
        </xdr:cNvPr>
        <xdr:cNvSpPr txBox="1"/>
      </xdr:nvSpPr>
      <xdr:spPr>
        <a:xfrm>
          <a:off x="7673417" y="712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88409</xdr:rowOff>
    </xdr:from>
    <xdr:ext cx="469744" cy="259045"/>
    <xdr:sp macro="" textlink="">
      <xdr:nvSpPr>
        <xdr:cNvPr id="145" name="n_3mainValue【図書館】&#10;一人当たり面積">
          <a:extLst>
            <a:ext uri="{FF2B5EF4-FFF2-40B4-BE49-F238E27FC236}">
              <a16:creationId xmlns:a16="http://schemas.microsoft.com/office/drawing/2014/main" id="{DABC824B-09A0-4674-92D3-98B4DD12722F}"/>
            </a:ext>
          </a:extLst>
        </xdr:cNvPr>
        <xdr:cNvSpPr txBox="1"/>
      </xdr:nvSpPr>
      <xdr:spPr>
        <a:xfrm>
          <a:off x="6866332" y="712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6" name="n_4mainValue【図書館】&#10;一人当たり面積">
          <a:extLst>
            <a:ext uri="{FF2B5EF4-FFF2-40B4-BE49-F238E27FC236}">
              <a16:creationId xmlns:a16="http://schemas.microsoft.com/office/drawing/2014/main" id="{9FF3C055-FFF3-4203-884C-F8FE8E2D05F4}"/>
            </a:ext>
          </a:extLst>
        </xdr:cNvPr>
        <xdr:cNvSpPr txBox="1"/>
      </xdr:nvSpPr>
      <xdr:spPr>
        <a:xfrm>
          <a:off x="6068772" y="71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D6D1E10-28BF-43E6-A1D2-DDA3B3215D4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021B711-9B90-4008-80D3-420A7B17824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0AC90A6-B194-4FB4-A609-DCEB84AA322E}"/>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40853A5-024D-4406-85AA-899442B1038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B502709-7659-4E23-856F-429BF519C6B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857B4B6-E994-4DEA-B0B0-9000CE4ACA1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8218C5D-4A05-4107-942B-970300D2036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BF1201B-F638-48B1-81C4-861A9CD9DF2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4DBECFCA-7564-45C9-9D74-C3B22B19C58D}"/>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0FF3805-FBD0-4919-AAD1-2C06622BF4A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D849E1B-8511-4693-BD4A-E00958322A0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B717C6E-1088-48E5-B2AC-D64C8BE20D4B}"/>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A150B007-26E7-4DD7-8C0F-DA48368D2B0C}"/>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E8B84C9-B826-4DE6-9CE6-43C73CF88E8F}"/>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2842A90-3770-4B01-93CC-89EE9E8EC194}"/>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6B3317B-7179-4B97-8888-AE692ABD40BA}"/>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47202D8-0C84-4C58-B078-E2332C7E1B22}"/>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00709AB-4DFA-4D46-8FDE-9B243940556E}"/>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341B0BD-C346-409B-BE5C-9347CF4BA41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3F7BAD1D-3AF0-47D2-ABEB-E7C11200BA1A}"/>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459665BF-68A0-428D-94FA-A217F2D3C2C0}"/>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DE0E86C6-CB7B-4882-AEBA-C7088A0CF82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B8D38C5-6AE9-4600-92B4-6228D4625789}"/>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AA120E7-4888-458A-A0D1-C60CA832447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25ACBA5D-DF37-4111-8CB7-4689D729D6B7}"/>
            </a:ext>
          </a:extLst>
        </xdr:cNvPr>
        <xdr:cNvCxnSpPr/>
      </xdr:nvCxnSpPr>
      <xdr:spPr>
        <a:xfrm flipV="1">
          <a:off x="4173855" y="95345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CA109547-A594-469D-A77E-CADA309610D0}"/>
            </a:ext>
          </a:extLst>
        </xdr:cNvPr>
        <xdr:cNvSpPr txBox="1"/>
      </xdr:nvSpPr>
      <xdr:spPr>
        <a:xfrm>
          <a:off x="421259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F1FD9F07-4112-44C7-B2ED-C2FC22ED79B1}"/>
            </a:ext>
          </a:extLst>
        </xdr:cNvPr>
        <xdr:cNvCxnSpPr/>
      </xdr:nvCxnSpPr>
      <xdr:spPr>
        <a:xfrm>
          <a:off x="4112260" y="10993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61BEEB0-D9B3-4645-BECB-CC5866D006A7}"/>
            </a:ext>
          </a:extLst>
        </xdr:cNvPr>
        <xdr:cNvSpPr txBox="1"/>
      </xdr:nvSpPr>
      <xdr:spPr>
        <a:xfrm>
          <a:off x="421259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D0E3A6A3-9EB4-435F-B187-8513391E2015}"/>
            </a:ext>
          </a:extLst>
        </xdr:cNvPr>
        <xdr:cNvCxnSpPr/>
      </xdr:nvCxnSpPr>
      <xdr:spPr>
        <a:xfrm>
          <a:off x="411226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6E390E2-EC78-492E-AB3B-7CB1E330D55E}"/>
            </a:ext>
          </a:extLst>
        </xdr:cNvPr>
        <xdr:cNvSpPr txBox="1"/>
      </xdr:nvSpPr>
      <xdr:spPr>
        <a:xfrm>
          <a:off x="421259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77A3457-EF6D-4940-A13A-737DC443C4A4}"/>
            </a:ext>
          </a:extLst>
        </xdr:cNvPr>
        <xdr:cNvSpPr/>
      </xdr:nvSpPr>
      <xdr:spPr>
        <a:xfrm>
          <a:off x="4131310" y="1030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A259FEA6-F46C-43AE-BE99-E21EDA2B2338}"/>
            </a:ext>
          </a:extLst>
        </xdr:cNvPr>
        <xdr:cNvSpPr/>
      </xdr:nvSpPr>
      <xdr:spPr>
        <a:xfrm>
          <a:off x="3388360" y="10295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4FEB644B-5ED7-4D0B-A667-7142895DA96B}"/>
            </a:ext>
          </a:extLst>
        </xdr:cNvPr>
        <xdr:cNvSpPr/>
      </xdr:nvSpPr>
      <xdr:spPr>
        <a:xfrm>
          <a:off x="25717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ADEA3157-AD15-49D1-8D97-096E23BA2953}"/>
            </a:ext>
          </a:extLst>
        </xdr:cNvPr>
        <xdr:cNvSpPr/>
      </xdr:nvSpPr>
      <xdr:spPr>
        <a:xfrm>
          <a:off x="17741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5BA6DDF5-7A1E-4C3E-BBF2-7C269DB06AED}"/>
            </a:ext>
          </a:extLst>
        </xdr:cNvPr>
        <xdr:cNvSpPr/>
      </xdr:nvSpPr>
      <xdr:spPr>
        <a:xfrm>
          <a:off x="988060" y="1023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B127236-52CE-46EA-9C91-B5CB84B2D73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3BBA87A-2161-44CC-8D15-E74B158B765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E6D5C46-6101-458C-BB2C-CD9BE4EE882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B8754F3-07C0-40F4-A51A-1C83DD70E11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BBE400F-C244-429D-A7D8-2ACF52CBEF47}"/>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7" name="楕円 186">
          <a:extLst>
            <a:ext uri="{FF2B5EF4-FFF2-40B4-BE49-F238E27FC236}">
              <a16:creationId xmlns:a16="http://schemas.microsoft.com/office/drawing/2014/main" id="{E633B8F1-57AB-4C3F-9D40-9A9F8A99D28B}"/>
            </a:ext>
          </a:extLst>
        </xdr:cNvPr>
        <xdr:cNvSpPr/>
      </xdr:nvSpPr>
      <xdr:spPr>
        <a:xfrm>
          <a:off x="4131310" y="103809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3737553F-DE85-4BEF-8057-ED2354E19AD7}"/>
            </a:ext>
          </a:extLst>
        </xdr:cNvPr>
        <xdr:cNvSpPr txBox="1"/>
      </xdr:nvSpPr>
      <xdr:spPr>
        <a:xfrm>
          <a:off x="421259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89" name="楕円 188">
          <a:extLst>
            <a:ext uri="{FF2B5EF4-FFF2-40B4-BE49-F238E27FC236}">
              <a16:creationId xmlns:a16="http://schemas.microsoft.com/office/drawing/2014/main" id="{C88C12B9-F9DC-45CA-9721-DDE24F5D1889}"/>
            </a:ext>
          </a:extLst>
        </xdr:cNvPr>
        <xdr:cNvSpPr/>
      </xdr:nvSpPr>
      <xdr:spPr>
        <a:xfrm>
          <a:off x="3388360" y="103466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60</xdr:row>
      <xdr:rowOff>148590</xdr:rowOff>
    </xdr:to>
    <xdr:cxnSp macro="">
      <xdr:nvCxnSpPr>
        <xdr:cNvPr id="190" name="直線コネクタ 189">
          <a:extLst>
            <a:ext uri="{FF2B5EF4-FFF2-40B4-BE49-F238E27FC236}">
              <a16:creationId xmlns:a16="http://schemas.microsoft.com/office/drawing/2014/main" id="{EE668525-8928-476A-9B0F-CB882343EA7A}"/>
            </a:ext>
          </a:extLst>
        </xdr:cNvPr>
        <xdr:cNvCxnSpPr/>
      </xdr:nvCxnSpPr>
      <xdr:spPr>
        <a:xfrm>
          <a:off x="3431540" y="10391775"/>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91" name="楕円 190">
          <a:extLst>
            <a:ext uri="{FF2B5EF4-FFF2-40B4-BE49-F238E27FC236}">
              <a16:creationId xmlns:a16="http://schemas.microsoft.com/office/drawing/2014/main" id="{2492255A-7C98-44ED-9E6B-1C9943B10E28}"/>
            </a:ext>
          </a:extLst>
        </xdr:cNvPr>
        <xdr:cNvSpPr/>
      </xdr:nvSpPr>
      <xdr:spPr>
        <a:xfrm>
          <a:off x="2571750" y="103047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106680</xdr:rowOff>
    </xdr:to>
    <xdr:cxnSp macro="">
      <xdr:nvCxnSpPr>
        <xdr:cNvPr id="192" name="直線コネクタ 191">
          <a:extLst>
            <a:ext uri="{FF2B5EF4-FFF2-40B4-BE49-F238E27FC236}">
              <a16:creationId xmlns:a16="http://schemas.microsoft.com/office/drawing/2014/main" id="{56232262-0FCC-4A5F-849D-BA5F2D2FBF0D}"/>
            </a:ext>
          </a:extLst>
        </xdr:cNvPr>
        <xdr:cNvCxnSpPr/>
      </xdr:nvCxnSpPr>
      <xdr:spPr>
        <a:xfrm>
          <a:off x="2626360" y="10349865"/>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93" name="楕円 192">
          <a:extLst>
            <a:ext uri="{FF2B5EF4-FFF2-40B4-BE49-F238E27FC236}">
              <a16:creationId xmlns:a16="http://schemas.microsoft.com/office/drawing/2014/main" id="{75A08308-3E11-417D-B51D-A89AF8F077AD}"/>
            </a:ext>
          </a:extLst>
        </xdr:cNvPr>
        <xdr:cNvSpPr/>
      </xdr:nvSpPr>
      <xdr:spPr>
        <a:xfrm>
          <a:off x="1774190" y="102571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64770</xdr:rowOff>
    </xdr:to>
    <xdr:cxnSp macro="">
      <xdr:nvCxnSpPr>
        <xdr:cNvPr id="194" name="直線コネクタ 193">
          <a:extLst>
            <a:ext uri="{FF2B5EF4-FFF2-40B4-BE49-F238E27FC236}">
              <a16:creationId xmlns:a16="http://schemas.microsoft.com/office/drawing/2014/main" id="{AB156AEA-1F3B-4BE2-AC0F-97AF3AB3501E}"/>
            </a:ext>
          </a:extLst>
        </xdr:cNvPr>
        <xdr:cNvCxnSpPr/>
      </xdr:nvCxnSpPr>
      <xdr:spPr>
        <a:xfrm>
          <a:off x="1828800" y="1030605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5" name="楕円 194">
          <a:extLst>
            <a:ext uri="{FF2B5EF4-FFF2-40B4-BE49-F238E27FC236}">
              <a16:creationId xmlns:a16="http://schemas.microsoft.com/office/drawing/2014/main" id="{77690DE5-D6F9-40CD-AF33-F0B9959120B1}"/>
            </a:ext>
          </a:extLst>
        </xdr:cNvPr>
        <xdr:cNvSpPr/>
      </xdr:nvSpPr>
      <xdr:spPr>
        <a:xfrm>
          <a:off x="988060" y="102133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152400</xdr:rowOff>
    </xdr:from>
    <xdr:to>
      <xdr:col>10</xdr:col>
      <xdr:colOff>114300</xdr:colOff>
      <xdr:row>60</xdr:row>
      <xdr:rowOff>22860</xdr:rowOff>
    </xdr:to>
    <xdr:cxnSp macro="">
      <xdr:nvCxnSpPr>
        <xdr:cNvPr id="196" name="直線コネクタ 195">
          <a:extLst>
            <a:ext uri="{FF2B5EF4-FFF2-40B4-BE49-F238E27FC236}">
              <a16:creationId xmlns:a16="http://schemas.microsoft.com/office/drawing/2014/main" id="{726308E8-7219-4634-B25A-5DEA98C69070}"/>
            </a:ext>
          </a:extLst>
        </xdr:cNvPr>
        <xdr:cNvCxnSpPr/>
      </xdr:nvCxnSpPr>
      <xdr:spPr>
        <a:xfrm>
          <a:off x="1031240" y="1026795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5D952516-32AC-4924-8C9C-8E8E98EC7CAA}"/>
            </a:ext>
          </a:extLst>
        </xdr:cNvPr>
        <xdr:cNvSpPr txBox="1"/>
      </xdr:nvSpPr>
      <xdr:spPr>
        <a:xfrm>
          <a:off x="32391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1FEBEE3E-7F54-4F2C-A340-88A47FE4B65A}"/>
            </a:ext>
          </a:extLst>
        </xdr:cNvPr>
        <xdr:cNvSpPr txBox="1"/>
      </xdr:nvSpPr>
      <xdr:spPr>
        <a:xfrm>
          <a:off x="2439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EF6ACE3F-F2EC-40B5-8612-31EF1E95AF32}"/>
            </a:ext>
          </a:extLst>
        </xdr:cNvPr>
        <xdr:cNvSpPr txBox="1"/>
      </xdr:nvSpPr>
      <xdr:spPr>
        <a:xfrm>
          <a:off x="164148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a:extLst>
            <a:ext uri="{FF2B5EF4-FFF2-40B4-BE49-F238E27FC236}">
              <a16:creationId xmlns:a16="http://schemas.microsoft.com/office/drawing/2014/main" id="{16F8BA09-CACB-4C1F-B35A-C99EF13CB24D}"/>
            </a:ext>
          </a:extLst>
        </xdr:cNvPr>
        <xdr:cNvSpPr txBox="1"/>
      </xdr:nvSpPr>
      <xdr:spPr>
        <a:xfrm>
          <a:off x="85535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201" name="n_1mainValue【体育館・プール】&#10;有形固定資産減価償却率">
          <a:extLst>
            <a:ext uri="{FF2B5EF4-FFF2-40B4-BE49-F238E27FC236}">
              <a16:creationId xmlns:a16="http://schemas.microsoft.com/office/drawing/2014/main" id="{A4AE0466-7DC5-45F9-8071-00AAD3790DEB}"/>
            </a:ext>
          </a:extLst>
        </xdr:cNvPr>
        <xdr:cNvSpPr txBox="1"/>
      </xdr:nvSpPr>
      <xdr:spPr>
        <a:xfrm>
          <a:off x="32391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202" name="n_2mainValue【体育館・プール】&#10;有形固定資産減価償却率">
          <a:extLst>
            <a:ext uri="{FF2B5EF4-FFF2-40B4-BE49-F238E27FC236}">
              <a16:creationId xmlns:a16="http://schemas.microsoft.com/office/drawing/2014/main" id="{863C0228-D710-4A28-865C-05EAABD41523}"/>
            </a:ext>
          </a:extLst>
        </xdr:cNvPr>
        <xdr:cNvSpPr txBox="1"/>
      </xdr:nvSpPr>
      <xdr:spPr>
        <a:xfrm>
          <a:off x="2439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64787</xdr:rowOff>
    </xdr:from>
    <xdr:ext cx="405111" cy="259045"/>
    <xdr:sp macro="" textlink="">
      <xdr:nvSpPr>
        <xdr:cNvPr id="203" name="n_3mainValue【体育館・プール】&#10;有形固定資産減価償却率">
          <a:extLst>
            <a:ext uri="{FF2B5EF4-FFF2-40B4-BE49-F238E27FC236}">
              <a16:creationId xmlns:a16="http://schemas.microsoft.com/office/drawing/2014/main" id="{B0686D01-626C-4860-9959-FE5E6E5B07F9}"/>
            </a:ext>
          </a:extLst>
        </xdr:cNvPr>
        <xdr:cNvSpPr txBox="1"/>
      </xdr:nvSpPr>
      <xdr:spPr>
        <a:xfrm>
          <a:off x="164148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mainValue【体育館・プール】&#10;有形固定資産減価償却率">
          <a:extLst>
            <a:ext uri="{FF2B5EF4-FFF2-40B4-BE49-F238E27FC236}">
              <a16:creationId xmlns:a16="http://schemas.microsoft.com/office/drawing/2014/main" id="{848827F9-4576-46B4-9A66-959042CE983C}"/>
            </a:ext>
          </a:extLst>
        </xdr:cNvPr>
        <xdr:cNvSpPr txBox="1"/>
      </xdr:nvSpPr>
      <xdr:spPr>
        <a:xfrm>
          <a:off x="85535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8396ED3-5B7D-4B2D-8154-A4DE49EB22D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E2A9F96-F0F7-4E85-A044-CA8EB656923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DD29A99-BA8C-4100-83DC-1E13A4ACBCEB}"/>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67DF8CA-3FD0-4022-A04D-2D76EC527FB1}"/>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6CDB6C8-55E3-443D-A7D5-8436AF820AC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6B56F9C-3FE0-4393-9931-A4BB777784A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C76F35C-E26F-4389-B2C4-F2DAECC1F310}"/>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136DEE1-E4F7-448F-BB5F-E4898662D2AD}"/>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EDD588C-40DB-42CD-AE35-E8A00BE1C6B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2FB753F-3458-4832-B955-65F16472AAD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25C18E9-1B1A-4F66-876E-E88022EE3FF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9391E418-602B-40E7-8AAC-386FF5AD60F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3917973-186F-4F14-A464-A493EFC97914}"/>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15DB5CB3-F669-4B8B-A7C0-DDB9D02AB8BA}"/>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0FAF2BD-1EF6-4FB0-AEF4-E984919ACA7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1266CA04-1767-4F6E-BB49-EB48AC076E7F}"/>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50DAAC2-0D94-45D7-B438-A961804CCC37}"/>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FDEC1844-13AD-440B-AAD1-2E518CB7E73A}"/>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7FAD637-9CE8-440E-851B-EF83BF48724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D47DAEF4-E3ED-4B9A-BCBB-4E3CD376D354}"/>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0838B9F-2755-4921-B33F-7BE826ECBC1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4848BBC5-0AA9-4CD6-A295-969FA1AE915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E6DC9EE1-E767-42D2-9DF3-B6B8461212A8}"/>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AC435B1B-4AA1-4122-B8AF-16AC953E7603}"/>
            </a:ext>
          </a:extLst>
        </xdr:cNvPr>
        <xdr:cNvCxnSpPr/>
      </xdr:nvCxnSpPr>
      <xdr:spPr>
        <a:xfrm flipV="1">
          <a:off x="9429115" y="9514713"/>
          <a:ext cx="0"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9B964C26-12CA-464D-8F0D-836303AEF538}"/>
            </a:ext>
          </a:extLst>
        </xdr:cNvPr>
        <xdr:cNvSpPr txBox="1"/>
      </xdr:nvSpPr>
      <xdr:spPr>
        <a:xfrm>
          <a:off x="946785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37DF7989-8243-48F6-AC47-92EE519E2C76}"/>
            </a:ext>
          </a:extLst>
        </xdr:cNvPr>
        <xdr:cNvCxnSpPr/>
      </xdr:nvCxnSpPr>
      <xdr:spPr>
        <a:xfrm>
          <a:off x="9356090" y="110409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2B85285E-94D4-4102-97D3-C101556B6D7A}"/>
            </a:ext>
          </a:extLst>
        </xdr:cNvPr>
        <xdr:cNvSpPr txBox="1"/>
      </xdr:nvSpPr>
      <xdr:spPr>
        <a:xfrm>
          <a:off x="9467850" y="92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1896F13F-F93D-47B1-8B8A-99ECE35B5340}"/>
            </a:ext>
          </a:extLst>
        </xdr:cNvPr>
        <xdr:cNvCxnSpPr/>
      </xdr:nvCxnSpPr>
      <xdr:spPr>
        <a:xfrm>
          <a:off x="9356090" y="95147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E4178D31-9F93-4D5B-992C-E6AB081FE0B2}"/>
            </a:ext>
          </a:extLst>
        </xdr:cNvPr>
        <xdr:cNvSpPr txBox="1"/>
      </xdr:nvSpPr>
      <xdr:spPr>
        <a:xfrm>
          <a:off x="9467850" y="1076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75A5D0EF-9657-4F10-A2FB-02A04DCD430F}"/>
            </a:ext>
          </a:extLst>
        </xdr:cNvPr>
        <xdr:cNvSpPr/>
      </xdr:nvSpPr>
      <xdr:spPr>
        <a:xfrm>
          <a:off x="9394190" y="10912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5CF36380-53F5-4883-B02B-73D87E4A551D}"/>
            </a:ext>
          </a:extLst>
        </xdr:cNvPr>
        <xdr:cNvSpPr/>
      </xdr:nvSpPr>
      <xdr:spPr>
        <a:xfrm>
          <a:off x="8632190" y="109284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627AFD3A-196C-4CB4-A3C1-B199CA1DD119}"/>
            </a:ext>
          </a:extLst>
        </xdr:cNvPr>
        <xdr:cNvSpPr/>
      </xdr:nvSpPr>
      <xdr:spPr>
        <a:xfrm>
          <a:off x="7846060" y="10935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D05C0575-FB8E-48B9-A6EC-8EAE8AA25982}"/>
            </a:ext>
          </a:extLst>
        </xdr:cNvPr>
        <xdr:cNvSpPr/>
      </xdr:nvSpPr>
      <xdr:spPr>
        <a:xfrm>
          <a:off x="7029450" y="109360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BA2E2FBE-8F9D-4AA0-9389-8CBE12530495}"/>
            </a:ext>
          </a:extLst>
        </xdr:cNvPr>
        <xdr:cNvSpPr/>
      </xdr:nvSpPr>
      <xdr:spPr>
        <a:xfrm>
          <a:off x="6231890" y="109406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F85EADC-7663-4240-80F2-FD61FB040B8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62FEFAB-9FC5-4B74-80BD-D17DBF5F38C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4A9994B-66E9-4579-A57A-3050CCA5F006}"/>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CAB2FFA-0B21-4723-AF25-67FBC3570C5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490E0D7-B7BE-4E07-814B-0D597A32195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4" name="楕円 243">
          <a:extLst>
            <a:ext uri="{FF2B5EF4-FFF2-40B4-BE49-F238E27FC236}">
              <a16:creationId xmlns:a16="http://schemas.microsoft.com/office/drawing/2014/main" id="{F4E388FD-58B1-47D2-9BF4-B1C24778378C}"/>
            </a:ext>
          </a:extLst>
        </xdr:cNvPr>
        <xdr:cNvSpPr/>
      </xdr:nvSpPr>
      <xdr:spPr>
        <a:xfrm>
          <a:off x="9394190" y="1095629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68B61A22-02CE-4451-829E-6D98EEA65F3A}"/>
            </a:ext>
          </a:extLst>
        </xdr:cNvPr>
        <xdr:cNvSpPr txBox="1"/>
      </xdr:nvSpPr>
      <xdr:spPr>
        <a:xfrm>
          <a:off x="9467850"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154559</xdr:rowOff>
    </xdr:from>
    <xdr:to>
      <xdr:col>50</xdr:col>
      <xdr:colOff>165100</xdr:colOff>
      <xdr:row>64</xdr:row>
      <xdr:rowOff>84709</xdr:rowOff>
    </xdr:to>
    <xdr:sp macro="" textlink="">
      <xdr:nvSpPr>
        <xdr:cNvPr id="246" name="楕円 245">
          <a:extLst>
            <a:ext uri="{FF2B5EF4-FFF2-40B4-BE49-F238E27FC236}">
              <a16:creationId xmlns:a16="http://schemas.microsoft.com/office/drawing/2014/main" id="{A3920419-21BA-41F1-A6BA-CD79F5453B27}"/>
            </a:ext>
          </a:extLst>
        </xdr:cNvPr>
        <xdr:cNvSpPr/>
      </xdr:nvSpPr>
      <xdr:spPr>
        <a:xfrm>
          <a:off x="8632190" y="109559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33909</xdr:rowOff>
    </xdr:from>
    <xdr:to>
      <xdr:col>55</xdr:col>
      <xdr:colOff>0</xdr:colOff>
      <xdr:row>64</xdr:row>
      <xdr:rowOff>34290</xdr:rowOff>
    </xdr:to>
    <xdr:cxnSp macro="">
      <xdr:nvCxnSpPr>
        <xdr:cNvPr id="247" name="直線コネクタ 246">
          <a:extLst>
            <a:ext uri="{FF2B5EF4-FFF2-40B4-BE49-F238E27FC236}">
              <a16:creationId xmlns:a16="http://schemas.microsoft.com/office/drawing/2014/main" id="{B9EDAF05-CB00-4E7C-AF3C-50B3A7FED2E2}"/>
            </a:ext>
          </a:extLst>
        </xdr:cNvPr>
        <xdr:cNvCxnSpPr/>
      </xdr:nvCxnSpPr>
      <xdr:spPr>
        <a:xfrm>
          <a:off x="8686800" y="11004804"/>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154559</xdr:rowOff>
    </xdr:from>
    <xdr:to>
      <xdr:col>46</xdr:col>
      <xdr:colOff>38100</xdr:colOff>
      <xdr:row>64</xdr:row>
      <xdr:rowOff>84709</xdr:rowOff>
    </xdr:to>
    <xdr:sp macro="" textlink="">
      <xdr:nvSpPr>
        <xdr:cNvPr id="248" name="楕円 247">
          <a:extLst>
            <a:ext uri="{FF2B5EF4-FFF2-40B4-BE49-F238E27FC236}">
              <a16:creationId xmlns:a16="http://schemas.microsoft.com/office/drawing/2014/main" id="{E84C190B-5A77-494D-8099-40634016C057}"/>
            </a:ext>
          </a:extLst>
        </xdr:cNvPr>
        <xdr:cNvSpPr/>
      </xdr:nvSpPr>
      <xdr:spPr>
        <a:xfrm>
          <a:off x="7846060" y="109559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33909</xdr:rowOff>
    </xdr:from>
    <xdr:to>
      <xdr:col>50</xdr:col>
      <xdr:colOff>114300</xdr:colOff>
      <xdr:row>64</xdr:row>
      <xdr:rowOff>33909</xdr:rowOff>
    </xdr:to>
    <xdr:cxnSp macro="">
      <xdr:nvCxnSpPr>
        <xdr:cNvPr id="249" name="直線コネクタ 248">
          <a:extLst>
            <a:ext uri="{FF2B5EF4-FFF2-40B4-BE49-F238E27FC236}">
              <a16:creationId xmlns:a16="http://schemas.microsoft.com/office/drawing/2014/main" id="{67B8527D-4339-4ECE-81BF-84AF4BC59E6B}"/>
            </a:ext>
          </a:extLst>
        </xdr:cNvPr>
        <xdr:cNvCxnSpPr/>
      </xdr:nvCxnSpPr>
      <xdr:spPr>
        <a:xfrm>
          <a:off x="7889240" y="1100480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154178</xdr:rowOff>
    </xdr:from>
    <xdr:to>
      <xdr:col>41</xdr:col>
      <xdr:colOff>101600</xdr:colOff>
      <xdr:row>64</xdr:row>
      <xdr:rowOff>84328</xdr:rowOff>
    </xdr:to>
    <xdr:sp macro="" textlink="">
      <xdr:nvSpPr>
        <xdr:cNvPr id="250" name="楕円 249">
          <a:extLst>
            <a:ext uri="{FF2B5EF4-FFF2-40B4-BE49-F238E27FC236}">
              <a16:creationId xmlns:a16="http://schemas.microsoft.com/office/drawing/2014/main" id="{18C1ABB6-BE16-439E-81F7-478F53022412}"/>
            </a:ext>
          </a:extLst>
        </xdr:cNvPr>
        <xdr:cNvSpPr/>
      </xdr:nvSpPr>
      <xdr:spPr>
        <a:xfrm>
          <a:off x="7029450" y="109555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33528</xdr:rowOff>
    </xdr:from>
    <xdr:to>
      <xdr:col>45</xdr:col>
      <xdr:colOff>177800</xdr:colOff>
      <xdr:row>64</xdr:row>
      <xdr:rowOff>33909</xdr:rowOff>
    </xdr:to>
    <xdr:cxnSp macro="">
      <xdr:nvCxnSpPr>
        <xdr:cNvPr id="251" name="直線コネクタ 250">
          <a:extLst>
            <a:ext uri="{FF2B5EF4-FFF2-40B4-BE49-F238E27FC236}">
              <a16:creationId xmlns:a16="http://schemas.microsoft.com/office/drawing/2014/main" id="{291324B8-E589-46D5-912E-C2E6C628670B}"/>
            </a:ext>
          </a:extLst>
        </xdr:cNvPr>
        <xdr:cNvCxnSpPr/>
      </xdr:nvCxnSpPr>
      <xdr:spPr>
        <a:xfrm>
          <a:off x="7084060" y="11004423"/>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153797</xdr:rowOff>
    </xdr:from>
    <xdr:to>
      <xdr:col>36</xdr:col>
      <xdr:colOff>165100</xdr:colOff>
      <xdr:row>64</xdr:row>
      <xdr:rowOff>83947</xdr:rowOff>
    </xdr:to>
    <xdr:sp macro="" textlink="">
      <xdr:nvSpPr>
        <xdr:cNvPr id="252" name="楕円 251">
          <a:extLst>
            <a:ext uri="{FF2B5EF4-FFF2-40B4-BE49-F238E27FC236}">
              <a16:creationId xmlns:a16="http://schemas.microsoft.com/office/drawing/2014/main" id="{C4B254CF-FF07-4A65-A407-92A1F6A060EB}"/>
            </a:ext>
          </a:extLst>
        </xdr:cNvPr>
        <xdr:cNvSpPr/>
      </xdr:nvSpPr>
      <xdr:spPr>
        <a:xfrm>
          <a:off x="6231890" y="1095514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33147</xdr:rowOff>
    </xdr:from>
    <xdr:to>
      <xdr:col>41</xdr:col>
      <xdr:colOff>50800</xdr:colOff>
      <xdr:row>64</xdr:row>
      <xdr:rowOff>33528</xdr:rowOff>
    </xdr:to>
    <xdr:cxnSp macro="">
      <xdr:nvCxnSpPr>
        <xdr:cNvPr id="253" name="直線コネクタ 252">
          <a:extLst>
            <a:ext uri="{FF2B5EF4-FFF2-40B4-BE49-F238E27FC236}">
              <a16:creationId xmlns:a16="http://schemas.microsoft.com/office/drawing/2014/main" id="{7462F626-FE7F-444F-A578-A0D73FC02C62}"/>
            </a:ext>
          </a:extLst>
        </xdr:cNvPr>
        <xdr:cNvCxnSpPr/>
      </xdr:nvCxnSpPr>
      <xdr:spPr>
        <a:xfrm>
          <a:off x="6286500" y="11004042"/>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8675324C-2F1A-4736-8A2C-29C156A36BCB}"/>
            </a:ext>
          </a:extLst>
        </xdr:cNvPr>
        <xdr:cNvSpPr txBox="1"/>
      </xdr:nvSpPr>
      <xdr:spPr>
        <a:xfrm>
          <a:off x="8454467" y="1069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F7D3AB6A-8DB1-4BA7-B5CE-8FE044122202}"/>
            </a:ext>
          </a:extLst>
        </xdr:cNvPr>
        <xdr:cNvSpPr txBox="1"/>
      </xdr:nvSpPr>
      <xdr:spPr>
        <a:xfrm>
          <a:off x="7673417" y="107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CCA17394-AA31-4461-A413-CF26EB27F572}"/>
            </a:ext>
          </a:extLst>
        </xdr:cNvPr>
        <xdr:cNvSpPr txBox="1"/>
      </xdr:nvSpPr>
      <xdr:spPr>
        <a:xfrm>
          <a:off x="6866332" y="1071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E568521D-BF78-43CE-809D-A09EB2E28F03}"/>
            </a:ext>
          </a:extLst>
        </xdr:cNvPr>
        <xdr:cNvSpPr txBox="1"/>
      </xdr:nvSpPr>
      <xdr:spPr>
        <a:xfrm>
          <a:off x="6068772" y="107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75836</xdr:rowOff>
    </xdr:from>
    <xdr:ext cx="469744" cy="259045"/>
    <xdr:sp macro="" textlink="">
      <xdr:nvSpPr>
        <xdr:cNvPr id="258" name="n_1mainValue【体育館・プール】&#10;一人当たり面積">
          <a:extLst>
            <a:ext uri="{FF2B5EF4-FFF2-40B4-BE49-F238E27FC236}">
              <a16:creationId xmlns:a16="http://schemas.microsoft.com/office/drawing/2014/main" id="{4E8C6914-616A-4306-B3DB-1D545046F6D2}"/>
            </a:ext>
          </a:extLst>
        </xdr:cNvPr>
        <xdr:cNvSpPr txBox="1"/>
      </xdr:nvSpPr>
      <xdr:spPr>
        <a:xfrm>
          <a:off x="845446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75836</xdr:rowOff>
    </xdr:from>
    <xdr:ext cx="469744" cy="259045"/>
    <xdr:sp macro="" textlink="">
      <xdr:nvSpPr>
        <xdr:cNvPr id="259" name="n_2mainValue【体育館・プール】&#10;一人当たり面積">
          <a:extLst>
            <a:ext uri="{FF2B5EF4-FFF2-40B4-BE49-F238E27FC236}">
              <a16:creationId xmlns:a16="http://schemas.microsoft.com/office/drawing/2014/main" id="{218095CA-319A-4C51-ABA4-94240A224D70}"/>
            </a:ext>
          </a:extLst>
        </xdr:cNvPr>
        <xdr:cNvSpPr txBox="1"/>
      </xdr:nvSpPr>
      <xdr:spPr>
        <a:xfrm>
          <a:off x="767341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75455</xdr:rowOff>
    </xdr:from>
    <xdr:ext cx="469744" cy="259045"/>
    <xdr:sp macro="" textlink="">
      <xdr:nvSpPr>
        <xdr:cNvPr id="260" name="n_3mainValue【体育館・プール】&#10;一人当たり面積">
          <a:extLst>
            <a:ext uri="{FF2B5EF4-FFF2-40B4-BE49-F238E27FC236}">
              <a16:creationId xmlns:a16="http://schemas.microsoft.com/office/drawing/2014/main" id="{902966A3-DD07-42A2-B9E9-8422ED48FAAE}"/>
            </a:ext>
          </a:extLst>
        </xdr:cNvPr>
        <xdr:cNvSpPr txBox="1"/>
      </xdr:nvSpPr>
      <xdr:spPr>
        <a:xfrm>
          <a:off x="6866332" y="110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75074</xdr:rowOff>
    </xdr:from>
    <xdr:ext cx="469744" cy="259045"/>
    <xdr:sp macro="" textlink="">
      <xdr:nvSpPr>
        <xdr:cNvPr id="261" name="n_4mainValue【体育館・プール】&#10;一人当たり面積">
          <a:extLst>
            <a:ext uri="{FF2B5EF4-FFF2-40B4-BE49-F238E27FC236}">
              <a16:creationId xmlns:a16="http://schemas.microsoft.com/office/drawing/2014/main" id="{718A2D7A-51F6-4C40-8752-6D9B59693021}"/>
            </a:ext>
          </a:extLst>
        </xdr:cNvPr>
        <xdr:cNvSpPr txBox="1"/>
      </xdr:nvSpPr>
      <xdr:spPr>
        <a:xfrm>
          <a:off x="6068772"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33281C7-D410-4520-9F80-995216EB267C}"/>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4524EAD-5CFB-4A4F-946B-220EB15C601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8C7E07C-357E-476B-B779-5ABB5202EA4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1DF0DC8-8E87-458C-8B2E-D76A1B3629D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64646C7-50E9-475A-8064-A478C1EE9C5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B6B8E6C-12BC-49F3-BA7A-89EC7DA4AC2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BAEB7CC-AD33-4877-A8CF-EF1C3BD5619E}"/>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6FF0BA7-BE5E-4801-921D-2451584CDD7A}"/>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18D8B99-A01F-45B8-AA91-D3B94454DA37}"/>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1D26CB3-D539-4342-B504-3B44E4E57F6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7790EB7-B69B-4CDF-A189-635F65525E4C}"/>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79460307-9C85-4DA0-BCE9-3600867B7DCC}"/>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42B6053E-2189-49BD-874A-9FF225AB3A0F}"/>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6A94D2F-5C96-4B8D-B563-A7FCD3AE65B3}"/>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D4454E9-EA33-47BC-A1BF-9B2DE63943DE}"/>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9F3587A-68C6-4F89-8AD0-414A58E0DC51}"/>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ED7064AD-87F3-4475-83B9-872C9822E290}"/>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6EC779B-240B-46F8-A686-3E8B683C9A25}"/>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54D61E6-67FD-432B-877F-534450B7F30B}"/>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CCC2BE29-A85C-4FB0-A22B-F57B87B2F7CC}"/>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9D5BDB0B-83B2-45A6-8918-DAAEBB3BFB32}"/>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D22F10D-AA77-4DCB-9C2C-B2E2A4BF75AA}"/>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9658CCCA-6165-4DF2-9E1D-65EF2963104A}"/>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480CB4F-5292-480A-93A9-30C42AE64569}"/>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D786E12B-070B-430E-88CA-E4A28A26C20B}"/>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8A20DB5-0E6E-4E8B-A82C-EE93EC3F9C16}"/>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E0E074D8-7141-4D93-AC80-C5C0DB9C1069}"/>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5A0FCA3F-9C1B-42C9-8E24-6FE6F513DC70}"/>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4382D817-48D0-483E-9ECD-930394685FB1}"/>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BE5E2597-47FC-423E-878A-2812BC689354}"/>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90C16A07-5278-45A6-AED7-799393C86D02}"/>
            </a:ext>
          </a:extLst>
        </xdr:cNvPr>
        <xdr:cNvSpPr txBox="1"/>
      </xdr:nvSpPr>
      <xdr:spPr>
        <a:xfrm>
          <a:off x="4212590" y="14081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107B456A-5C22-4E15-858D-2BFEB34715FB}"/>
            </a:ext>
          </a:extLst>
        </xdr:cNvPr>
        <xdr:cNvSpPr/>
      </xdr:nvSpPr>
      <xdr:spPr>
        <a:xfrm>
          <a:off x="4131310" y="1423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29175BC9-A373-43AD-A839-D35B70E4AFB4}"/>
            </a:ext>
          </a:extLst>
        </xdr:cNvPr>
        <xdr:cNvSpPr/>
      </xdr:nvSpPr>
      <xdr:spPr>
        <a:xfrm>
          <a:off x="3388360" y="1421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F455F3F3-6BF0-4135-9D27-8D74D17F0737}"/>
            </a:ext>
          </a:extLst>
        </xdr:cNvPr>
        <xdr:cNvSpPr/>
      </xdr:nvSpPr>
      <xdr:spPr>
        <a:xfrm>
          <a:off x="2571750" y="1417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42E6BA51-A457-4D99-8588-02BE8AA81B7D}"/>
            </a:ext>
          </a:extLst>
        </xdr:cNvPr>
        <xdr:cNvSpPr/>
      </xdr:nvSpPr>
      <xdr:spPr>
        <a:xfrm>
          <a:off x="1774190" y="141735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E99167B3-E5BC-4119-9F78-C07A25EF7443}"/>
            </a:ext>
          </a:extLst>
        </xdr:cNvPr>
        <xdr:cNvSpPr/>
      </xdr:nvSpPr>
      <xdr:spPr>
        <a:xfrm>
          <a:off x="988060" y="141376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329D005-94D6-4ED2-82B0-3CD7B4868559}"/>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969FB54-F466-4348-BFBE-8BADC639BCF1}"/>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8FCD6A2-76E0-4009-8F0E-78A58417249E}"/>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D459D39-6090-4736-8196-7D4E1682A9F9}"/>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D74A59-01E0-4B99-98FA-30FFFCF1450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126093</xdr:rowOff>
    </xdr:from>
    <xdr:to>
      <xdr:col>24</xdr:col>
      <xdr:colOff>114300</xdr:colOff>
      <xdr:row>84</xdr:row>
      <xdr:rowOff>56243</xdr:rowOff>
    </xdr:to>
    <xdr:sp macro="" textlink="">
      <xdr:nvSpPr>
        <xdr:cNvPr id="303" name="楕円 302">
          <a:extLst>
            <a:ext uri="{FF2B5EF4-FFF2-40B4-BE49-F238E27FC236}">
              <a16:creationId xmlns:a16="http://schemas.microsoft.com/office/drawing/2014/main" id="{3E143DA4-E836-4C22-ACD4-1A5056F7814A}"/>
            </a:ext>
          </a:extLst>
        </xdr:cNvPr>
        <xdr:cNvSpPr/>
      </xdr:nvSpPr>
      <xdr:spPr>
        <a:xfrm>
          <a:off x="4131310" y="14360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104520</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5D392812-A1D9-4806-8A6D-E77AE7EF8556}"/>
            </a:ext>
          </a:extLst>
        </xdr:cNvPr>
        <xdr:cNvSpPr txBox="1"/>
      </xdr:nvSpPr>
      <xdr:spPr>
        <a:xfrm>
          <a:off x="4212590" y="143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96701</xdr:rowOff>
    </xdr:from>
    <xdr:to>
      <xdr:col>20</xdr:col>
      <xdr:colOff>38100</xdr:colOff>
      <xdr:row>84</xdr:row>
      <xdr:rowOff>26851</xdr:rowOff>
    </xdr:to>
    <xdr:sp macro="" textlink="">
      <xdr:nvSpPr>
        <xdr:cNvPr id="305" name="楕円 304">
          <a:extLst>
            <a:ext uri="{FF2B5EF4-FFF2-40B4-BE49-F238E27FC236}">
              <a16:creationId xmlns:a16="http://schemas.microsoft.com/office/drawing/2014/main" id="{44CDB38D-0703-47CB-A4C0-D47113C579FD}"/>
            </a:ext>
          </a:extLst>
        </xdr:cNvPr>
        <xdr:cNvSpPr/>
      </xdr:nvSpPr>
      <xdr:spPr>
        <a:xfrm>
          <a:off x="3388360" y="143232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147501</xdr:rowOff>
    </xdr:from>
    <xdr:to>
      <xdr:col>24</xdr:col>
      <xdr:colOff>63500</xdr:colOff>
      <xdr:row>84</xdr:row>
      <xdr:rowOff>5443</xdr:rowOff>
    </xdr:to>
    <xdr:cxnSp macro="">
      <xdr:nvCxnSpPr>
        <xdr:cNvPr id="306" name="直線コネクタ 305">
          <a:extLst>
            <a:ext uri="{FF2B5EF4-FFF2-40B4-BE49-F238E27FC236}">
              <a16:creationId xmlns:a16="http://schemas.microsoft.com/office/drawing/2014/main" id="{D9DADC26-7C23-4677-9CC1-BB13181A6231}"/>
            </a:ext>
          </a:extLst>
        </xdr:cNvPr>
        <xdr:cNvCxnSpPr/>
      </xdr:nvCxnSpPr>
      <xdr:spPr>
        <a:xfrm>
          <a:off x="3431540" y="14375946"/>
          <a:ext cx="74295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160382</xdr:rowOff>
    </xdr:from>
    <xdr:to>
      <xdr:col>15</xdr:col>
      <xdr:colOff>101600</xdr:colOff>
      <xdr:row>84</xdr:row>
      <xdr:rowOff>90532</xdr:rowOff>
    </xdr:to>
    <xdr:sp macro="" textlink="">
      <xdr:nvSpPr>
        <xdr:cNvPr id="307" name="楕円 306">
          <a:extLst>
            <a:ext uri="{FF2B5EF4-FFF2-40B4-BE49-F238E27FC236}">
              <a16:creationId xmlns:a16="http://schemas.microsoft.com/office/drawing/2014/main" id="{98BB185A-C5A7-4C79-A6FD-3819561A9284}"/>
            </a:ext>
          </a:extLst>
        </xdr:cNvPr>
        <xdr:cNvSpPr/>
      </xdr:nvSpPr>
      <xdr:spPr>
        <a:xfrm>
          <a:off x="2571750" y="143926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147501</xdr:rowOff>
    </xdr:from>
    <xdr:to>
      <xdr:col>19</xdr:col>
      <xdr:colOff>177800</xdr:colOff>
      <xdr:row>84</xdr:row>
      <xdr:rowOff>39732</xdr:rowOff>
    </xdr:to>
    <xdr:cxnSp macro="">
      <xdr:nvCxnSpPr>
        <xdr:cNvPr id="308" name="直線コネクタ 307">
          <a:extLst>
            <a:ext uri="{FF2B5EF4-FFF2-40B4-BE49-F238E27FC236}">
              <a16:creationId xmlns:a16="http://schemas.microsoft.com/office/drawing/2014/main" id="{62564EA2-7539-458E-9831-5931F89F5B34}"/>
            </a:ext>
          </a:extLst>
        </xdr:cNvPr>
        <xdr:cNvCxnSpPr/>
      </xdr:nvCxnSpPr>
      <xdr:spPr>
        <a:xfrm flipV="1">
          <a:off x="2626360" y="14375946"/>
          <a:ext cx="805180"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132624</xdr:rowOff>
    </xdr:from>
    <xdr:to>
      <xdr:col>10</xdr:col>
      <xdr:colOff>165100</xdr:colOff>
      <xdr:row>84</xdr:row>
      <xdr:rowOff>62774</xdr:rowOff>
    </xdr:to>
    <xdr:sp macro="" textlink="">
      <xdr:nvSpPr>
        <xdr:cNvPr id="309" name="楕円 308">
          <a:extLst>
            <a:ext uri="{FF2B5EF4-FFF2-40B4-BE49-F238E27FC236}">
              <a16:creationId xmlns:a16="http://schemas.microsoft.com/office/drawing/2014/main" id="{7348147C-5872-4A7F-9E93-BA44818C2D3F}"/>
            </a:ext>
          </a:extLst>
        </xdr:cNvPr>
        <xdr:cNvSpPr/>
      </xdr:nvSpPr>
      <xdr:spPr>
        <a:xfrm>
          <a:off x="1774190" y="1436678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39732</xdr:rowOff>
    </xdr:to>
    <xdr:cxnSp macro="">
      <xdr:nvCxnSpPr>
        <xdr:cNvPr id="310" name="直線コネクタ 309">
          <a:extLst>
            <a:ext uri="{FF2B5EF4-FFF2-40B4-BE49-F238E27FC236}">
              <a16:creationId xmlns:a16="http://schemas.microsoft.com/office/drawing/2014/main" id="{61C6DEB0-1002-4C64-9169-EEB88C8BCA5B}"/>
            </a:ext>
          </a:extLst>
        </xdr:cNvPr>
        <xdr:cNvCxnSpPr/>
      </xdr:nvCxnSpPr>
      <xdr:spPr>
        <a:xfrm>
          <a:off x="1828800" y="14417584"/>
          <a:ext cx="79756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103232</xdr:rowOff>
    </xdr:from>
    <xdr:to>
      <xdr:col>6</xdr:col>
      <xdr:colOff>38100</xdr:colOff>
      <xdr:row>84</xdr:row>
      <xdr:rowOff>33382</xdr:rowOff>
    </xdr:to>
    <xdr:sp macro="" textlink="">
      <xdr:nvSpPr>
        <xdr:cNvPr id="311" name="楕円 310">
          <a:extLst>
            <a:ext uri="{FF2B5EF4-FFF2-40B4-BE49-F238E27FC236}">
              <a16:creationId xmlns:a16="http://schemas.microsoft.com/office/drawing/2014/main" id="{E36296ED-0968-47FC-9521-DE7974928B18}"/>
            </a:ext>
          </a:extLst>
        </xdr:cNvPr>
        <xdr:cNvSpPr/>
      </xdr:nvSpPr>
      <xdr:spPr>
        <a:xfrm>
          <a:off x="988060" y="143316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154032</xdr:rowOff>
    </xdr:from>
    <xdr:to>
      <xdr:col>10</xdr:col>
      <xdr:colOff>114300</xdr:colOff>
      <xdr:row>84</xdr:row>
      <xdr:rowOff>11974</xdr:rowOff>
    </xdr:to>
    <xdr:cxnSp macro="">
      <xdr:nvCxnSpPr>
        <xdr:cNvPr id="312" name="直線コネクタ 311">
          <a:extLst>
            <a:ext uri="{FF2B5EF4-FFF2-40B4-BE49-F238E27FC236}">
              <a16:creationId xmlns:a16="http://schemas.microsoft.com/office/drawing/2014/main" id="{D97B2EC4-B1B3-45E1-9A9D-3316A7E603EC}"/>
            </a:ext>
          </a:extLst>
        </xdr:cNvPr>
        <xdr:cNvCxnSpPr/>
      </xdr:nvCxnSpPr>
      <xdr:spPr>
        <a:xfrm>
          <a:off x="1031240" y="14384382"/>
          <a:ext cx="79756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BBE87F26-9406-49BD-A7DE-BC77E0FADE4B}"/>
            </a:ext>
          </a:extLst>
        </xdr:cNvPr>
        <xdr:cNvSpPr txBox="1"/>
      </xdr:nvSpPr>
      <xdr:spPr>
        <a:xfrm>
          <a:off x="3239144"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39AA17F3-0342-455E-BE03-AB3381B9F4B0}"/>
            </a:ext>
          </a:extLst>
        </xdr:cNvPr>
        <xdr:cNvSpPr txBox="1"/>
      </xdr:nvSpPr>
      <xdr:spPr>
        <a:xfrm>
          <a:off x="2439044" y="139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9CAA10B4-329B-4155-8B8E-440B373AB5B8}"/>
            </a:ext>
          </a:extLst>
        </xdr:cNvPr>
        <xdr:cNvSpPr txBox="1"/>
      </xdr:nvSpPr>
      <xdr:spPr>
        <a:xfrm>
          <a:off x="1641484" y="1394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426E4D77-BB43-4386-8CE1-16CE609EA3CD}"/>
            </a:ext>
          </a:extLst>
        </xdr:cNvPr>
        <xdr:cNvSpPr txBox="1"/>
      </xdr:nvSpPr>
      <xdr:spPr>
        <a:xfrm>
          <a:off x="85535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17978</xdr:rowOff>
    </xdr:from>
    <xdr:ext cx="405111" cy="259045"/>
    <xdr:sp macro="" textlink="">
      <xdr:nvSpPr>
        <xdr:cNvPr id="317" name="n_1mainValue【福祉施設】&#10;有形固定資産減価償却率">
          <a:extLst>
            <a:ext uri="{FF2B5EF4-FFF2-40B4-BE49-F238E27FC236}">
              <a16:creationId xmlns:a16="http://schemas.microsoft.com/office/drawing/2014/main" id="{4D89B927-4372-4AEA-96E6-809E57AF75F9}"/>
            </a:ext>
          </a:extLst>
        </xdr:cNvPr>
        <xdr:cNvSpPr txBox="1"/>
      </xdr:nvSpPr>
      <xdr:spPr>
        <a:xfrm>
          <a:off x="3239144" y="144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81659</xdr:rowOff>
    </xdr:from>
    <xdr:ext cx="405111" cy="259045"/>
    <xdr:sp macro="" textlink="">
      <xdr:nvSpPr>
        <xdr:cNvPr id="318" name="n_2mainValue【福祉施設】&#10;有形固定資産減価償却率">
          <a:extLst>
            <a:ext uri="{FF2B5EF4-FFF2-40B4-BE49-F238E27FC236}">
              <a16:creationId xmlns:a16="http://schemas.microsoft.com/office/drawing/2014/main" id="{4D4A224A-495D-4C99-AC2D-01086FF14D17}"/>
            </a:ext>
          </a:extLst>
        </xdr:cNvPr>
        <xdr:cNvSpPr txBox="1"/>
      </xdr:nvSpPr>
      <xdr:spPr>
        <a:xfrm>
          <a:off x="2439044" y="1448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53901</xdr:rowOff>
    </xdr:from>
    <xdr:ext cx="405111" cy="259045"/>
    <xdr:sp macro="" textlink="">
      <xdr:nvSpPr>
        <xdr:cNvPr id="319" name="n_3mainValue【福祉施設】&#10;有形固定資産減価償却率">
          <a:extLst>
            <a:ext uri="{FF2B5EF4-FFF2-40B4-BE49-F238E27FC236}">
              <a16:creationId xmlns:a16="http://schemas.microsoft.com/office/drawing/2014/main" id="{778ED400-13D4-48F7-A2D3-8E988AD84846}"/>
            </a:ext>
          </a:extLst>
        </xdr:cNvPr>
        <xdr:cNvSpPr txBox="1"/>
      </xdr:nvSpPr>
      <xdr:spPr>
        <a:xfrm>
          <a:off x="1641484" y="1445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24509</xdr:rowOff>
    </xdr:from>
    <xdr:ext cx="405111" cy="259045"/>
    <xdr:sp macro="" textlink="">
      <xdr:nvSpPr>
        <xdr:cNvPr id="320" name="n_4mainValue【福祉施設】&#10;有形固定資産減価償却率">
          <a:extLst>
            <a:ext uri="{FF2B5EF4-FFF2-40B4-BE49-F238E27FC236}">
              <a16:creationId xmlns:a16="http://schemas.microsoft.com/office/drawing/2014/main" id="{464A949F-230B-4757-B5D4-617AF18FC754}"/>
            </a:ext>
          </a:extLst>
        </xdr:cNvPr>
        <xdr:cNvSpPr txBox="1"/>
      </xdr:nvSpPr>
      <xdr:spPr>
        <a:xfrm>
          <a:off x="855354" y="1442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AD65DD7E-757C-4906-B9CC-D0EEE512339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1A114A1-7177-4570-B07E-67717F67423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E5AEFBB3-1F8B-46D0-9F83-46A32099CFA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F6B3370-FA73-4A70-AB00-03C9E38BC3F2}"/>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8AC018A-BE9B-4575-8DCA-2A9D9A58AB0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63E0610-16A5-43E9-87CF-FD060C02FEF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5C02D25-BA70-4B54-ABA0-193C4D8434C4}"/>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9AE9E28-2F8E-4B4F-B6F5-C417D185BE8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74B7203D-7768-4569-A01A-759274FB8D7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34588B0-781E-4035-B9F0-E458E09585C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D0AFFF78-8DBE-4D34-9AC4-967127FBB3D7}"/>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178EC45F-5A31-41DC-833E-E9EFCA3EC869}"/>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599DBE62-4662-4DF9-96A2-739B0DB0B341}"/>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AE56CAC2-D412-4698-B556-3307B5558BEF}"/>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A5F23CC5-C89F-43D2-89F3-C5654C7881D8}"/>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E3C31A59-3084-45BB-90A2-BAE39144D1E7}"/>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46604820-FC11-462B-866F-2505EBB62B66}"/>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E1647C01-E8C1-4F00-A97F-266CA81AA5E1}"/>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62CEB9BB-5A91-4D31-B886-9C1AEA73A58E}"/>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FED2E27E-D893-4B3B-999B-A53877F46922}"/>
            </a:ext>
          </a:extLst>
        </xdr:cNvPr>
        <xdr:cNvCxnSpPr/>
      </xdr:nvCxnSpPr>
      <xdr:spPr>
        <a:xfrm flipV="1">
          <a:off x="9429115" y="13437870"/>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48D3399A-1329-461E-8DA9-CBB1F46B72F9}"/>
            </a:ext>
          </a:extLst>
        </xdr:cNvPr>
        <xdr:cNvSpPr txBox="1"/>
      </xdr:nvSpPr>
      <xdr:spPr>
        <a:xfrm>
          <a:off x="9467850" y="146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2ED0726E-29C1-4525-B128-CB31C27CF743}"/>
            </a:ext>
          </a:extLst>
        </xdr:cNvPr>
        <xdr:cNvCxnSpPr/>
      </xdr:nvCxnSpPr>
      <xdr:spPr>
        <a:xfrm>
          <a:off x="9356090" y="14651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411A3F44-683B-4E43-B1E4-FB008B1B2C35}"/>
            </a:ext>
          </a:extLst>
        </xdr:cNvPr>
        <xdr:cNvSpPr txBox="1"/>
      </xdr:nvSpPr>
      <xdr:spPr>
        <a:xfrm>
          <a:off x="9467850" y="132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4D9B88A0-835C-48E0-87DE-EF278DDB4D95}"/>
            </a:ext>
          </a:extLst>
        </xdr:cNvPr>
        <xdr:cNvCxnSpPr/>
      </xdr:nvCxnSpPr>
      <xdr:spPr>
        <a:xfrm>
          <a:off x="9356090" y="1343787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E58246D2-F046-4973-912D-1C56A392DE46}"/>
            </a:ext>
          </a:extLst>
        </xdr:cNvPr>
        <xdr:cNvSpPr txBox="1"/>
      </xdr:nvSpPr>
      <xdr:spPr>
        <a:xfrm>
          <a:off x="9467850" y="14078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40902542-7246-437B-BE08-8597F0B9BD34}"/>
            </a:ext>
          </a:extLst>
        </xdr:cNvPr>
        <xdr:cNvSpPr/>
      </xdr:nvSpPr>
      <xdr:spPr>
        <a:xfrm>
          <a:off x="9394190" y="1422717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954BE860-6E9B-47B2-9BAA-1FC1EFD5737B}"/>
            </a:ext>
          </a:extLst>
        </xdr:cNvPr>
        <xdr:cNvSpPr/>
      </xdr:nvSpPr>
      <xdr:spPr>
        <a:xfrm>
          <a:off x="86321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279B4CAE-7B2C-4C69-9D29-C3C6683B8C1A}"/>
            </a:ext>
          </a:extLst>
        </xdr:cNvPr>
        <xdr:cNvSpPr/>
      </xdr:nvSpPr>
      <xdr:spPr>
        <a:xfrm>
          <a:off x="7846060" y="142900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8D68B2FE-3B4C-40CF-BAEF-DAD86450FBEF}"/>
            </a:ext>
          </a:extLst>
        </xdr:cNvPr>
        <xdr:cNvSpPr/>
      </xdr:nvSpPr>
      <xdr:spPr>
        <a:xfrm>
          <a:off x="7029450" y="142843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D9BD8F58-A5C2-4E91-92F3-F73F0E9CA685}"/>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6E69CE4-981E-44AE-BAA9-FAE4F8644F7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D461812-45A8-4370-B20F-D26BF170FCFE}"/>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7985229-B3B5-495B-BD5B-46DF8CD4B174}"/>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1F9016E-CF94-4187-AD9C-14DE0D14F8D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1ACBACF-D7AF-455C-A881-E9BB0F05B97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56" name="楕円 355">
          <a:extLst>
            <a:ext uri="{FF2B5EF4-FFF2-40B4-BE49-F238E27FC236}">
              <a16:creationId xmlns:a16="http://schemas.microsoft.com/office/drawing/2014/main" id="{C4208FB9-2B4E-445B-9AD5-C0FB362A7500}"/>
            </a:ext>
          </a:extLst>
        </xdr:cNvPr>
        <xdr:cNvSpPr/>
      </xdr:nvSpPr>
      <xdr:spPr>
        <a:xfrm>
          <a:off x="9394190" y="1453387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50816</xdr:rowOff>
    </xdr:from>
    <xdr:ext cx="469744" cy="259045"/>
    <xdr:sp macro="" textlink="">
      <xdr:nvSpPr>
        <xdr:cNvPr id="357" name="【福祉施設】&#10;一人当たり面積該当値テキスト">
          <a:extLst>
            <a:ext uri="{FF2B5EF4-FFF2-40B4-BE49-F238E27FC236}">
              <a16:creationId xmlns:a16="http://schemas.microsoft.com/office/drawing/2014/main" id="{AA324663-ED5F-4B5F-9D34-956C5ECD419C}"/>
            </a:ext>
          </a:extLst>
        </xdr:cNvPr>
        <xdr:cNvSpPr txBox="1"/>
      </xdr:nvSpPr>
      <xdr:spPr>
        <a:xfrm>
          <a:off x="9467850" y="1445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58" name="楕円 357">
          <a:extLst>
            <a:ext uri="{FF2B5EF4-FFF2-40B4-BE49-F238E27FC236}">
              <a16:creationId xmlns:a16="http://schemas.microsoft.com/office/drawing/2014/main" id="{E6948EE3-8757-4799-962A-20B470DBADBE}"/>
            </a:ext>
          </a:extLst>
        </xdr:cNvPr>
        <xdr:cNvSpPr/>
      </xdr:nvSpPr>
      <xdr:spPr>
        <a:xfrm>
          <a:off x="8632190" y="145338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15239</xdr:rowOff>
    </xdr:to>
    <xdr:cxnSp macro="">
      <xdr:nvCxnSpPr>
        <xdr:cNvPr id="359" name="直線コネクタ 358">
          <a:extLst>
            <a:ext uri="{FF2B5EF4-FFF2-40B4-BE49-F238E27FC236}">
              <a16:creationId xmlns:a16="http://schemas.microsoft.com/office/drawing/2014/main" id="{EA0490A3-124E-454D-9F9A-F4A0DAE35164}"/>
            </a:ext>
          </a:extLst>
        </xdr:cNvPr>
        <xdr:cNvCxnSpPr/>
      </xdr:nvCxnSpPr>
      <xdr:spPr>
        <a:xfrm>
          <a:off x="8686800" y="1459229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60" name="楕円 359">
          <a:extLst>
            <a:ext uri="{FF2B5EF4-FFF2-40B4-BE49-F238E27FC236}">
              <a16:creationId xmlns:a16="http://schemas.microsoft.com/office/drawing/2014/main" id="{AA7D8DB9-FDDC-4B3E-8EF7-57CD9918A6EB}"/>
            </a:ext>
          </a:extLst>
        </xdr:cNvPr>
        <xdr:cNvSpPr/>
      </xdr:nvSpPr>
      <xdr:spPr>
        <a:xfrm>
          <a:off x="7846060" y="145357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15239</xdr:rowOff>
    </xdr:to>
    <xdr:cxnSp macro="">
      <xdr:nvCxnSpPr>
        <xdr:cNvPr id="361" name="直線コネクタ 360">
          <a:extLst>
            <a:ext uri="{FF2B5EF4-FFF2-40B4-BE49-F238E27FC236}">
              <a16:creationId xmlns:a16="http://schemas.microsoft.com/office/drawing/2014/main" id="{F5A3F0D2-BEF2-439E-8AF4-08E0A199F9CF}"/>
            </a:ext>
          </a:extLst>
        </xdr:cNvPr>
        <xdr:cNvCxnSpPr/>
      </xdr:nvCxnSpPr>
      <xdr:spPr>
        <a:xfrm>
          <a:off x="7889240" y="14584680"/>
          <a:ext cx="7975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xdr:nvSpPr>
        <xdr:cNvPr id="362" name="楕円 361">
          <a:extLst>
            <a:ext uri="{FF2B5EF4-FFF2-40B4-BE49-F238E27FC236}">
              <a16:creationId xmlns:a16="http://schemas.microsoft.com/office/drawing/2014/main" id="{5AF8A10D-2945-48D1-930D-A9F01A7AC8FB}"/>
            </a:ext>
          </a:extLst>
        </xdr:cNvPr>
        <xdr:cNvSpPr/>
      </xdr:nvSpPr>
      <xdr:spPr>
        <a:xfrm>
          <a:off x="7029450" y="145357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63" name="直線コネクタ 362">
          <a:extLst>
            <a:ext uri="{FF2B5EF4-FFF2-40B4-BE49-F238E27FC236}">
              <a16:creationId xmlns:a16="http://schemas.microsoft.com/office/drawing/2014/main" id="{929442FE-94CF-409D-B9FD-834AEA10DB73}"/>
            </a:ext>
          </a:extLst>
        </xdr:cNvPr>
        <xdr:cNvCxnSpPr/>
      </xdr:nvCxnSpPr>
      <xdr:spPr>
        <a:xfrm>
          <a:off x="7084060" y="1458468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130175</xdr:rowOff>
    </xdr:from>
    <xdr:to>
      <xdr:col>36</xdr:col>
      <xdr:colOff>165100</xdr:colOff>
      <xdr:row>85</xdr:row>
      <xdr:rowOff>60325</xdr:rowOff>
    </xdr:to>
    <xdr:sp macro="" textlink="">
      <xdr:nvSpPr>
        <xdr:cNvPr id="364" name="楕円 363">
          <a:extLst>
            <a:ext uri="{FF2B5EF4-FFF2-40B4-BE49-F238E27FC236}">
              <a16:creationId xmlns:a16="http://schemas.microsoft.com/office/drawing/2014/main" id="{6AC72362-E15D-4EDC-8899-DA228FD2B61A}"/>
            </a:ext>
          </a:extLst>
        </xdr:cNvPr>
        <xdr:cNvSpPr/>
      </xdr:nvSpPr>
      <xdr:spPr>
        <a:xfrm>
          <a:off x="6231890" y="145357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xdr:rowOff>
    </xdr:from>
    <xdr:to>
      <xdr:col>41</xdr:col>
      <xdr:colOff>50800</xdr:colOff>
      <xdr:row>85</xdr:row>
      <xdr:rowOff>9525</xdr:rowOff>
    </xdr:to>
    <xdr:cxnSp macro="">
      <xdr:nvCxnSpPr>
        <xdr:cNvPr id="365" name="直線コネクタ 364">
          <a:extLst>
            <a:ext uri="{FF2B5EF4-FFF2-40B4-BE49-F238E27FC236}">
              <a16:creationId xmlns:a16="http://schemas.microsoft.com/office/drawing/2014/main" id="{69DFF072-4D40-48C5-9724-0C0F8A197D4D}"/>
            </a:ext>
          </a:extLst>
        </xdr:cNvPr>
        <xdr:cNvCxnSpPr/>
      </xdr:nvCxnSpPr>
      <xdr:spPr>
        <a:xfrm>
          <a:off x="6286500" y="1458468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A8A2D462-929C-4729-86FD-3DDC22C7B808}"/>
            </a:ext>
          </a:extLst>
        </xdr:cNvPr>
        <xdr:cNvSpPr txBox="1"/>
      </xdr:nvSpPr>
      <xdr:spPr>
        <a:xfrm>
          <a:off x="845446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AC076BF2-A5E3-4411-8EBC-1BD41BDCA635}"/>
            </a:ext>
          </a:extLst>
        </xdr:cNvPr>
        <xdr:cNvSpPr txBox="1"/>
      </xdr:nvSpPr>
      <xdr:spPr>
        <a:xfrm>
          <a:off x="767341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5D165FEA-3E2B-41AC-9D39-A3E5E0EFE52B}"/>
            </a:ext>
          </a:extLst>
        </xdr:cNvPr>
        <xdr:cNvSpPr txBox="1"/>
      </xdr:nvSpPr>
      <xdr:spPr>
        <a:xfrm>
          <a:off x="6866332" y="140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D012BC9C-1C75-4C41-B6AF-4F5030B2D27A}"/>
            </a:ext>
          </a:extLst>
        </xdr:cNvPr>
        <xdr:cNvSpPr txBox="1"/>
      </xdr:nvSpPr>
      <xdr:spPr>
        <a:xfrm>
          <a:off x="606877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57166</xdr:rowOff>
    </xdr:from>
    <xdr:ext cx="469744" cy="259045"/>
    <xdr:sp macro="" textlink="">
      <xdr:nvSpPr>
        <xdr:cNvPr id="370" name="n_1mainValue【福祉施設】&#10;一人当たり面積">
          <a:extLst>
            <a:ext uri="{FF2B5EF4-FFF2-40B4-BE49-F238E27FC236}">
              <a16:creationId xmlns:a16="http://schemas.microsoft.com/office/drawing/2014/main" id="{789548B9-2D4E-43DE-8170-BE98F6135E9C}"/>
            </a:ext>
          </a:extLst>
        </xdr:cNvPr>
        <xdr:cNvSpPr txBox="1"/>
      </xdr:nvSpPr>
      <xdr:spPr>
        <a:xfrm>
          <a:off x="8454467" y="1462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71" name="n_2mainValue【福祉施設】&#10;一人当たり面積">
          <a:extLst>
            <a:ext uri="{FF2B5EF4-FFF2-40B4-BE49-F238E27FC236}">
              <a16:creationId xmlns:a16="http://schemas.microsoft.com/office/drawing/2014/main" id="{B8859216-CEE2-44AC-992B-6BB6553AE304}"/>
            </a:ext>
          </a:extLst>
        </xdr:cNvPr>
        <xdr:cNvSpPr txBox="1"/>
      </xdr:nvSpPr>
      <xdr:spPr>
        <a:xfrm>
          <a:off x="7673417"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72" name="n_3mainValue【福祉施設】&#10;一人当たり面積">
          <a:extLst>
            <a:ext uri="{FF2B5EF4-FFF2-40B4-BE49-F238E27FC236}">
              <a16:creationId xmlns:a16="http://schemas.microsoft.com/office/drawing/2014/main" id="{894395B6-4471-4445-BB09-373348457CA2}"/>
            </a:ext>
          </a:extLst>
        </xdr:cNvPr>
        <xdr:cNvSpPr txBox="1"/>
      </xdr:nvSpPr>
      <xdr:spPr>
        <a:xfrm>
          <a:off x="6866332"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51452</xdr:rowOff>
    </xdr:from>
    <xdr:ext cx="469744" cy="259045"/>
    <xdr:sp macro="" textlink="">
      <xdr:nvSpPr>
        <xdr:cNvPr id="373" name="n_4mainValue【福祉施設】&#10;一人当たり面積">
          <a:extLst>
            <a:ext uri="{FF2B5EF4-FFF2-40B4-BE49-F238E27FC236}">
              <a16:creationId xmlns:a16="http://schemas.microsoft.com/office/drawing/2014/main" id="{B798F5FC-928D-464D-8B47-8EB04D96CDFF}"/>
            </a:ext>
          </a:extLst>
        </xdr:cNvPr>
        <xdr:cNvSpPr txBox="1"/>
      </xdr:nvSpPr>
      <xdr:spPr>
        <a:xfrm>
          <a:off x="6068772"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35D777B1-C013-49E0-AE18-9510E7C92D1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1A3D7696-543F-4479-964C-64CEBA84E3E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75747531-5BA0-49FE-AFF3-7912A8415D9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7C1D2176-1532-488C-8509-660E721E6D9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4C370736-7968-4A65-923A-A16A25D543C5}"/>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BF7CE26B-2DAB-4224-B10A-3A825275C80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8CEB80B3-83C7-4E09-9BFA-A3AC1DEAF118}"/>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68AB87E-7690-47EF-ACFC-D4554CBC4E7B}"/>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41CD96C-DEB8-42CC-8C19-BD9955C85D2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99877231-E4DB-4200-A58B-462B4D309B0D}"/>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188F2F65-0523-47CE-8ED4-7FAB76B0CFC3}"/>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9796F043-8274-4AB8-9C84-E87095C7FC25}"/>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9ABD9B1-537F-4698-A900-24A8853165E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D4434320-4C6A-46D9-8104-29207C35BEA8}"/>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437B6297-AB3E-41BE-99C8-A03451BA5E48}"/>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801B6481-DEC6-4432-9E3E-741203D2C8BC}"/>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E7B15ECA-1815-468E-8ECA-6AB618D9F9FD}"/>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7908A7DB-A0AD-4E6D-A8C9-5E5C2E0485FC}"/>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67AB2286-93A6-464C-8DE0-66435E76B73D}"/>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1E58ED7-7801-4B4F-B9D7-7F3C2E90D919}"/>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44BD6DE8-4D7B-49EC-9FC0-A8FDB7176CA4}"/>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5AABA1D3-0A69-4656-B767-45DA6ADD3BD1}"/>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CC0F66F4-7415-4B17-B334-75A7F87CB9E9}"/>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3BD853ED-1C6A-4121-8977-ED5CE05DCB85}"/>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E723A3BF-4D21-47EB-AB66-3887B5B7E5FF}"/>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9788C63A-D21D-4E42-A58C-17C334638C7C}"/>
            </a:ext>
          </a:extLst>
        </xdr:cNvPr>
        <xdr:cNvCxnSpPr/>
      </xdr:nvCxnSpPr>
      <xdr:spPr>
        <a:xfrm flipV="1">
          <a:off x="4173855" y="17306381"/>
          <a:ext cx="0" cy="141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8540195E-6383-407C-A667-FA884505DCE0}"/>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9000E718-5280-4868-A8AF-86DD27D7ED66}"/>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C26CB117-2232-4438-8DF1-91A58CE85C30}"/>
            </a:ext>
          </a:extLst>
        </xdr:cNvPr>
        <xdr:cNvSpPr txBox="1"/>
      </xdr:nvSpPr>
      <xdr:spPr>
        <a:xfrm>
          <a:off x="4212590" y="1707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41047002-3216-43CA-A88D-8801A2AF4306}"/>
            </a:ext>
          </a:extLst>
        </xdr:cNvPr>
        <xdr:cNvCxnSpPr/>
      </xdr:nvCxnSpPr>
      <xdr:spPr>
        <a:xfrm>
          <a:off x="4112260" y="1730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2B1298B4-D6F1-4364-8929-F86034C50A00}"/>
            </a:ext>
          </a:extLst>
        </xdr:cNvPr>
        <xdr:cNvSpPr txBox="1"/>
      </xdr:nvSpPr>
      <xdr:spPr>
        <a:xfrm>
          <a:off x="4212590" y="1783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F84894B3-950F-446A-8D89-46CBDE08091E}"/>
            </a:ext>
          </a:extLst>
        </xdr:cNvPr>
        <xdr:cNvSpPr/>
      </xdr:nvSpPr>
      <xdr:spPr>
        <a:xfrm>
          <a:off x="413131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A9F1915D-D2F7-47B4-AC1D-2CC94BF76E45}"/>
            </a:ext>
          </a:extLst>
        </xdr:cNvPr>
        <xdr:cNvSpPr/>
      </xdr:nvSpPr>
      <xdr:spPr>
        <a:xfrm>
          <a:off x="33883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1EFA7C30-DDE6-4A43-9572-BD63A464C10F}"/>
            </a:ext>
          </a:extLst>
        </xdr:cNvPr>
        <xdr:cNvSpPr/>
      </xdr:nvSpPr>
      <xdr:spPr>
        <a:xfrm>
          <a:off x="2571750" y="179936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DE7E095B-6EA5-4546-8D10-BA72DC2797F4}"/>
            </a:ext>
          </a:extLst>
        </xdr:cNvPr>
        <xdr:cNvSpPr/>
      </xdr:nvSpPr>
      <xdr:spPr>
        <a:xfrm>
          <a:off x="1774190" y="179650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4785B90F-4967-4665-85E8-5FFE24027E58}"/>
            </a:ext>
          </a:extLst>
        </xdr:cNvPr>
        <xdr:cNvSpPr/>
      </xdr:nvSpPr>
      <xdr:spPr>
        <a:xfrm>
          <a:off x="9880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2F5A43A-6BD7-4BAD-A839-27F9FA47890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370BC1F-2677-4DE3-9E90-9D4D37BAB49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39DBB94-9AB4-42F2-A0C0-B9889DB66B05}"/>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346BF10-F864-426D-8665-972E9FDF3400}"/>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2665C9E-80DC-4F60-B36E-3809D31A91CF}"/>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415" name="楕円 414">
          <a:extLst>
            <a:ext uri="{FF2B5EF4-FFF2-40B4-BE49-F238E27FC236}">
              <a16:creationId xmlns:a16="http://schemas.microsoft.com/office/drawing/2014/main" id="{50043F04-2289-4510-896B-DD242E8B297C}"/>
            </a:ext>
          </a:extLst>
        </xdr:cNvPr>
        <xdr:cNvSpPr/>
      </xdr:nvSpPr>
      <xdr:spPr>
        <a:xfrm>
          <a:off x="4131310" y="18242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5EEFA41E-9E75-469B-B424-CA5B179BE7E0}"/>
            </a:ext>
          </a:extLst>
        </xdr:cNvPr>
        <xdr:cNvSpPr txBox="1"/>
      </xdr:nvSpPr>
      <xdr:spPr>
        <a:xfrm>
          <a:off x="421259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38463</xdr:rowOff>
    </xdr:from>
    <xdr:to>
      <xdr:col>20</xdr:col>
      <xdr:colOff>38100</xdr:colOff>
      <xdr:row>106</xdr:row>
      <xdr:rowOff>140063</xdr:rowOff>
    </xdr:to>
    <xdr:sp macro="" textlink="">
      <xdr:nvSpPr>
        <xdr:cNvPr id="417" name="楕円 416">
          <a:extLst>
            <a:ext uri="{FF2B5EF4-FFF2-40B4-BE49-F238E27FC236}">
              <a16:creationId xmlns:a16="http://schemas.microsoft.com/office/drawing/2014/main" id="{BF07F032-2B6A-4299-977B-B28BC5455B5A}"/>
            </a:ext>
          </a:extLst>
        </xdr:cNvPr>
        <xdr:cNvSpPr/>
      </xdr:nvSpPr>
      <xdr:spPr>
        <a:xfrm>
          <a:off x="3388360" y="18212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89263</xdr:rowOff>
    </xdr:from>
    <xdr:to>
      <xdr:col>24</xdr:col>
      <xdr:colOff>63500</xdr:colOff>
      <xdr:row>106</xdr:row>
      <xdr:rowOff>121920</xdr:rowOff>
    </xdr:to>
    <xdr:cxnSp macro="">
      <xdr:nvCxnSpPr>
        <xdr:cNvPr id="418" name="直線コネクタ 417">
          <a:extLst>
            <a:ext uri="{FF2B5EF4-FFF2-40B4-BE49-F238E27FC236}">
              <a16:creationId xmlns:a16="http://schemas.microsoft.com/office/drawing/2014/main" id="{0B05A326-F3D1-4AA1-9B41-DFC675582D06}"/>
            </a:ext>
          </a:extLst>
        </xdr:cNvPr>
        <xdr:cNvCxnSpPr/>
      </xdr:nvCxnSpPr>
      <xdr:spPr>
        <a:xfrm>
          <a:off x="3431540" y="18266773"/>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90714</xdr:rowOff>
    </xdr:from>
    <xdr:to>
      <xdr:col>15</xdr:col>
      <xdr:colOff>101600</xdr:colOff>
      <xdr:row>107</xdr:row>
      <xdr:rowOff>20864</xdr:rowOff>
    </xdr:to>
    <xdr:sp macro="" textlink="">
      <xdr:nvSpPr>
        <xdr:cNvPr id="419" name="楕円 418">
          <a:extLst>
            <a:ext uri="{FF2B5EF4-FFF2-40B4-BE49-F238E27FC236}">
              <a16:creationId xmlns:a16="http://schemas.microsoft.com/office/drawing/2014/main" id="{C9EE7F4E-F660-487F-A880-3044646584E7}"/>
            </a:ext>
          </a:extLst>
        </xdr:cNvPr>
        <xdr:cNvSpPr/>
      </xdr:nvSpPr>
      <xdr:spPr>
        <a:xfrm>
          <a:off x="2571750" y="182682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89263</xdr:rowOff>
    </xdr:from>
    <xdr:to>
      <xdr:col>19</xdr:col>
      <xdr:colOff>177800</xdr:colOff>
      <xdr:row>106</xdr:row>
      <xdr:rowOff>141514</xdr:rowOff>
    </xdr:to>
    <xdr:cxnSp macro="">
      <xdr:nvCxnSpPr>
        <xdr:cNvPr id="420" name="直線コネクタ 419">
          <a:extLst>
            <a:ext uri="{FF2B5EF4-FFF2-40B4-BE49-F238E27FC236}">
              <a16:creationId xmlns:a16="http://schemas.microsoft.com/office/drawing/2014/main" id="{2903498A-AB64-4162-9917-9F477ADB3D36}"/>
            </a:ext>
          </a:extLst>
        </xdr:cNvPr>
        <xdr:cNvCxnSpPr/>
      </xdr:nvCxnSpPr>
      <xdr:spPr>
        <a:xfrm flipV="1">
          <a:off x="2626360" y="18266773"/>
          <a:ext cx="80518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54792</xdr:rowOff>
    </xdr:from>
    <xdr:to>
      <xdr:col>10</xdr:col>
      <xdr:colOff>165100</xdr:colOff>
      <xdr:row>106</xdr:row>
      <xdr:rowOff>156392</xdr:rowOff>
    </xdr:to>
    <xdr:sp macro="" textlink="">
      <xdr:nvSpPr>
        <xdr:cNvPr id="421" name="楕円 420">
          <a:extLst>
            <a:ext uri="{FF2B5EF4-FFF2-40B4-BE49-F238E27FC236}">
              <a16:creationId xmlns:a16="http://schemas.microsoft.com/office/drawing/2014/main" id="{08D9EB74-5CF4-45D1-8275-36D5A063DAC8}"/>
            </a:ext>
          </a:extLst>
        </xdr:cNvPr>
        <xdr:cNvSpPr/>
      </xdr:nvSpPr>
      <xdr:spPr>
        <a:xfrm>
          <a:off x="1774190" y="182323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105592</xdr:rowOff>
    </xdr:from>
    <xdr:to>
      <xdr:col>15</xdr:col>
      <xdr:colOff>50800</xdr:colOff>
      <xdr:row>106</xdr:row>
      <xdr:rowOff>141514</xdr:rowOff>
    </xdr:to>
    <xdr:cxnSp macro="">
      <xdr:nvCxnSpPr>
        <xdr:cNvPr id="422" name="直線コネクタ 421">
          <a:extLst>
            <a:ext uri="{FF2B5EF4-FFF2-40B4-BE49-F238E27FC236}">
              <a16:creationId xmlns:a16="http://schemas.microsoft.com/office/drawing/2014/main" id="{48771CE7-7023-4F33-BEDF-11BD8C17CB12}"/>
            </a:ext>
          </a:extLst>
        </xdr:cNvPr>
        <xdr:cNvCxnSpPr/>
      </xdr:nvCxnSpPr>
      <xdr:spPr>
        <a:xfrm>
          <a:off x="1828800" y="18277387"/>
          <a:ext cx="7975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18869</xdr:rowOff>
    </xdr:from>
    <xdr:to>
      <xdr:col>6</xdr:col>
      <xdr:colOff>38100</xdr:colOff>
      <xdr:row>106</xdr:row>
      <xdr:rowOff>120469</xdr:rowOff>
    </xdr:to>
    <xdr:sp macro="" textlink="">
      <xdr:nvSpPr>
        <xdr:cNvPr id="423" name="楕円 422">
          <a:extLst>
            <a:ext uri="{FF2B5EF4-FFF2-40B4-BE49-F238E27FC236}">
              <a16:creationId xmlns:a16="http://schemas.microsoft.com/office/drawing/2014/main" id="{1FC141B4-9363-4F4A-9099-53B52121B2E6}"/>
            </a:ext>
          </a:extLst>
        </xdr:cNvPr>
        <xdr:cNvSpPr/>
      </xdr:nvSpPr>
      <xdr:spPr>
        <a:xfrm>
          <a:off x="988060" y="1819637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69669</xdr:rowOff>
    </xdr:from>
    <xdr:to>
      <xdr:col>10</xdr:col>
      <xdr:colOff>114300</xdr:colOff>
      <xdr:row>106</xdr:row>
      <xdr:rowOff>105592</xdr:rowOff>
    </xdr:to>
    <xdr:cxnSp macro="">
      <xdr:nvCxnSpPr>
        <xdr:cNvPr id="424" name="直線コネクタ 423">
          <a:extLst>
            <a:ext uri="{FF2B5EF4-FFF2-40B4-BE49-F238E27FC236}">
              <a16:creationId xmlns:a16="http://schemas.microsoft.com/office/drawing/2014/main" id="{01093C58-F43E-4DD7-A126-81707BF03C06}"/>
            </a:ext>
          </a:extLst>
        </xdr:cNvPr>
        <xdr:cNvCxnSpPr/>
      </xdr:nvCxnSpPr>
      <xdr:spPr>
        <a:xfrm>
          <a:off x="1031240" y="18241464"/>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6D0CA107-C2C4-478F-ABCC-221BA8BFB17B}"/>
            </a:ext>
          </a:extLst>
        </xdr:cNvPr>
        <xdr:cNvSpPr txBox="1"/>
      </xdr:nvSpPr>
      <xdr:spPr>
        <a:xfrm>
          <a:off x="32391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0384BF5D-EC39-41EF-A03B-5AE79E8B872E}"/>
            </a:ext>
          </a:extLst>
        </xdr:cNvPr>
        <xdr:cNvSpPr txBox="1"/>
      </xdr:nvSpPr>
      <xdr:spPr>
        <a:xfrm>
          <a:off x="2439044" y="1776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407A6B29-4F50-41C3-9728-4E311B5B3FA9}"/>
            </a:ext>
          </a:extLst>
        </xdr:cNvPr>
        <xdr:cNvSpPr txBox="1"/>
      </xdr:nvSpPr>
      <xdr:spPr>
        <a:xfrm>
          <a:off x="1641484" y="1774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C52F449E-1F24-463A-8163-9639372E87F0}"/>
            </a:ext>
          </a:extLst>
        </xdr:cNvPr>
        <xdr:cNvSpPr txBox="1"/>
      </xdr:nvSpPr>
      <xdr:spPr>
        <a:xfrm>
          <a:off x="855354" y="176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131190</xdr:rowOff>
    </xdr:from>
    <xdr:ext cx="405111" cy="259045"/>
    <xdr:sp macro="" textlink="">
      <xdr:nvSpPr>
        <xdr:cNvPr id="429" name="n_1mainValue【市民会館】&#10;有形固定資産減価償却率">
          <a:extLst>
            <a:ext uri="{FF2B5EF4-FFF2-40B4-BE49-F238E27FC236}">
              <a16:creationId xmlns:a16="http://schemas.microsoft.com/office/drawing/2014/main" id="{56FD2F66-46E0-4ED3-BB30-B0E7B6057AC7}"/>
            </a:ext>
          </a:extLst>
        </xdr:cNvPr>
        <xdr:cNvSpPr txBox="1"/>
      </xdr:nvSpPr>
      <xdr:spPr>
        <a:xfrm>
          <a:off x="3239144" y="183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11991</xdr:rowOff>
    </xdr:from>
    <xdr:ext cx="405111" cy="259045"/>
    <xdr:sp macro="" textlink="">
      <xdr:nvSpPr>
        <xdr:cNvPr id="430" name="n_2mainValue【市民会館】&#10;有形固定資産減価償却率">
          <a:extLst>
            <a:ext uri="{FF2B5EF4-FFF2-40B4-BE49-F238E27FC236}">
              <a16:creationId xmlns:a16="http://schemas.microsoft.com/office/drawing/2014/main" id="{16A698AA-D8B6-4D23-A908-3F6310ED421A}"/>
            </a:ext>
          </a:extLst>
        </xdr:cNvPr>
        <xdr:cNvSpPr txBox="1"/>
      </xdr:nvSpPr>
      <xdr:spPr>
        <a:xfrm>
          <a:off x="2439044" y="183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147519</xdr:rowOff>
    </xdr:from>
    <xdr:ext cx="405111" cy="259045"/>
    <xdr:sp macro="" textlink="">
      <xdr:nvSpPr>
        <xdr:cNvPr id="431" name="n_3mainValue【市民会館】&#10;有形固定資産減価償却率">
          <a:extLst>
            <a:ext uri="{FF2B5EF4-FFF2-40B4-BE49-F238E27FC236}">
              <a16:creationId xmlns:a16="http://schemas.microsoft.com/office/drawing/2014/main" id="{850DC2F4-9E0E-4447-A163-AB7EFEBABC2D}"/>
            </a:ext>
          </a:extLst>
        </xdr:cNvPr>
        <xdr:cNvSpPr txBox="1"/>
      </xdr:nvSpPr>
      <xdr:spPr>
        <a:xfrm>
          <a:off x="1641484" y="1831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111596</xdr:rowOff>
    </xdr:from>
    <xdr:ext cx="405111" cy="259045"/>
    <xdr:sp macro="" textlink="">
      <xdr:nvSpPr>
        <xdr:cNvPr id="432" name="n_4mainValue【市民会館】&#10;有形固定資産減価償却率">
          <a:extLst>
            <a:ext uri="{FF2B5EF4-FFF2-40B4-BE49-F238E27FC236}">
              <a16:creationId xmlns:a16="http://schemas.microsoft.com/office/drawing/2014/main" id="{8D424229-A54F-4120-8B62-D00E5DBD4000}"/>
            </a:ext>
          </a:extLst>
        </xdr:cNvPr>
        <xdr:cNvSpPr txBox="1"/>
      </xdr:nvSpPr>
      <xdr:spPr>
        <a:xfrm>
          <a:off x="85535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9E3C0FB1-8826-45F1-9613-5C12D19515B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525610BB-0662-4328-8BDC-75A02461818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94D10449-7D2B-4873-BE08-11F20D75DC4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6E12DF58-7C2A-49B6-B279-5ACAA1FD928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92F093BB-082B-4E02-9DFF-6263CCCBB10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14A61B98-3AE2-41AA-9E23-FF024C775CE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DB85D5AA-1F63-4CDA-BBE7-22F67CC5A28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F3186993-3DD2-4CAB-82F9-582040BE1291}"/>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954A848D-9F48-44E0-BD34-034D907B0980}"/>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AB4D6399-C206-40BA-AAB7-9A1FC81EC9C4}"/>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21E09CBB-8A20-4BBB-92F4-3B127A0A6F8C}"/>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99B23D3B-21B2-4D76-8C04-85BEC3C0E656}"/>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D8D46EEA-5ABF-414F-9575-C1AE84D100AD}"/>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88923AAE-1E09-4E19-9568-741EDEC0CAE9}"/>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F064D2F5-2D6A-4AC6-B244-C98F4BF2FAD7}"/>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50BCE282-72A9-4F6C-95D0-5923320F54BF}"/>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D3438AC4-17D2-4B98-9305-FD008B4DDAE9}"/>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80D56F51-5345-4DDD-8F2A-08C48C6C3D21}"/>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292AEEAA-6BD0-4D31-A147-CA9E0821FCF8}"/>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82872D9B-512D-4855-B69C-EEB75F1CF2B9}"/>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571F9CE1-92B7-4495-8899-4CF56FF9485E}"/>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ADB094D9-9813-4DF0-AB0D-A79BC1282113}"/>
            </a:ext>
          </a:extLst>
        </xdr:cNvPr>
        <xdr:cNvCxnSpPr/>
      </xdr:nvCxnSpPr>
      <xdr:spPr>
        <a:xfrm flipV="1">
          <a:off x="9429115" y="1740789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AE95E09-CC3E-4498-926D-C5EFD0C1724D}"/>
            </a:ext>
          </a:extLst>
        </xdr:cNvPr>
        <xdr:cNvSpPr txBox="1"/>
      </xdr:nvSpPr>
      <xdr:spPr>
        <a:xfrm>
          <a:off x="9467850" y="185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6D319D7A-AAA1-465E-BCFF-93674BF8B220}"/>
            </a:ext>
          </a:extLst>
        </xdr:cNvPr>
        <xdr:cNvCxnSpPr/>
      </xdr:nvCxnSpPr>
      <xdr:spPr>
        <a:xfrm>
          <a:off x="9356090" y="18573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35D5FC7-2F16-44A6-A1E4-D84E6FAB59D3}"/>
            </a:ext>
          </a:extLst>
        </xdr:cNvPr>
        <xdr:cNvSpPr txBox="1"/>
      </xdr:nvSpPr>
      <xdr:spPr>
        <a:xfrm>
          <a:off x="946785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B5494D14-CA82-4D29-B9E0-26365CCA55E9}"/>
            </a:ext>
          </a:extLst>
        </xdr:cNvPr>
        <xdr:cNvCxnSpPr/>
      </xdr:nvCxnSpPr>
      <xdr:spPr>
        <a:xfrm>
          <a:off x="9356090" y="17407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F1461D89-29F9-43CE-8C20-6BBC521546AE}"/>
            </a:ext>
          </a:extLst>
        </xdr:cNvPr>
        <xdr:cNvSpPr txBox="1"/>
      </xdr:nvSpPr>
      <xdr:spPr>
        <a:xfrm>
          <a:off x="946785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37251678-B881-44BC-A2E0-DC3914A572C3}"/>
            </a:ext>
          </a:extLst>
        </xdr:cNvPr>
        <xdr:cNvSpPr/>
      </xdr:nvSpPr>
      <xdr:spPr>
        <a:xfrm>
          <a:off x="9394190" y="1826691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37F6147E-4A7D-4B2F-B07F-E0888E8D7FC2}"/>
            </a:ext>
          </a:extLst>
        </xdr:cNvPr>
        <xdr:cNvSpPr/>
      </xdr:nvSpPr>
      <xdr:spPr>
        <a:xfrm>
          <a:off x="8632190" y="182558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659F4911-3B68-4E17-A9CE-F8FE65FAA000}"/>
            </a:ext>
          </a:extLst>
        </xdr:cNvPr>
        <xdr:cNvSpPr/>
      </xdr:nvSpPr>
      <xdr:spPr>
        <a:xfrm>
          <a:off x="7846060" y="182627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0CE31FDF-3F7A-4552-BFE9-EFA073C6CA37}"/>
            </a:ext>
          </a:extLst>
        </xdr:cNvPr>
        <xdr:cNvSpPr/>
      </xdr:nvSpPr>
      <xdr:spPr>
        <a:xfrm>
          <a:off x="7029450" y="18262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C2D0DE25-7371-477F-84FF-C7BBC81EA446}"/>
            </a:ext>
          </a:extLst>
        </xdr:cNvPr>
        <xdr:cNvSpPr/>
      </xdr:nvSpPr>
      <xdr:spPr>
        <a:xfrm>
          <a:off x="6231890" y="182516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661120C2-C0FA-4EED-8874-FD54867362F2}"/>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B7CD38A-12C3-4389-81B4-FC8F98B3920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2E877EC-3889-4C0B-92E9-418A287BEE58}"/>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259FB86-2952-46A3-B488-C5E7612F6D9F}"/>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7D57300-3F39-470D-AF4F-B325A56D22FE}"/>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70" name="楕円 469">
          <a:extLst>
            <a:ext uri="{FF2B5EF4-FFF2-40B4-BE49-F238E27FC236}">
              <a16:creationId xmlns:a16="http://schemas.microsoft.com/office/drawing/2014/main" id="{A196619B-792C-4938-998D-519796E8AAA7}"/>
            </a:ext>
          </a:extLst>
        </xdr:cNvPr>
        <xdr:cNvSpPr/>
      </xdr:nvSpPr>
      <xdr:spPr>
        <a:xfrm>
          <a:off x="9394190" y="1827720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471" name="【市民会館】&#10;一人当たり面積該当値テキスト">
          <a:extLst>
            <a:ext uri="{FF2B5EF4-FFF2-40B4-BE49-F238E27FC236}">
              <a16:creationId xmlns:a16="http://schemas.microsoft.com/office/drawing/2014/main" id="{5C973371-5FCB-4D59-97AA-69BCD0474B88}"/>
            </a:ext>
          </a:extLst>
        </xdr:cNvPr>
        <xdr:cNvSpPr txBox="1"/>
      </xdr:nvSpPr>
      <xdr:spPr>
        <a:xfrm>
          <a:off x="9467850" y="1825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72" name="楕円 471">
          <a:extLst>
            <a:ext uri="{FF2B5EF4-FFF2-40B4-BE49-F238E27FC236}">
              <a16:creationId xmlns:a16="http://schemas.microsoft.com/office/drawing/2014/main" id="{2F4B31F3-BA90-47C0-AA3D-28179EF7F8B9}"/>
            </a:ext>
          </a:extLst>
        </xdr:cNvPr>
        <xdr:cNvSpPr/>
      </xdr:nvSpPr>
      <xdr:spPr>
        <a:xfrm>
          <a:off x="8632190" y="182772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156211</xdr:rowOff>
    </xdr:to>
    <xdr:cxnSp macro="">
      <xdr:nvCxnSpPr>
        <xdr:cNvPr id="473" name="直線コネクタ 472">
          <a:extLst>
            <a:ext uri="{FF2B5EF4-FFF2-40B4-BE49-F238E27FC236}">
              <a16:creationId xmlns:a16="http://schemas.microsoft.com/office/drawing/2014/main" id="{A219DCDF-A666-40C2-88B8-E49F37267A77}"/>
            </a:ext>
          </a:extLst>
        </xdr:cNvPr>
        <xdr:cNvCxnSpPr/>
      </xdr:nvCxnSpPr>
      <xdr:spPr>
        <a:xfrm>
          <a:off x="8686800" y="1833181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103124</xdr:rowOff>
    </xdr:from>
    <xdr:to>
      <xdr:col>46</xdr:col>
      <xdr:colOff>38100</xdr:colOff>
      <xdr:row>107</xdr:row>
      <xdr:rowOff>33274</xdr:rowOff>
    </xdr:to>
    <xdr:sp macro="" textlink="">
      <xdr:nvSpPr>
        <xdr:cNvPr id="474" name="楕円 473">
          <a:extLst>
            <a:ext uri="{FF2B5EF4-FFF2-40B4-BE49-F238E27FC236}">
              <a16:creationId xmlns:a16="http://schemas.microsoft.com/office/drawing/2014/main" id="{C4062FA3-E35F-4B4D-AE5D-F289FF14FB7B}"/>
            </a:ext>
          </a:extLst>
        </xdr:cNvPr>
        <xdr:cNvSpPr/>
      </xdr:nvSpPr>
      <xdr:spPr>
        <a:xfrm>
          <a:off x="7846060" y="182749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153924</xdr:rowOff>
    </xdr:from>
    <xdr:to>
      <xdr:col>50</xdr:col>
      <xdr:colOff>114300</xdr:colOff>
      <xdr:row>106</xdr:row>
      <xdr:rowOff>156211</xdr:rowOff>
    </xdr:to>
    <xdr:cxnSp macro="">
      <xdr:nvCxnSpPr>
        <xdr:cNvPr id="475" name="直線コネクタ 474">
          <a:extLst>
            <a:ext uri="{FF2B5EF4-FFF2-40B4-BE49-F238E27FC236}">
              <a16:creationId xmlns:a16="http://schemas.microsoft.com/office/drawing/2014/main" id="{7807F13D-084C-46AE-9642-6D740311E244}"/>
            </a:ext>
          </a:extLst>
        </xdr:cNvPr>
        <xdr:cNvCxnSpPr/>
      </xdr:nvCxnSpPr>
      <xdr:spPr>
        <a:xfrm>
          <a:off x="7889240" y="18327624"/>
          <a:ext cx="79756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100837</xdr:rowOff>
    </xdr:from>
    <xdr:to>
      <xdr:col>41</xdr:col>
      <xdr:colOff>101600</xdr:colOff>
      <xdr:row>107</xdr:row>
      <xdr:rowOff>30987</xdr:rowOff>
    </xdr:to>
    <xdr:sp macro="" textlink="">
      <xdr:nvSpPr>
        <xdr:cNvPr id="476" name="楕円 475">
          <a:extLst>
            <a:ext uri="{FF2B5EF4-FFF2-40B4-BE49-F238E27FC236}">
              <a16:creationId xmlns:a16="http://schemas.microsoft.com/office/drawing/2014/main" id="{6EA3F655-C032-41D0-BDC7-6D165D770809}"/>
            </a:ext>
          </a:extLst>
        </xdr:cNvPr>
        <xdr:cNvSpPr/>
      </xdr:nvSpPr>
      <xdr:spPr>
        <a:xfrm>
          <a:off x="7029450" y="182707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151637</xdr:rowOff>
    </xdr:from>
    <xdr:to>
      <xdr:col>45</xdr:col>
      <xdr:colOff>177800</xdr:colOff>
      <xdr:row>106</xdr:row>
      <xdr:rowOff>153924</xdr:rowOff>
    </xdr:to>
    <xdr:cxnSp macro="">
      <xdr:nvCxnSpPr>
        <xdr:cNvPr id="477" name="直線コネクタ 476">
          <a:extLst>
            <a:ext uri="{FF2B5EF4-FFF2-40B4-BE49-F238E27FC236}">
              <a16:creationId xmlns:a16="http://schemas.microsoft.com/office/drawing/2014/main" id="{6C6E40AB-C0FA-43B8-BF60-D4B929810501}"/>
            </a:ext>
          </a:extLst>
        </xdr:cNvPr>
        <xdr:cNvCxnSpPr/>
      </xdr:nvCxnSpPr>
      <xdr:spPr>
        <a:xfrm>
          <a:off x="7084060" y="18325337"/>
          <a:ext cx="80518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78" name="楕円 477">
          <a:extLst>
            <a:ext uri="{FF2B5EF4-FFF2-40B4-BE49-F238E27FC236}">
              <a16:creationId xmlns:a16="http://schemas.microsoft.com/office/drawing/2014/main" id="{0A15F5E4-A695-4882-862E-9C3BED08D43E}"/>
            </a:ext>
          </a:extLst>
        </xdr:cNvPr>
        <xdr:cNvSpPr/>
      </xdr:nvSpPr>
      <xdr:spPr>
        <a:xfrm>
          <a:off x="6231890" y="182684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149352</xdr:rowOff>
    </xdr:from>
    <xdr:to>
      <xdr:col>41</xdr:col>
      <xdr:colOff>50800</xdr:colOff>
      <xdr:row>106</xdr:row>
      <xdr:rowOff>151637</xdr:rowOff>
    </xdr:to>
    <xdr:cxnSp macro="">
      <xdr:nvCxnSpPr>
        <xdr:cNvPr id="479" name="直線コネクタ 478">
          <a:extLst>
            <a:ext uri="{FF2B5EF4-FFF2-40B4-BE49-F238E27FC236}">
              <a16:creationId xmlns:a16="http://schemas.microsoft.com/office/drawing/2014/main" id="{558D43A0-A344-4734-9C2D-A154A7383AAB}"/>
            </a:ext>
          </a:extLst>
        </xdr:cNvPr>
        <xdr:cNvCxnSpPr/>
      </xdr:nvCxnSpPr>
      <xdr:spPr>
        <a:xfrm>
          <a:off x="6286500" y="18323052"/>
          <a:ext cx="79756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737D884F-8C6F-4FF8-A515-89591339DAAE}"/>
            </a:ext>
          </a:extLst>
        </xdr:cNvPr>
        <xdr:cNvSpPr txBox="1"/>
      </xdr:nvSpPr>
      <xdr:spPr>
        <a:xfrm>
          <a:off x="8454467" y="180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FFB5FA75-FAA2-4BBC-9254-8EB98E4F2BFB}"/>
            </a:ext>
          </a:extLst>
        </xdr:cNvPr>
        <xdr:cNvSpPr txBox="1"/>
      </xdr:nvSpPr>
      <xdr:spPr>
        <a:xfrm>
          <a:off x="7673417"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D52BA9E1-955E-434F-A345-030611BC4374}"/>
            </a:ext>
          </a:extLst>
        </xdr:cNvPr>
        <xdr:cNvSpPr txBox="1"/>
      </xdr:nvSpPr>
      <xdr:spPr>
        <a:xfrm>
          <a:off x="6866332"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3DBE993C-412C-4AA4-853E-7B16D28CFF76}"/>
            </a:ext>
          </a:extLst>
        </xdr:cNvPr>
        <xdr:cNvSpPr txBox="1"/>
      </xdr:nvSpPr>
      <xdr:spPr>
        <a:xfrm>
          <a:off x="6068772"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84" name="n_1mainValue【市民会館】&#10;一人当たり面積">
          <a:extLst>
            <a:ext uri="{FF2B5EF4-FFF2-40B4-BE49-F238E27FC236}">
              <a16:creationId xmlns:a16="http://schemas.microsoft.com/office/drawing/2014/main" id="{E99A8AB8-DC69-4A35-8158-8FC8CA2D1701}"/>
            </a:ext>
          </a:extLst>
        </xdr:cNvPr>
        <xdr:cNvSpPr txBox="1"/>
      </xdr:nvSpPr>
      <xdr:spPr>
        <a:xfrm>
          <a:off x="8454467" y="183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24401</xdr:rowOff>
    </xdr:from>
    <xdr:ext cx="469744" cy="259045"/>
    <xdr:sp macro="" textlink="">
      <xdr:nvSpPr>
        <xdr:cNvPr id="485" name="n_2mainValue【市民会館】&#10;一人当たり面積">
          <a:extLst>
            <a:ext uri="{FF2B5EF4-FFF2-40B4-BE49-F238E27FC236}">
              <a16:creationId xmlns:a16="http://schemas.microsoft.com/office/drawing/2014/main" id="{C84309E2-A948-45B6-8951-1DB754CB2E26}"/>
            </a:ext>
          </a:extLst>
        </xdr:cNvPr>
        <xdr:cNvSpPr txBox="1"/>
      </xdr:nvSpPr>
      <xdr:spPr>
        <a:xfrm>
          <a:off x="7673417" y="183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22114</xdr:rowOff>
    </xdr:from>
    <xdr:ext cx="469744" cy="259045"/>
    <xdr:sp macro="" textlink="">
      <xdr:nvSpPr>
        <xdr:cNvPr id="486" name="n_3mainValue【市民会館】&#10;一人当たり面積">
          <a:extLst>
            <a:ext uri="{FF2B5EF4-FFF2-40B4-BE49-F238E27FC236}">
              <a16:creationId xmlns:a16="http://schemas.microsoft.com/office/drawing/2014/main" id="{D4296E80-8DD4-4399-925C-F128E923DA76}"/>
            </a:ext>
          </a:extLst>
        </xdr:cNvPr>
        <xdr:cNvSpPr txBox="1"/>
      </xdr:nvSpPr>
      <xdr:spPr>
        <a:xfrm>
          <a:off x="6866332" y="18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87" name="n_4mainValue【市民会館】&#10;一人当たり面積">
          <a:extLst>
            <a:ext uri="{FF2B5EF4-FFF2-40B4-BE49-F238E27FC236}">
              <a16:creationId xmlns:a16="http://schemas.microsoft.com/office/drawing/2014/main" id="{DBD1CF03-6ABA-48B3-B6D2-1E3A59FCDF98}"/>
            </a:ext>
          </a:extLst>
        </xdr:cNvPr>
        <xdr:cNvSpPr txBox="1"/>
      </xdr:nvSpPr>
      <xdr:spPr>
        <a:xfrm>
          <a:off x="6068772" y="183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2EBBFBCA-304A-46E8-9B00-C4E8EB7EA43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93321108-94DF-4510-8C33-DE7D2EF8E73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FD5BB48E-E086-43B6-820F-727DC151986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4D8F0FC6-F16C-4D6E-8263-A57780345A95}"/>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8DDC555-42EF-4588-A2BC-2D214C85220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DFF0701C-4AE8-4D28-895A-90F4AFF1313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D0E6FFB8-CD64-47E4-AAAF-2A0B124B82C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5778D269-8C69-41E6-A7E7-C75E2D23ECF8}"/>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740298D-5A0E-4ECE-8FFD-655A8278957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B08A928E-6C26-4A58-9A99-F38309FDFAB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A471E5A8-D15E-4523-9DB6-405429B81E25}"/>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22ACA1BD-BF85-4378-8004-D8C2D4CE21C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90DD1439-8724-4D90-848D-D0BB2C2721D4}"/>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5C00BA23-8484-45B9-AE1B-B788C6882A1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E6E3ACF1-70E4-4ADE-BAC6-D0A38F6C55B2}"/>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352F597F-8328-47B4-AB62-ACC4B9F422B2}"/>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81688E2F-4F02-4434-83B8-06DC0E54D5D5}"/>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2DC9BC53-4FD7-478B-AA4C-2E40F6C44045}"/>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52018117-31DD-4392-A7F3-FBE6BD2BA523}"/>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76FB5111-DBFC-41B1-AB7A-7C9817999BDA}"/>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9484BD2B-BD13-450E-858A-9EEA68ED9BE7}"/>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6D16B0AB-F6F9-410E-B55E-48DC3444E365}"/>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52956C53-78C8-45B4-8A21-1B1FBF64163A}"/>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51A8624E-433F-4F6C-B6E5-791A5138C8D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253F5D4F-89D3-415E-885F-D1F13874684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D4E2AC39-4757-4006-A9E1-300A9EB88E19}"/>
            </a:ext>
          </a:extLst>
        </xdr:cNvPr>
        <xdr:cNvCxnSpPr/>
      </xdr:nvCxnSpPr>
      <xdr:spPr>
        <a:xfrm flipV="1">
          <a:off x="14703424" y="5874748"/>
          <a:ext cx="0" cy="134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8774091C-0530-4872-82AA-765A8B2C8748}"/>
            </a:ext>
          </a:extLst>
        </xdr:cNvPr>
        <xdr:cNvSpPr txBox="1"/>
      </xdr:nvSpPr>
      <xdr:spPr>
        <a:xfrm>
          <a:off x="1474216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8BDBAA4F-0AC0-4A33-809F-C77E6ABF38D6}"/>
            </a:ext>
          </a:extLst>
        </xdr:cNvPr>
        <xdr:cNvCxnSpPr/>
      </xdr:nvCxnSpPr>
      <xdr:spPr>
        <a:xfrm>
          <a:off x="1461135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6300CC46-E78A-408D-ABFF-9C5608D9B10A}"/>
            </a:ext>
          </a:extLst>
        </xdr:cNvPr>
        <xdr:cNvSpPr txBox="1"/>
      </xdr:nvSpPr>
      <xdr:spPr>
        <a:xfrm>
          <a:off x="14742160" y="564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F0727454-187B-4BE2-8A08-13CBB9DE220A}"/>
            </a:ext>
          </a:extLst>
        </xdr:cNvPr>
        <xdr:cNvCxnSpPr/>
      </xdr:nvCxnSpPr>
      <xdr:spPr>
        <a:xfrm>
          <a:off x="14611350" y="587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E4043CE1-D0B9-435B-868B-D4158E56F4F5}"/>
            </a:ext>
          </a:extLst>
        </xdr:cNvPr>
        <xdr:cNvSpPr txBox="1"/>
      </xdr:nvSpPr>
      <xdr:spPr>
        <a:xfrm>
          <a:off x="14742160" y="6486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4AC27D1D-5AAD-4FD9-B0D8-18361674C9B3}"/>
            </a:ext>
          </a:extLst>
        </xdr:cNvPr>
        <xdr:cNvSpPr/>
      </xdr:nvSpPr>
      <xdr:spPr>
        <a:xfrm>
          <a:off x="14649450" y="66387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F63ACA25-822E-442B-89DF-5752280F8844}"/>
            </a:ext>
          </a:extLst>
        </xdr:cNvPr>
        <xdr:cNvSpPr/>
      </xdr:nvSpPr>
      <xdr:spPr>
        <a:xfrm>
          <a:off x="13887450" y="66069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BB6C3100-C0C0-4048-91E5-F3F94063ECAB}"/>
            </a:ext>
          </a:extLst>
        </xdr:cNvPr>
        <xdr:cNvSpPr/>
      </xdr:nvSpPr>
      <xdr:spPr>
        <a:xfrm>
          <a:off x="13089890" y="65693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279E4FC1-E77B-47B4-9455-410DC8A4FFD3}"/>
            </a:ext>
          </a:extLst>
        </xdr:cNvPr>
        <xdr:cNvSpPr/>
      </xdr:nvSpPr>
      <xdr:spPr>
        <a:xfrm>
          <a:off x="12303760" y="65535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9CA2C83A-4C95-4A5F-8CC7-BFC772588B2D}"/>
            </a:ext>
          </a:extLst>
        </xdr:cNvPr>
        <xdr:cNvSpPr/>
      </xdr:nvSpPr>
      <xdr:spPr>
        <a:xfrm>
          <a:off x="11487150" y="65709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29AD118-7A04-452E-8996-3AB2858F0FF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B0C0A489-1385-4F11-BA38-D68EAD42ACC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5A5D3AF-88A0-4A42-86F7-1A671D95191C}"/>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2C84EB9-5280-4AB1-8892-A14A1501D7A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43B5709-FE1A-41A3-B713-850FC762B1C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529" name="楕円 528">
          <a:extLst>
            <a:ext uri="{FF2B5EF4-FFF2-40B4-BE49-F238E27FC236}">
              <a16:creationId xmlns:a16="http://schemas.microsoft.com/office/drawing/2014/main" id="{1F128919-793F-4860-996A-652501D95494}"/>
            </a:ext>
          </a:extLst>
        </xdr:cNvPr>
        <xdr:cNvSpPr/>
      </xdr:nvSpPr>
      <xdr:spPr>
        <a:xfrm>
          <a:off x="14649450" y="66610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F72292F5-02CC-4488-868C-FF76D6CDCCAE}"/>
            </a:ext>
          </a:extLst>
        </xdr:cNvPr>
        <xdr:cNvSpPr txBox="1"/>
      </xdr:nvSpPr>
      <xdr:spPr>
        <a:xfrm>
          <a:off x="14742160" y="66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531" name="楕円 530">
          <a:extLst>
            <a:ext uri="{FF2B5EF4-FFF2-40B4-BE49-F238E27FC236}">
              <a16:creationId xmlns:a16="http://schemas.microsoft.com/office/drawing/2014/main" id="{ECC612A1-481F-4E5E-9B0F-0BD083297DA4}"/>
            </a:ext>
          </a:extLst>
        </xdr:cNvPr>
        <xdr:cNvSpPr/>
      </xdr:nvSpPr>
      <xdr:spPr>
        <a:xfrm>
          <a:off x="13887450" y="66169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27215</xdr:rowOff>
    </xdr:to>
    <xdr:cxnSp macro="">
      <xdr:nvCxnSpPr>
        <xdr:cNvPr id="532" name="直線コネクタ 531">
          <a:extLst>
            <a:ext uri="{FF2B5EF4-FFF2-40B4-BE49-F238E27FC236}">
              <a16:creationId xmlns:a16="http://schemas.microsoft.com/office/drawing/2014/main" id="{E18DC9A8-0D72-475C-843F-55DFE6E0DFF4}"/>
            </a:ext>
          </a:extLst>
        </xdr:cNvPr>
        <xdr:cNvCxnSpPr/>
      </xdr:nvCxnSpPr>
      <xdr:spPr>
        <a:xfrm>
          <a:off x="13942060" y="6669677"/>
          <a:ext cx="762000" cy="4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533" name="楕円 532">
          <a:extLst>
            <a:ext uri="{FF2B5EF4-FFF2-40B4-BE49-F238E27FC236}">
              <a16:creationId xmlns:a16="http://schemas.microsoft.com/office/drawing/2014/main" id="{2CA488E0-7712-4B02-8542-301068AD5961}"/>
            </a:ext>
          </a:extLst>
        </xdr:cNvPr>
        <xdr:cNvSpPr/>
      </xdr:nvSpPr>
      <xdr:spPr>
        <a:xfrm>
          <a:off x="13089890" y="657098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154577</xdr:rowOff>
    </xdr:to>
    <xdr:cxnSp macro="">
      <xdr:nvCxnSpPr>
        <xdr:cNvPr id="534" name="直線コネクタ 533">
          <a:extLst>
            <a:ext uri="{FF2B5EF4-FFF2-40B4-BE49-F238E27FC236}">
              <a16:creationId xmlns:a16="http://schemas.microsoft.com/office/drawing/2014/main" id="{A0EC69E2-63F6-446C-AA3A-EDAB9840124E}"/>
            </a:ext>
          </a:extLst>
        </xdr:cNvPr>
        <xdr:cNvCxnSpPr/>
      </xdr:nvCxnSpPr>
      <xdr:spPr>
        <a:xfrm>
          <a:off x="13144500" y="6625590"/>
          <a:ext cx="7975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35" name="楕円 534">
          <a:extLst>
            <a:ext uri="{FF2B5EF4-FFF2-40B4-BE49-F238E27FC236}">
              <a16:creationId xmlns:a16="http://schemas.microsoft.com/office/drawing/2014/main" id="{3EEE56A5-888A-4A2D-B183-23CAE62BCB3B}"/>
            </a:ext>
          </a:extLst>
        </xdr:cNvPr>
        <xdr:cNvSpPr/>
      </xdr:nvSpPr>
      <xdr:spPr>
        <a:xfrm>
          <a:off x="1230376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64770</xdr:rowOff>
    </xdr:from>
    <xdr:to>
      <xdr:col>76</xdr:col>
      <xdr:colOff>114300</xdr:colOff>
      <xdr:row>38</xdr:row>
      <xdr:rowOff>110490</xdr:rowOff>
    </xdr:to>
    <xdr:cxnSp macro="">
      <xdr:nvCxnSpPr>
        <xdr:cNvPr id="536" name="直線コネクタ 535">
          <a:extLst>
            <a:ext uri="{FF2B5EF4-FFF2-40B4-BE49-F238E27FC236}">
              <a16:creationId xmlns:a16="http://schemas.microsoft.com/office/drawing/2014/main" id="{224DE96A-0994-48F0-8E8B-31BF1F9CC8F8}"/>
            </a:ext>
          </a:extLst>
        </xdr:cNvPr>
        <xdr:cNvCxnSpPr/>
      </xdr:nvCxnSpPr>
      <xdr:spPr>
        <a:xfrm>
          <a:off x="12346940" y="6577965"/>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141333</xdr:rowOff>
    </xdr:from>
    <xdr:to>
      <xdr:col>67</xdr:col>
      <xdr:colOff>101600</xdr:colOff>
      <xdr:row>38</xdr:row>
      <xdr:rowOff>71482</xdr:rowOff>
    </xdr:to>
    <xdr:sp macro="" textlink="">
      <xdr:nvSpPr>
        <xdr:cNvPr id="537" name="楕円 536">
          <a:extLst>
            <a:ext uri="{FF2B5EF4-FFF2-40B4-BE49-F238E27FC236}">
              <a16:creationId xmlns:a16="http://schemas.microsoft.com/office/drawing/2014/main" id="{9C80FA73-1A22-4987-AA3A-F1AD2990114A}"/>
            </a:ext>
          </a:extLst>
        </xdr:cNvPr>
        <xdr:cNvSpPr/>
      </xdr:nvSpPr>
      <xdr:spPr>
        <a:xfrm>
          <a:off x="11487150" y="6483078"/>
          <a:ext cx="9779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20683</xdr:rowOff>
    </xdr:from>
    <xdr:to>
      <xdr:col>71</xdr:col>
      <xdr:colOff>177800</xdr:colOff>
      <xdr:row>38</xdr:row>
      <xdr:rowOff>64770</xdr:rowOff>
    </xdr:to>
    <xdr:cxnSp macro="">
      <xdr:nvCxnSpPr>
        <xdr:cNvPr id="538" name="直線コネクタ 537">
          <a:extLst>
            <a:ext uri="{FF2B5EF4-FFF2-40B4-BE49-F238E27FC236}">
              <a16:creationId xmlns:a16="http://schemas.microsoft.com/office/drawing/2014/main" id="{00DA938A-BE7D-4277-A54E-78F79A16CE7A}"/>
            </a:ext>
          </a:extLst>
        </xdr:cNvPr>
        <xdr:cNvCxnSpPr/>
      </xdr:nvCxnSpPr>
      <xdr:spPr>
        <a:xfrm>
          <a:off x="11541760" y="6531973"/>
          <a:ext cx="80518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52C39D6A-972E-462E-AF1F-71323DCC621F}"/>
            </a:ext>
          </a:extLst>
        </xdr:cNvPr>
        <xdr:cNvSpPr txBox="1"/>
      </xdr:nvSpPr>
      <xdr:spPr>
        <a:xfrm>
          <a:off x="13738234" y="638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73D57A5C-F710-487E-9779-832D6E0B918C}"/>
            </a:ext>
          </a:extLst>
        </xdr:cNvPr>
        <xdr:cNvSpPr txBox="1"/>
      </xdr:nvSpPr>
      <xdr:spPr>
        <a:xfrm>
          <a:off x="12957184" y="635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D8517DC9-0858-44EC-A44C-5E6B76FB64C9}"/>
            </a:ext>
          </a:extLst>
        </xdr:cNvPr>
        <xdr:cNvSpPr txBox="1"/>
      </xdr:nvSpPr>
      <xdr:spPr>
        <a:xfrm>
          <a:off x="12171054" y="665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66404942-7741-461C-A87B-3FAFC5F59E0F}"/>
            </a:ext>
          </a:extLst>
        </xdr:cNvPr>
        <xdr:cNvSpPr txBox="1"/>
      </xdr:nvSpPr>
      <xdr:spPr>
        <a:xfrm>
          <a:off x="113544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92D678FC-D8FB-42FE-8E36-D9ED23F837F9}"/>
            </a:ext>
          </a:extLst>
        </xdr:cNvPr>
        <xdr:cNvSpPr txBox="1"/>
      </xdr:nvSpPr>
      <xdr:spPr>
        <a:xfrm>
          <a:off x="13738234" y="670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E4A32B07-2BCD-4A43-8254-FA8888345133}"/>
            </a:ext>
          </a:extLst>
        </xdr:cNvPr>
        <xdr:cNvSpPr txBox="1"/>
      </xdr:nvSpPr>
      <xdr:spPr>
        <a:xfrm>
          <a:off x="1295718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F1E1A44F-3CD8-4593-BC2C-4B5F51A135B9}"/>
            </a:ext>
          </a:extLst>
        </xdr:cNvPr>
        <xdr:cNvSpPr txBox="1"/>
      </xdr:nvSpPr>
      <xdr:spPr>
        <a:xfrm>
          <a:off x="1217105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88010</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C529C333-BB9A-49BE-8D62-7F402CF893CE}"/>
            </a:ext>
          </a:extLst>
        </xdr:cNvPr>
        <xdr:cNvSpPr txBox="1"/>
      </xdr:nvSpPr>
      <xdr:spPr>
        <a:xfrm>
          <a:off x="11354444" y="626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267AA5F-14B7-4BD9-B2EE-C364AB10B92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95703F2E-E8CB-4729-8FAA-361241268A49}"/>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36CC1033-C651-4526-B330-6CBE4DB5A2F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29B55273-D584-4E13-9997-0FD05452072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1722E40B-22B7-4129-B75F-3308CCCE2B45}"/>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406D606B-7584-456D-B26A-1BC8D10A841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9302B69E-D044-4B7A-B7B1-9C5B8BD5DE1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7493863B-B3DE-4BE3-9C77-293BFA7DE90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CB992D40-7195-4A0E-839C-5BB9EF6C89B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C2ABDD33-893D-4478-A40C-43CEE8B49A4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F3EA944B-8C9D-4D77-B404-A22EBFDB2DCE}"/>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83F28ECF-E33D-4AC7-ACF9-953243D84766}"/>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7AEFCD2C-3E4B-430F-8787-0D7A85F51D12}"/>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ABA1E345-CD14-4C08-BF39-810B4AA5A133}"/>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375CCDD8-7BDA-4A6C-A8C3-A7EBAFB26DCD}"/>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BA8C2030-79F4-4893-A531-15246280846F}"/>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56039841-41C8-4394-9A8E-2C9B094857B2}"/>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1E9E87C0-D5D6-4E7D-8119-FD4A72F47683}"/>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15522DFD-3C01-4AAA-9B64-3613C8995548}"/>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F16540C4-B762-47D2-9197-BE0B5D8DAE3B}"/>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91CFF164-E2FE-4B52-AB74-FFC217D2438B}"/>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FB409735-CDE3-48A8-9534-902191DB7375}"/>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9827E229-D917-4140-9FA9-5E1FD8B8AD1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F0746556-4F93-4BA6-8133-91AAAE439570}"/>
            </a:ext>
          </a:extLst>
        </xdr:cNvPr>
        <xdr:cNvCxnSpPr/>
      </xdr:nvCxnSpPr>
      <xdr:spPr>
        <a:xfrm flipV="1">
          <a:off x="19947254" y="5934300"/>
          <a:ext cx="0" cy="130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644901FF-EA1F-4C28-8F5F-D858917977A1}"/>
            </a:ext>
          </a:extLst>
        </xdr:cNvPr>
        <xdr:cNvSpPr txBox="1"/>
      </xdr:nvSpPr>
      <xdr:spPr>
        <a:xfrm>
          <a:off x="1998599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302B4524-D6F5-4E99-99FC-45F1F8545751}"/>
            </a:ext>
          </a:extLst>
        </xdr:cNvPr>
        <xdr:cNvCxnSpPr/>
      </xdr:nvCxnSpPr>
      <xdr:spPr>
        <a:xfrm>
          <a:off x="19885660" y="723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2C222852-0FBC-4841-869B-030E1BAC8539}"/>
            </a:ext>
          </a:extLst>
        </xdr:cNvPr>
        <xdr:cNvSpPr txBox="1"/>
      </xdr:nvSpPr>
      <xdr:spPr>
        <a:xfrm>
          <a:off x="19985990" y="5715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FB65251C-4838-4F3F-99CD-28AC4B57F45E}"/>
            </a:ext>
          </a:extLst>
        </xdr:cNvPr>
        <xdr:cNvCxnSpPr/>
      </xdr:nvCxnSpPr>
      <xdr:spPr>
        <a:xfrm>
          <a:off x="19885660" y="5934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79651DC2-065F-40D1-A2AB-D6CE3FF43877}"/>
            </a:ext>
          </a:extLst>
        </xdr:cNvPr>
        <xdr:cNvSpPr txBox="1"/>
      </xdr:nvSpPr>
      <xdr:spPr>
        <a:xfrm>
          <a:off x="19985990" y="6966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F644077B-9D61-4F97-AB5B-7A1FB7CBB1E0}"/>
            </a:ext>
          </a:extLst>
        </xdr:cNvPr>
        <xdr:cNvSpPr/>
      </xdr:nvSpPr>
      <xdr:spPr>
        <a:xfrm>
          <a:off x="19904710" y="7118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585490B9-BFD8-48A1-8318-09919E6B5921}"/>
            </a:ext>
          </a:extLst>
        </xdr:cNvPr>
        <xdr:cNvSpPr/>
      </xdr:nvSpPr>
      <xdr:spPr>
        <a:xfrm>
          <a:off x="19161760" y="7130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C617572A-A102-42AF-80E0-B08B1ECF00AC}"/>
            </a:ext>
          </a:extLst>
        </xdr:cNvPr>
        <xdr:cNvSpPr/>
      </xdr:nvSpPr>
      <xdr:spPr>
        <a:xfrm>
          <a:off x="18345150" y="71307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B0AD7300-FD0E-4E1C-9596-732E5D5A2542}"/>
            </a:ext>
          </a:extLst>
        </xdr:cNvPr>
        <xdr:cNvSpPr/>
      </xdr:nvSpPr>
      <xdr:spPr>
        <a:xfrm>
          <a:off x="17547590" y="71331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19DD7E3F-1699-4EB0-A6A6-C3223031AC93}"/>
            </a:ext>
          </a:extLst>
        </xdr:cNvPr>
        <xdr:cNvSpPr/>
      </xdr:nvSpPr>
      <xdr:spPr>
        <a:xfrm>
          <a:off x="16761460" y="71352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F8C120EA-BA63-4CBF-B656-5E3DC9723D9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8018C34-E73C-43AF-A2A3-7202EC2A090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04BBC83-B852-4F87-B41F-195BB4D1A6D0}"/>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3C22A86-ECC5-4FE4-9976-EDB74E68D986}"/>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902C642-FA82-4810-BB5E-3338A031D84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100073</xdr:rowOff>
    </xdr:from>
    <xdr:to>
      <xdr:col>116</xdr:col>
      <xdr:colOff>114300</xdr:colOff>
      <xdr:row>42</xdr:row>
      <xdr:rowOff>30223</xdr:rowOff>
    </xdr:to>
    <xdr:sp macro="" textlink="">
      <xdr:nvSpPr>
        <xdr:cNvPr id="586" name="楕円 585">
          <a:extLst>
            <a:ext uri="{FF2B5EF4-FFF2-40B4-BE49-F238E27FC236}">
              <a16:creationId xmlns:a16="http://schemas.microsoft.com/office/drawing/2014/main" id="{8F83E5B8-845B-428C-8DE3-BA976891F392}"/>
            </a:ext>
          </a:extLst>
        </xdr:cNvPr>
        <xdr:cNvSpPr/>
      </xdr:nvSpPr>
      <xdr:spPr>
        <a:xfrm>
          <a:off x="19904710" y="71257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537A73BA-410A-43AC-8FEB-E75E8F89C896}"/>
            </a:ext>
          </a:extLst>
        </xdr:cNvPr>
        <xdr:cNvSpPr txBox="1"/>
      </xdr:nvSpPr>
      <xdr:spPr>
        <a:xfrm>
          <a:off x="19985990" y="70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99775</xdr:rowOff>
    </xdr:from>
    <xdr:to>
      <xdr:col>112</xdr:col>
      <xdr:colOff>38100</xdr:colOff>
      <xdr:row>42</xdr:row>
      <xdr:rowOff>29925</xdr:rowOff>
    </xdr:to>
    <xdr:sp macro="" textlink="">
      <xdr:nvSpPr>
        <xdr:cNvPr id="588" name="楕円 587">
          <a:extLst>
            <a:ext uri="{FF2B5EF4-FFF2-40B4-BE49-F238E27FC236}">
              <a16:creationId xmlns:a16="http://schemas.microsoft.com/office/drawing/2014/main" id="{F215A7CD-9802-4863-8D30-D1ED3A7E9DE1}"/>
            </a:ext>
          </a:extLst>
        </xdr:cNvPr>
        <xdr:cNvSpPr/>
      </xdr:nvSpPr>
      <xdr:spPr>
        <a:xfrm>
          <a:off x="19161760" y="71254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150575</xdr:rowOff>
    </xdr:from>
    <xdr:to>
      <xdr:col>116</xdr:col>
      <xdr:colOff>63500</xdr:colOff>
      <xdr:row>41</xdr:row>
      <xdr:rowOff>150873</xdr:rowOff>
    </xdr:to>
    <xdr:cxnSp macro="">
      <xdr:nvCxnSpPr>
        <xdr:cNvPr id="589" name="直線コネクタ 588">
          <a:extLst>
            <a:ext uri="{FF2B5EF4-FFF2-40B4-BE49-F238E27FC236}">
              <a16:creationId xmlns:a16="http://schemas.microsoft.com/office/drawing/2014/main" id="{AF5CAC16-181F-4D58-97F8-5FFA16F25B30}"/>
            </a:ext>
          </a:extLst>
        </xdr:cNvPr>
        <xdr:cNvCxnSpPr/>
      </xdr:nvCxnSpPr>
      <xdr:spPr>
        <a:xfrm>
          <a:off x="19204940" y="7180025"/>
          <a:ext cx="74295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99450</xdr:rowOff>
    </xdr:from>
    <xdr:to>
      <xdr:col>107</xdr:col>
      <xdr:colOff>101600</xdr:colOff>
      <xdr:row>42</xdr:row>
      <xdr:rowOff>29600</xdr:rowOff>
    </xdr:to>
    <xdr:sp macro="" textlink="">
      <xdr:nvSpPr>
        <xdr:cNvPr id="590" name="楕円 589">
          <a:extLst>
            <a:ext uri="{FF2B5EF4-FFF2-40B4-BE49-F238E27FC236}">
              <a16:creationId xmlns:a16="http://schemas.microsoft.com/office/drawing/2014/main" id="{F7FDA97B-2669-41E1-87C3-6F561C5F804E}"/>
            </a:ext>
          </a:extLst>
        </xdr:cNvPr>
        <xdr:cNvSpPr/>
      </xdr:nvSpPr>
      <xdr:spPr>
        <a:xfrm>
          <a:off x="18345150" y="71250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150250</xdr:rowOff>
    </xdr:from>
    <xdr:to>
      <xdr:col>111</xdr:col>
      <xdr:colOff>177800</xdr:colOff>
      <xdr:row>41</xdr:row>
      <xdr:rowOff>150575</xdr:rowOff>
    </xdr:to>
    <xdr:cxnSp macro="">
      <xdr:nvCxnSpPr>
        <xdr:cNvPr id="591" name="直線コネクタ 590">
          <a:extLst>
            <a:ext uri="{FF2B5EF4-FFF2-40B4-BE49-F238E27FC236}">
              <a16:creationId xmlns:a16="http://schemas.microsoft.com/office/drawing/2014/main" id="{5C31FDC1-FA0B-418B-B907-0BAE71DCA85A}"/>
            </a:ext>
          </a:extLst>
        </xdr:cNvPr>
        <xdr:cNvCxnSpPr/>
      </xdr:nvCxnSpPr>
      <xdr:spPr>
        <a:xfrm>
          <a:off x="18399760" y="7179700"/>
          <a:ext cx="80518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98935</xdr:rowOff>
    </xdr:from>
    <xdr:to>
      <xdr:col>102</xdr:col>
      <xdr:colOff>165100</xdr:colOff>
      <xdr:row>42</xdr:row>
      <xdr:rowOff>29085</xdr:rowOff>
    </xdr:to>
    <xdr:sp macro="" textlink="">
      <xdr:nvSpPr>
        <xdr:cNvPr id="592" name="楕円 591">
          <a:extLst>
            <a:ext uri="{FF2B5EF4-FFF2-40B4-BE49-F238E27FC236}">
              <a16:creationId xmlns:a16="http://schemas.microsoft.com/office/drawing/2014/main" id="{8E3B338A-F3B2-42BF-8D68-E43D3E2BB156}"/>
            </a:ext>
          </a:extLst>
        </xdr:cNvPr>
        <xdr:cNvSpPr/>
      </xdr:nvSpPr>
      <xdr:spPr>
        <a:xfrm>
          <a:off x="17547590" y="712457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149735</xdr:rowOff>
    </xdr:from>
    <xdr:to>
      <xdr:col>107</xdr:col>
      <xdr:colOff>50800</xdr:colOff>
      <xdr:row>41</xdr:row>
      <xdr:rowOff>150250</xdr:rowOff>
    </xdr:to>
    <xdr:cxnSp macro="">
      <xdr:nvCxnSpPr>
        <xdr:cNvPr id="593" name="直線コネクタ 592">
          <a:extLst>
            <a:ext uri="{FF2B5EF4-FFF2-40B4-BE49-F238E27FC236}">
              <a16:creationId xmlns:a16="http://schemas.microsoft.com/office/drawing/2014/main" id="{C7489ED4-90FB-47CC-AE89-2986D16D73DF}"/>
            </a:ext>
          </a:extLst>
        </xdr:cNvPr>
        <xdr:cNvCxnSpPr/>
      </xdr:nvCxnSpPr>
      <xdr:spPr>
        <a:xfrm>
          <a:off x="17602200" y="7179185"/>
          <a:ext cx="79756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98393</xdr:rowOff>
    </xdr:from>
    <xdr:to>
      <xdr:col>98</xdr:col>
      <xdr:colOff>38100</xdr:colOff>
      <xdr:row>42</xdr:row>
      <xdr:rowOff>28543</xdr:rowOff>
    </xdr:to>
    <xdr:sp macro="" textlink="">
      <xdr:nvSpPr>
        <xdr:cNvPr id="594" name="楕円 593">
          <a:extLst>
            <a:ext uri="{FF2B5EF4-FFF2-40B4-BE49-F238E27FC236}">
              <a16:creationId xmlns:a16="http://schemas.microsoft.com/office/drawing/2014/main" id="{C5A1C82B-322A-4675-82D8-93592D964AF8}"/>
            </a:ext>
          </a:extLst>
        </xdr:cNvPr>
        <xdr:cNvSpPr/>
      </xdr:nvSpPr>
      <xdr:spPr>
        <a:xfrm>
          <a:off x="16761460" y="712403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149193</xdr:rowOff>
    </xdr:from>
    <xdr:to>
      <xdr:col>102</xdr:col>
      <xdr:colOff>114300</xdr:colOff>
      <xdr:row>41</xdr:row>
      <xdr:rowOff>149735</xdr:rowOff>
    </xdr:to>
    <xdr:cxnSp macro="">
      <xdr:nvCxnSpPr>
        <xdr:cNvPr id="595" name="直線コネクタ 594">
          <a:extLst>
            <a:ext uri="{FF2B5EF4-FFF2-40B4-BE49-F238E27FC236}">
              <a16:creationId xmlns:a16="http://schemas.microsoft.com/office/drawing/2014/main" id="{6E134511-0FDC-48F1-85DA-CBF215382650}"/>
            </a:ext>
          </a:extLst>
        </xdr:cNvPr>
        <xdr:cNvCxnSpPr/>
      </xdr:nvCxnSpPr>
      <xdr:spPr>
        <a:xfrm>
          <a:off x="16804640" y="7178643"/>
          <a:ext cx="79756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471D0231-94EA-4858-A799-3A7D2DDB4018}"/>
            </a:ext>
          </a:extLst>
        </xdr:cNvPr>
        <xdr:cNvSpPr txBox="1"/>
      </xdr:nvSpPr>
      <xdr:spPr>
        <a:xfrm>
          <a:off x="18951721" y="72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12E7A789-4F31-497E-A5FB-FF55DED827E1}"/>
            </a:ext>
          </a:extLst>
        </xdr:cNvPr>
        <xdr:cNvSpPr txBox="1"/>
      </xdr:nvSpPr>
      <xdr:spPr>
        <a:xfrm>
          <a:off x="18170671" y="72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B8997F03-3E18-48E6-AEBB-B00A4ED1FD3A}"/>
            </a:ext>
          </a:extLst>
        </xdr:cNvPr>
        <xdr:cNvSpPr txBox="1"/>
      </xdr:nvSpPr>
      <xdr:spPr>
        <a:xfrm>
          <a:off x="17354061" y="72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A3CAC18B-F862-4CE4-8CB0-B07B000C5D27}"/>
            </a:ext>
          </a:extLst>
        </xdr:cNvPr>
        <xdr:cNvSpPr txBox="1"/>
      </xdr:nvSpPr>
      <xdr:spPr>
        <a:xfrm>
          <a:off x="16556501" y="72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46452</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47EAAD53-44CA-4C86-8FBC-8B613DFA5480}"/>
            </a:ext>
          </a:extLst>
        </xdr:cNvPr>
        <xdr:cNvSpPr txBox="1"/>
      </xdr:nvSpPr>
      <xdr:spPr>
        <a:xfrm>
          <a:off x="18951721" y="690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46127</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45F79408-5A6D-4EF8-9E59-D67334A6D235}"/>
            </a:ext>
          </a:extLst>
        </xdr:cNvPr>
        <xdr:cNvSpPr txBox="1"/>
      </xdr:nvSpPr>
      <xdr:spPr>
        <a:xfrm>
          <a:off x="18170671" y="690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45612</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C0575C88-3264-430C-85F7-91DBBB878181}"/>
            </a:ext>
          </a:extLst>
        </xdr:cNvPr>
        <xdr:cNvSpPr txBox="1"/>
      </xdr:nvSpPr>
      <xdr:spPr>
        <a:xfrm>
          <a:off x="17354061" y="690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45070</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CDD4EB9C-01E7-4E5E-ADBC-1BBE5738FCAB}"/>
            </a:ext>
          </a:extLst>
        </xdr:cNvPr>
        <xdr:cNvSpPr txBox="1"/>
      </xdr:nvSpPr>
      <xdr:spPr>
        <a:xfrm>
          <a:off x="16556501" y="69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B6B93ECF-3D0C-48E6-8EC2-3D9ABE55745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67D0BF90-E362-46F8-A872-9B2CA857BE91}"/>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522EDFA-9523-46BA-88CC-DE78AC3AD004}"/>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EC10DDD2-40AD-4662-B80F-A51906A5CEDA}"/>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8C6B6E1A-1E7E-493E-B51A-6D549AD3B48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F05BBBBF-00CE-401B-AA34-6570F73AF04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96916B43-31F2-4859-8DC1-69A36CE86BF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A81EB66-36CB-48FB-83B1-D296EEA4426A}"/>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47A6657D-BCEF-4449-916E-821DF4656B8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36366F94-AF85-4AB2-91AD-45ABE0972314}"/>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5ABD8E8F-BB85-4024-9153-DCF81F9A2D39}"/>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28EC9EF9-5FAF-49B4-BDA1-405DE27E4BD7}"/>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683CA56E-0CA5-46FA-9D60-689619B06197}"/>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85ADE5E5-612F-4C97-812F-297DA53F77E5}"/>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FC3CF989-5FC8-429D-9A62-89EB8EE83537}"/>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4C9C8354-CC6B-4899-905E-91E37B66C0BE}"/>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D361FE2A-6F9A-47AD-A080-D87102C14877}"/>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80D4F538-42E4-4809-B6E5-BB7C56A0CBAB}"/>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50F39E31-7CC9-42AE-9C50-1244C8757AEF}"/>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4CFAC92B-8979-442E-A6BF-F6B95EF1FA7C}"/>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AD89DAFA-42AA-4E27-8D60-97E31E477C55}"/>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F3FA425F-BF19-4F86-8551-342ED206FA75}"/>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831D8B4B-F25D-4523-A304-21FBD04CBE46}"/>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5D637EA4-039E-4238-A729-0B2204085D25}"/>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145DEB86-4EED-451D-B83D-C51E6E9E46A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7F81C7E6-EF26-4624-980C-1C1B8370E7F3}"/>
            </a:ext>
          </a:extLst>
        </xdr:cNvPr>
        <xdr:cNvCxnSpPr/>
      </xdr:nvCxnSpPr>
      <xdr:spPr>
        <a:xfrm flipV="1">
          <a:off x="14703424" y="9547316"/>
          <a:ext cx="0" cy="155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A8FE5AEF-4987-46BD-A1F1-81366CCDB22F}"/>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E7A12E5A-3BAA-468E-B8C2-989322704FD4}"/>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DA3F8890-EC1A-4A1C-808C-3EFE023CCA84}"/>
            </a:ext>
          </a:extLst>
        </xdr:cNvPr>
        <xdr:cNvSpPr txBox="1"/>
      </xdr:nvSpPr>
      <xdr:spPr>
        <a:xfrm>
          <a:off x="14742160" y="9318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7E27FC46-986A-4DA4-98A2-26099EA1574F}"/>
            </a:ext>
          </a:extLst>
        </xdr:cNvPr>
        <xdr:cNvCxnSpPr/>
      </xdr:nvCxnSpPr>
      <xdr:spPr>
        <a:xfrm>
          <a:off x="14611350" y="954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23DCE76-AAC7-468C-BBCA-A4F2BE55C24E}"/>
            </a:ext>
          </a:extLst>
        </xdr:cNvPr>
        <xdr:cNvSpPr txBox="1"/>
      </xdr:nvSpPr>
      <xdr:spPr>
        <a:xfrm>
          <a:off x="14742160" y="1008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F1C4837D-6608-4023-B1AF-BF8E4B69A00E}"/>
            </a:ext>
          </a:extLst>
        </xdr:cNvPr>
        <xdr:cNvSpPr/>
      </xdr:nvSpPr>
      <xdr:spPr>
        <a:xfrm>
          <a:off x="14649450" y="10241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EA7C520F-6747-49EC-B10E-07D6BECA34F6}"/>
            </a:ext>
          </a:extLst>
        </xdr:cNvPr>
        <xdr:cNvSpPr/>
      </xdr:nvSpPr>
      <xdr:spPr>
        <a:xfrm>
          <a:off x="13887450" y="10133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71628913-CB1C-4B6D-9CFE-C09C47430444}"/>
            </a:ext>
          </a:extLst>
        </xdr:cNvPr>
        <xdr:cNvSpPr/>
      </xdr:nvSpPr>
      <xdr:spPr>
        <a:xfrm>
          <a:off x="13089890" y="101042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C0FA6E31-8DCD-4B8A-A68A-E1CF4E646369}"/>
            </a:ext>
          </a:extLst>
        </xdr:cNvPr>
        <xdr:cNvSpPr/>
      </xdr:nvSpPr>
      <xdr:spPr>
        <a:xfrm>
          <a:off x="12303760" y="100767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38C27C63-7A41-43B1-8B20-07D588418902}"/>
            </a:ext>
          </a:extLst>
        </xdr:cNvPr>
        <xdr:cNvSpPr/>
      </xdr:nvSpPr>
      <xdr:spPr>
        <a:xfrm>
          <a:off x="114871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81072AC-B551-40DD-828F-AC6A50DD65CE}"/>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855F4E3-C657-4046-AFDC-257EB718B218}"/>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B88ECAD-15B7-422E-916A-5FFCA5C73F5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399AFCD-FD38-4105-9A7D-220197D97D7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FF6F9B6-E7BE-48AE-ACC6-E1D5E12ADAD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5" name="楕円 644">
          <a:extLst>
            <a:ext uri="{FF2B5EF4-FFF2-40B4-BE49-F238E27FC236}">
              <a16:creationId xmlns:a16="http://schemas.microsoft.com/office/drawing/2014/main" id="{AD8590EE-C87C-48CD-AF68-07FEAB49E3A3}"/>
            </a:ext>
          </a:extLst>
        </xdr:cNvPr>
        <xdr:cNvSpPr/>
      </xdr:nvSpPr>
      <xdr:spPr>
        <a:xfrm>
          <a:off x="14649450" y="102857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419BE2F4-31A3-4776-AC52-C0EB79B06ED6}"/>
            </a:ext>
          </a:extLst>
        </xdr:cNvPr>
        <xdr:cNvSpPr txBox="1"/>
      </xdr:nvSpPr>
      <xdr:spPr>
        <a:xfrm>
          <a:off x="1474216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647" name="楕円 646">
          <a:extLst>
            <a:ext uri="{FF2B5EF4-FFF2-40B4-BE49-F238E27FC236}">
              <a16:creationId xmlns:a16="http://schemas.microsoft.com/office/drawing/2014/main" id="{4E69B8BE-3761-4234-A15C-7B302C7543E8}"/>
            </a:ext>
          </a:extLst>
        </xdr:cNvPr>
        <xdr:cNvSpPr/>
      </xdr:nvSpPr>
      <xdr:spPr>
        <a:xfrm>
          <a:off x="13887450" y="101888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60</xdr:row>
      <xdr:rowOff>45720</xdr:rowOff>
    </xdr:to>
    <xdr:cxnSp macro="">
      <xdr:nvCxnSpPr>
        <xdr:cNvPr id="648" name="直線コネクタ 647">
          <a:extLst>
            <a:ext uri="{FF2B5EF4-FFF2-40B4-BE49-F238E27FC236}">
              <a16:creationId xmlns:a16="http://schemas.microsoft.com/office/drawing/2014/main" id="{00BC0274-83A9-4F20-B2D6-1EBEFB0255C5}"/>
            </a:ext>
          </a:extLst>
        </xdr:cNvPr>
        <xdr:cNvCxnSpPr/>
      </xdr:nvCxnSpPr>
      <xdr:spPr>
        <a:xfrm>
          <a:off x="13942060" y="10241552"/>
          <a:ext cx="762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49" name="楕円 648">
          <a:extLst>
            <a:ext uri="{FF2B5EF4-FFF2-40B4-BE49-F238E27FC236}">
              <a16:creationId xmlns:a16="http://schemas.microsoft.com/office/drawing/2014/main" id="{25A962BC-C8A3-4BD8-A1B8-04C0429FD737}"/>
            </a:ext>
          </a:extLst>
        </xdr:cNvPr>
        <xdr:cNvSpPr/>
      </xdr:nvSpPr>
      <xdr:spPr>
        <a:xfrm>
          <a:off x="13089890" y="10136052"/>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75112</xdr:rowOff>
    </xdr:from>
    <xdr:to>
      <xdr:col>81</xdr:col>
      <xdr:colOff>50800</xdr:colOff>
      <xdr:row>59</xdr:row>
      <xdr:rowOff>124097</xdr:rowOff>
    </xdr:to>
    <xdr:cxnSp macro="">
      <xdr:nvCxnSpPr>
        <xdr:cNvPr id="650" name="直線コネクタ 649">
          <a:extLst>
            <a:ext uri="{FF2B5EF4-FFF2-40B4-BE49-F238E27FC236}">
              <a16:creationId xmlns:a16="http://schemas.microsoft.com/office/drawing/2014/main" id="{7A0FD82D-CE5D-4992-8A37-E8E78C978D30}"/>
            </a:ext>
          </a:extLst>
        </xdr:cNvPr>
        <xdr:cNvCxnSpPr/>
      </xdr:nvCxnSpPr>
      <xdr:spPr>
        <a:xfrm>
          <a:off x="13144500" y="10190662"/>
          <a:ext cx="79756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146776</xdr:rowOff>
    </xdr:from>
    <xdr:to>
      <xdr:col>72</xdr:col>
      <xdr:colOff>38100</xdr:colOff>
      <xdr:row>59</xdr:row>
      <xdr:rowOff>76926</xdr:rowOff>
    </xdr:to>
    <xdr:sp macro="" textlink="">
      <xdr:nvSpPr>
        <xdr:cNvPr id="651" name="楕円 650">
          <a:extLst>
            <a:ext uri="{FF2B5EF4-FFF2-40B4-BE49-F238E27FC236}">
              <a16:creationId xmlns:a16="http://schemas.microsoft.com/office/drawing/2014/main" id="{16892AB7-0A1A-4F42-953A-1A6CB5AB207C}"/>
            </a:ext>
          </a:extLst>
        </xdr:cNvPr>
        <xdr:cNvSpPr/>
      </xdr:nvSpPr>
      <xdr:spPr>
        <a:xfrm>
          <a:off x="12303760" y="100889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26126</xdr:rowOff>
    </xdr:from>
    <xdr:to>
      <xdr:col>76</xdr:col>
      <xdr:colOff>114300</xdr:colOff>
      <xdr:row>59</xdr:row>
      <xdr:rowOff>75112</xdr:rowOff>
    </xdr:to>
    <xdr:cxnSp macro="">
      <xdr:nvCxnSpPr>
        <xdr:cNvPr id="652" name="直線コネクタ 651">
          <a:extLst>
            <a:ext uri="{FF2B5EF4-FFF2-40B4-BE49-F238E27FC236}">
              <a16:creationId xmlns:a16="http://schemas.microsoft.com/office/drawing/2014/main" id="{4BBE0D83-2483-4DE2-9C78-196B4F97F240}"/>
            </a:ext>
          </a:extLst>
        </xdr:cNvPr>
        <xdr:cNvCxnSpPr/>
      </xdr:nvCxnSpPr>
      <xdr:spPr>
        <a:xfrm>
          <a:off x="12346940" y="10137866"/>
          <a:ext cx="797560" cy="5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114119</xdr:rowOff>
    </xdr:from>
    <xdr:to>
      <xdr:col>67</xdr:col>
      <xdr:colOff>101600</xdr:colOff>
      <xdr:row>59</xdr:row>
      <xdr:rowOff>44269</xdr:rowOff>
    </xdr:to>
    <xdr:sp macro="" textlink="">
      <xdr:nvSpPr>
        <xdr:cNvPr id="653" name="楕円 652">
          <a:extLst>
            <a:ext uri="{FF2B5EF4-FFF2-40B4-BE49-F238E27FC236}">
              <a16:creationId xmlns:a16="http://schemas.microsoft.com/office/drawing/2014/main" id="{2DBF2428-7572-407E-BE17-BEE3F0EB47B0}"/>
            </a:ext>
          </a:extLst>
        </xdr:cNvPr>
        <xdr:cNvSpPr/>
      </xdr:nvSpPr>
      <xdr:spPr>
        <a:xfrm>
          <a:off x="11487150" y="100582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164919</xdr:rowOff>
    </xdr:from>
    <xdr:to>
      <xdr:col>71</xdr:col>
      <xdr:colOff>177800</xdr:colOff>
      <xdr:row>59</xdr:row>
      <xdr:rowOff>26126</xdr:rowOff>
    </xdr:to>
    <xdr:cxnSp macro="">
      <xdr:nvCxnSpPr>
        <xdr:cNvPr id="654" name="直線コネクタ 653">
          <a:extLst>
            <a:ext uri="{FF2B5EF4-FFF2-40B4-BE49-F238E27FC236}">
              <a16:creationId xmlns:a16="http://schemas.microsoft.com/office/drawing/2014/main" id="{9503AEBB-581C-4749-96C3-6587FAF21F25}"/>
            </a:ext>
          </a:extLst>
        </xdr:cNvPr>
        <xdr:cNvCxnSpPr/>
      </xdr:nvCxnSpPr>
      <xdr:spPr>
        <a:xfrm>
          <a:off x="11541760" y="10112829"/>
          <a:ext cx="80518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19E11991-35B9-4EB8-AEBD-85B980D4460D}"/>
            </a:ext>
          </a:extLst>
        </xdr:cNvPr>
        <xdr:cNvSpPr txBox="1"/>
      </xdr:nvSpPr>
      <xdr:spPr>
        <a:xfrm>
          <a:off x="1373823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6449DBEB-288A-4989-8488-AD1EF095B9DD}"/>
            </a:ext>
          </a:extLst>
        </xdr:cNvPr>
        <xdr:cNvSpPr txBox="1"/>
      </xdr:nvSpPr>
      <xdr:spPr>
        <a:xfrm>
          <a:off x="12957184" y="987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A5FB73A2-2624-4B98-AE59-C48ABEB83FAD}"/>
            </a:ext>
          </a:extLst>
        </xdr:cNvPr>
        <xdr:cNvSpPr txBox="1"/>
      </xdr:nvSpPr>
      <xdr:spPr>
        <a:xfrm>
          <a:off x="1217105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BC694AF3-CE51-4413-87AA-A48B0EB82116}"/>
            </a:ext>
          </a:extLst>
        </xdr:cNvPr>
        <xdr:cNvSpPr txBox="1"/>
      </xdr:nvSpPr>
      <xdr:spPr>
        <a:xfrm>
          <a:off x="113544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166024</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A05B92D7-4739-4DF0-A8CE-DEBA48FEF488}"/>
            </a:ext>
          </a:extLst>
        </xdr:cNvPr>
        <xdr:cNvSpPr txBox="1"/>
      </xdr:nvSpPr>
      <xdr:spPr>
        <a:xfrm>
          <a:off x="13738234" y="1028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1187DFF3-03CD-40BF-ACCD-FC38B4635B57}"/>
            </a:ext>
          </a:extLst>
        </xdr:cNvPr>
        <xdr:cNvSpPr txBox="1"/>
      </xdr:nvSpPr>
      <xdr:spPr>
        <a:xfrm>
          <a:off x="1295718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68053</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70BABBAB-4D7E-4FF4-943C-FF91F9CA84ED}"/>
            </a:ext>
          </a:extLst>
        </xdr:cNvPr>
        <xdr:cNvSpPr txBox="1"/>
      </xdr:nvSpPr>
      <xdr:spPr>
        <a:xfrm>
          <a:off x="12171054" y="1018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35396</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A4843A15-65D8-45A6-BE3C-4B108E7FA548}"/>
            </a:ext>
          </a:extLst>
        </xdr:cNvPr>
        <xdr:cNvSpPr txBox="1"/>
      </xdr:nvSpPr>
      <xdr:spPr>
        <a:xfrm>
          <a:off x="11354444"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4F36CD2D-42DD-41A8-81CD-992E07183C94}"/>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BE1E1B42-6B01-440A-8E93-8BD4A83CA90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D56FFC92-A274-49B1-8EDD-61FAAE848B8B}"/>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FF020F93-1B5F-44AF-8849-33FF93A1FEA0}"/>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36D199AF-8A31-4ECA-80FF-EAECC220E53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398129E6-4500-4A5D-A33B-ECB6F56E1B3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661F77EC-7F0B-40AD-918A-17D753A8532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6E78FB72-67D7-42B3-93B3-B153E0B8236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58980EA7-57DE-4CF2-9916-6F83C9593F6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4D6E292B-6B38-4D4E-AFB9-BD77BD4E6414}"/>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F6394F77-D38C-4E91-BBF0-CD39C99873CB}"/>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28239CA9-2AD7-4606-B233-826334AD5160}"/>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2A11952B-C43B-4CCA-9434-05C0976BC626}"/>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39327FD8-FC86-4F9E-98B1-337826ABB608}"/>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53552BA7-550D-49B1-B3C4-77757844DFFD}"/>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FA698708-C814-4784-B214-77BC2D998E5C}"/>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6F1B0739-71E3-458D-A749-3C979D7EFDB3}"/>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29899D96-C11D-4471-A868-C2727842BC17}"/>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95446EC9-FFF8-4A06-B21D-89517C6422E0}"/>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83368D7D-B834-4ED1-9A85-B8419F709EE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C54C7111-8002-47C3-AE9C-78E3BBDA2832}"/>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BFE79A34-9D4B-4789-A55F-AA8678B0F6CC}"/>
            </a:ext>
          </a:extLst>
        </xdr:cNvPr>
        <xdr:cNvCxnSpPr/>
      </xdr:nvCxnSpPr>
      <xdr:spPr>
        <a:xfrm flipV="1">
          <a:off x="19947254" y="9565386"/>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45C5C48B-F777-4DAB-AC6B-DC9532A93830}"/>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37B09F4D-2BF6-4550-9781-E93AEB380A8E}"/>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9F3D2747-7F22-47BF-B83C-E7E7FE8ECA1C}"/>
            </a:ext>
          </a:extLst>
        </xdr:cNvPr>
        <xdr:cNvSpPr txBox="1"/>
      </xdr:nvSpPr>
      <xdr:spPr>
        <a:xfrm>
          <a:off x="19985990" y="93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D82602F1-6A16-4EB9-AA39-F23F1E9BA4DB}"/>
            </a:ext>
          </a:extLst>
        </xdr:cNvPr>
        <xdr:cNvCxnSpPr/>
      </xdr:nvCxnSpPr>
      <xdr:spPr>
        <a:xfrm>
          <a:off x="1988566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BB28E1E8-08A5-487C-82EE-326823FA431A}"/>
            </a:ext>
          </a:extLst>
        </xdr:cNvPr>
        <xdr:cNvSpPr txBox="1"/>
      </xdr:nvSpPr>
      <xdr:spPr>
        <a:xfrm>
          <a:off x="1998599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E0876975-229C-4379-A1D3-B2A6BB2946EA}"/>
            </a:ext>
          </a:extLst>
        </xdr:cNvPr>
        <xdr:cNvSpPr/>
      </xdr:nvSpPr>
      <xdr:spPr>
        <a:xfrm>
          <a:off x="1990471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711DF06B-A5D8-4B83-A6CB-603E4FEFF25F}"/>
            </a:ext>
          </a:extLst>
        </xdr:cNvPr>
        <xdr:cNvSpPr/>
      </xdr:nvSpPr>
      <xdr:spPr>
        <a:xfrm>
          <a:off x="19161760" y="107612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7E4FFFB6-B636-40FB-B6AB-16267871B9D0}"/>
            </a:ext>
          </a:extLst>
        </xdr:cNvPr>
        <xdr:cNvSpPr/>
      </xdr:nvSpPr>
      <xdr:spPr>
        <a:xfrm>
          <a:off x="1834515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E8801689-91F3-4D7B-A01E-B13FB772479B}"/>
            </a:ext>
          </a:extLst>
        </xdr:cNvPr>
        <xdr:cNvSpPr/>
      </xdr:nvSpPr>
      <xdr:spPr>
        <a:xfrm>
          <a:off x="17547590" y="1076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2407F317-14A6-441A-82BD-B18A1C2F2DDA}"/>
            </a:ext>
          </a:extLst>
        </xdr:cNvPr>
        <xdr:cNvSpPr/>
      </xdr:nvSpPr>
      <xdr:spPr>
        <a:xfrm>
          <a:off x="16761460" y="1076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4BAD32C5-4C13-4E89-B85D-41DCB4D1D11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44D8A431-BC76-4F6A-8026-FA68F446D44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2C38D7C9-E0AB-43F1-AA75-B0DFF04C7CFB}"/>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2253E38-F9B9-4C18-A5CD-E0E03B358580}"/>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0116863-EA96-4CD4-A681-4EDA357E607C}"/>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700" name="楕円 699">
          <a:extLst>
            <a:ext uri="{FF2B5EF4-FFF2-40B4-BE49-F238E27FC236}">
              <a16:creationId xmlns:a16="http://schemas.microsoft.com/office/drawing/2014/main" id="{F0FF557F-62E8-46FE-94DF-80D870C729F4}"/>
            </a:ext>
          </a:extLst>
        </xdr:cNvPr>
        <xdr:cNvSpPr/>
      </xdr:nvSpPr>
      <xdr:spPr>
        <a:xfrm>
          <a:off x="19904710" y="1078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2CA42537-1E5E-4E26-90A1-4CC2B165CCA5}"/>
            </a:ext>
          </a:extLst>
        </xdr:cNvPr>
        <xdr:cNvSpPr txBox="1"/>
      </xdr:nvSpPr>
      <xdr:spPr>
        <a:xfrm>
          <a:off x="1998599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702" name="楕円 701">
          <a:extLst>
            <a:ext uri="{FF2B5EF4-FFF2-40B4-BE49-F238E27FC236}">
              <a16:creationId xmlns:a16="http://schemas.microsoft.com/office/drawing/2014/main" id="{AB88C4C1-940F-447B-97B2-56AD1C30EB13}"/>
            </a:ext>
          </a:extLst>
        </xdr:cNvPr>
        <xdr:cNvSpPr/>
      </xdr:nvSpPr>
      <xdr:spPr>
        <a:xfrm>
          <a:off x="19161760" y="10784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703" name="直線コネクタ 702">
          <a:extLst>
            <a:ext uri="{FF2B5EF4-FFF2-40B4-BE49-F238E27FC236}">
              <a16:creationId xmlns:a16="http://schemas.microsoft.com/office/drawing/2014/main" id="{84C3D4C6-6021-4529-9C03-952FBFF282C7}"/>
            </a:ext>
          </a:extLst>
        </xdr:cNvPr>
        <xdr:cNvCxnSpPr/>
      </xdr:nvCxnSpPr>
      <xdr:spPr>
        <a:xfrm>
          <a:off x="19204940" y="108356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704" name="楕円 703">
          <a:extLst>
            <a:ext uri="{FF2B5EF4-FFF2-40B4-BE49-F238E27FC236}">
              <a16:creationId xmlns:a16="http://schemas.microsoft.com/office/drawing/2014/main" id="{FFA6D3B3-DB0F-4947-B54C-124A71B6659C}"/>
            </a:ext>
          </a:extLst>
        </xdr:cNvPr>
        <xdr:cNvSpPr/>
      </xdr:nvSpPr>
      <xdr:spPr>
        <a:xfrm>
          <a:off x="18345150" y="1078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705" name="直線コネクタ 704">
          <a:extLst>
            <a:ext uri="{FF2B5EF4-FFF2-40B4-BE49-F238E27FC236}">
              <a16:creationId xmlns:a16="http://schemas.microsoft.com/office/drawing/2014/main" id="{3C353AE4-4AB5-4059-8739-50247EC47E39}"/>
            </a:ext>
          </a:extLst>
        </xdr:cNvPr>
        <xdr:cNvCxnSpPr/>
      </xdr:nvCxnSpPr>
      <xdr:spPr>
        <a:xfrm>
          <a:off x="18399760" y="1083564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6" name="楕円 705">
          <a:extLst>
            <a:ext uri="{FF2B5EF4-FFF2-40B4-BE49-F238E27FC236}">
              <a16:creationId xmlns:a16="http://schemas.microsoft.com/office/drawing/2014/main" id="{0193A26E-81BB-4557-84AE-6ACC6D1DDFD4}"/>
            </a:ext>
          </a:extLst>
        </xdr:cNvPr>
        <xdr:cNvSpPr/>
      </xdr:nvSpPr>
      <xdr:spPr>
        <a:xfrm>
          <a:off x="17547590" y="107848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707" name="直線コネクタ 706">
          <a:extLst>
            <a:ext uri="{FF2B5EF4-FFF2-40B4-BE49-F238E27FC236}">
              <a16:creationId xmlns:a16="http://schemas.microsoft.com/office/drawing/2014/main" id="{1E942134-BCCA-4060-B6E2-1F5D56B20688}"/>
            </a:ext>
          </a:extLst>
        </xdr:cNvPr>
        <xdr:cNvCxnSpPr/>
      </xdr:nvCxnSpPr>
      <xdr:spPr>
        <a:xfrm>
          <a:off x="17602200" y="108356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8" name="楕円 707">
          <a:extLst>
            <a:ext uri="{FF2B5EF4-FFF2-40B4-BE49-F238E27FC236}">
              <a16:creationId xmlns:a16="http://schemas.microsoft.com/office/drawing/2014/main" id="{560CBAD9-6C21-4122-B06E-A5B07B59FA08}"/>
            </a:ext>
          </a:extLst>
        </xdr:cNvPr>
        <xdr:cNvSpPr/>
      </xdr:nvSpPr>
      <xdr:spPr>
        <a:xfrm>
          <a:off x="16761460" y="10784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34290</xdr:rowOff>
    </xdr:to>
    <xdr:cxnSp macro="">
      <xdr:nvCxnSpPr>
        <xdr:cNvPr id="709" name="直線コネクタ 708">
          <a:extLst>
            <a:ext uri="{FF2B5EF4-FFF2-40B4-BE49-F238E27FC236}">
              <a16:creationId xmlns:a16="http://schemas.microsoft.com/office/drawing/2014/main" id="{A33746F9-E231-4B0A-B1BF-AF57AEDECA53}"/>
            </a:ext>
          </a:extLst>
        </xdr:cNvPr>
        <xdr:cNvCxnSpPr/>
      </xdr:nvCxnSpPr>
      <xdr:spPr>
        <a:xfrm>
          <a:off x="16804640" y="108356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7598B8D7-9DC7-4E60-8A7C-87FC8EAF0422}"/>
            </a:ext>
          </a:extLst>
        </xdr:cNvPr>
        <xdr:cNvSpPr txBox="1"/>
      </xdr:nvSpPr>
      <xdr:spPr>
        <a:xfrm>
          <a:off x="189821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3B31A5C6-297C-4CD9-A36F-F641BF740EAF}"/>
            </a:ext>
          </a:extLst>
        </xdr:cNvPr>
        <xdr:cNvSpPr txBox="1"/>
      </xdr:nvSpPr>
      <xdr:spPr>
        <a:xfrm>
          <a:off x="1818203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CFEAA368-9F98-44DA-BC55-CB4AE6EF1DF0}"/>
            </a:ext>
          </a:extLst>
        </xdr:cNvPr>
        <xdr:cNvSpPr txBox="1"/>
      </xdr:nvSpPr>
      <xdr:spPr>
        <a:xfrm>
          <a:off x="1738447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A4C742C4-FD3C-42D6-BF77-ECCBC17A4014}"/>
            </a:ext>
          </a:extLst>
        </xdr:cNvPr>
        <xdr:cNvSpPr txBox="1"/>
      </xdr:nvSpPr>
      <xdr:spPr>
        <a:xfrm>
          <a:off x="1658881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14" name="n_1mainValue【保健センター・保健所】&#10;一人当たり面積">
          <a:extLst>
            <a:ext uri="{FF2B5EF4-FFF2-40B4-BE49-F238E27FC236}">
              <a16:creationId xmlns:a16="http://schemas.microsoft.com/office/drawing/2014/main" id="{E5AC4B15-D198-45DB-9476-EA6355CE43BB}"/>
            </a:ext>
          </a:extLst>
        </xdr:cNvPr>
        <xdr:cNvSpPr txBox="1"/>
      </xdr:nvSpPr>
      <xdr:spPr>
        <a:xfrm>
          <a:off x="18982132"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15" name="n_2mainValue【保健センター・保健所】&#10;一人当たり面積">
          <a:extLst>
            <a:ext uri="{FF2B5EF4-FFF2-40B4-BE49-F238E27FC236}">
              <a16:creationId xmlns:a16="http://schemas.microsoft.com/office/drawing/2014/main" id="{31B81DA9-23B3-44EE-B276-9FDF824AE350}"/>
            </a:ext>
          </a:extLst>
        </xdr:cNvPr>
        <xdr:cNvSpPr txBox="1"/>
      </xdr:nvSpPr>
      <xdr:spPr>
        <a:xfrm>
          <a:off x="18182032"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6" name="n_3mainValue【保健センター・保健所】&#10;一人当たり面積">
          <a:extLst>
            <a:ext uri="{FF2B5EF4-FFF2-40B4-BE49-F238E27FC236}">
              <a16:creationId xmlns:a16="http://schemas.microsoft.com/office/drawing/2014/main" id="{BA396AB5-2AF9-4F29-89A6-985E376F3CD6}"/>
            </a:ext>
          </a:extLst>
        </xdr:cNvPr>
        <xdr:cNvSpPr txBox="1"/>
      </xdr:nvSpPr>
      <xdr:spPr>
        <a:xfrm>
          <a:off x="17384472"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7" name="n_4mainValue【保健センター・保健所】&#10;一人当たり面積">
          <a:extLst>
            <a:ext uri="{FF2B5EF4-FFF2-40B4-BE49-F238E27FC236}">
              <a16:creationId xmlns:a16="http://schemas.microsoft.com/office/drawing/2014/main" id="{CF422804-A6AE-4096-BF56-FC75D8E71B46}"/>
            </a:ext>
          </a:extLst>
        </xdr:cNvPr>
        <xdr:cNvSpPr txBox="1"/>
      </xdr:nvSpPr>
      <xdr:spPr>
        <a:xfrm>
          <a:off x="1658881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8FA80605-F02D-4156-8D54-F733FA8E9BD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96BFAD19-51ED-41DA-936E-B29EE630BD2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5C01D56E-BD56-4EF1-92AD-57648BD63B31}"/>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64BCB899-9304-4CB5-83F3-D277BD74AF8A}"/>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FB6A5358-4351-4DD5-93CC-6DB13D57A26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65A1BA37-2D3B-4AC0-B52A-F11357DB04A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5988D67A-AEBD-4658-B131-BEBEAAE533D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ACAECB91-ACCD-4F71-8FB6-B0FB60ECAE7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3DEC4C83-189E-4A17-BE60-0C24745F5132}"/>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410DE2F-FE21-4D8B-AAC5-36546CDA515A}"/>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9D695880-47F5-47A5-88B3-0E6DB3F43A67}"/>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F32C849-8EAA-4885-9AF3-D9D175D6A407}"/>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95D854D7-5266-43DA-878A-FD4F15398C9E}"/>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33292EAA-20A9-461E-8FAE-8B9DA32343D3}"/>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940CD46B-0BDE-4BF4-9584-486CD669235B}"/>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27288068-3A18-4BBE-8B28-EF0E5474EEF8}"/>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D240253-AF0B-4FB6-8FF7-025E1727D161}"/>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6039BD26-9BBB-495D-8826-8ED9BC9A193C}"/>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A60F2066-B6EE-4E81-A736-EBF75FB40F3A}"/>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99A15B6E-A8F9-4C87-AD5D-11D7B92DB72A}"/>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467B4191-05D4-44E0-9CDD-0CB9C1919354}"/>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C6DB7F81-A96D-46E8-90AC-5678AA67D494}"/>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3F73D610-1884-4005-8DA3-8F041DB6E1B8}"/>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AB34E392-9712-4C08-9445-A9807D4B815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A161ED9B-92CC-480B-B27D-98CB7CA8C602}"/>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81D61930-64DD-4CC6-8A98-44023A33A3CF}"/>
            </a:ext>
          </a:extLst>
        </xdr:cNvPr>
        <xdr:cNvCxnSpPr/>
      </xdr:nvCxnSpPr>
      <xdr:spPr>
        <a:xfrm flipV="1">
          <a:off x="14703424" y="13430251"/>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94368149-9503-4C8A-8633-11A27A1408A1}"/>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FCCB73CA-F40F-452E-A23A-99A98A2852E1}"/>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4F157338-76F6-4D3F-BB48-70D482A485FE}"/>
            </a:ext>
          </a:extLst>
        </xdr:cNvPr>
        <xdr:cNvSpPr txBox="1"/>
      </xdr:nvSpPr>
      <xdr:spPr>
        <a:xfrm>
          <a:off x="14742160" y="13211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8162327E-510C-4EE7-9C88-586740AF4ED8}"/>
            </a:ext>
          </a:extLst>
        </xdr:cNvPr>
        <xdr:cNvCxnSpPr/>
      </xdr:nvCxnSpPr>
      <xdr:spPr>
        <a:xfrm>
          <a:off x="14611350" y="13430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8BE8964C-5DF1-46A5-842B-5DEF230F32AA}"/>
            </a:ext>
          </a:extLst>
        </xdr:cNvPr>
        <xdr:cNvSpPr txBox="1"/>
      </xdr:nvSpPr>
      <xdr:spPr>
        <a:xfrm>
          <a:off x="14742160" y="14274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98F52A38-4E9D-4330-99C2-6C19CF3BE78E}"/>
            </a:ext>
          </a:extLst>
        </xdr:cNvPr>
        <xdr:cNvSpPr/>
      </xdr:nvSpPr>
      <xdr:spPr>
        <a:xfrm>
          <a:off x="14649450" y="142905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C3BEB387-B030-4E0C-969A-B935F6D5F76F}"/>
            </a:ext>
          </a:extLst>
        </xdr:cNvPr>
        <xdr:cNvSpPr/>
      </xdr:nvSpPr>
      <xdr:spPr>
        <a:xfrm>
          <a:off x="13887450" y="143265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E2EAFD6C-E93E-4E2F-81F2-36CEC4BC4032}"/>
            </a:ext>
          </a:extLst>
        </xdr:cNvPr>
        <xdr:cNvSpPr/>
      </xdr:nvSpPr>
      <xdr:spPr>
        <a:xfrm>
          <a:off x="13089890" y="1431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010AAEEC-E669-46FD-BD72-8CFCCA07BBFA}"/>
            </a:ext>
          </a:extLst>
        </xdr:cNvPr>
        <xdr:cNvSpPr/>
      </xdr:nvSpPr>
      <xdr:spPr>
        <a:xfrm>
          <a:off x="12303760" y="14290584"/>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EAC9DF49-A4A0-496A-9440-67AE34759EFE}"/>
            </a:ext>
          </a:extLst>
        </xdr:cNvPr>
        <xdr:cNvSpPr/>
      </xdr:nvSpPr>
      <xdr:spPr>
        <a:xfrm>
          <a:off x="1148715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888335C2-DC2D-4403-B996-F5C846A80353}"/>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7DF807-438D-40A3-9B62-B7133C27941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3B253C24-DA7F-4F01-AB4B-13BF25A7010C}"/>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6BD46DD0-03D2-4AD1-8DC9-F71CAD3421DA}"/>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F061DC2-AACC-46DA-BB6C-4EB19E26F27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148952</xdr:rowOff>
    </xdr:from>
    <xdr:to>
      <xdr:col>85</xdr:col>
      <xdr:colOff>177800</xdr:colOff>
      <xdr:row>83</xdr:row>
      <xdr:rowOff>79102</xdr:rowOff>
    </xdr:to>
    <xdr:sp macro="" textlink="">
      <xdr:nvSpPr>
        <xdr:cNvPr id="759" name="楕円 758">
          <a:extLst>
            <a:ext uri="{FF2B5EF4-FFF2-40B4-BE49-F238E27FC236}">
              <a16:creationId xmlns:a16="http://schemas.microsoft.com/office/drawing/2014/main" id="{F930056D-42A0-420E-AB89-83C96EEFE158}"/>
            </a:ext>
          </a:extLst>
        </xdr:cNvPr>
        <xdr:cNvSpPr/>
      </xdr:nvSpPr>
      <xdr:spPr>
        <a:xfrm>
          <a:off x="14649450" y="1420785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379</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F2AEE58A-A5B2-4380-99F8-CCB1E2D01AFB}"/>
            </a:ext>
          </a:extLst>
        </xdr:cNvPr>
        <xdr:cNvSpPr txBox="1"/>
      </xdr:nvSpPr>
      <xdr:spPr>
        <a:xfrm>
          <a:off x="14742160" y="140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119562</xdr:rowOff>
    </xdr:from>
    <xdr:to>
      <xdr:col>81</xdr:col>
      <xdr:colOff>101600</xdr:colOff>
      <xdr:row>83</xdr:row>
      <xdr:rowOff>49712</xdr:rowOff>
    </xdr:to>
    <xdr:sp macro="" textlink="">
      <xdr:nvSpPr>
        <xdr:cNvPr id="761" name="楕円 760">
          <a:extLst>
            <a:ext uri="{FF2B5EF4-FFF2-40B4-BE49-F238E27FC236}">
              <a16:creationId xmlns:a16="http://schemas.microsoft.com/office/drawing/2014/main" id="{CC728BE4-761F-42F9-BF9C-E3B3BDEC8AE6}"/>
            </a:ext>
          </a:extLst>
        </xdr:cNvPr>
        <xdr:cNvSpPr/>
      </xdr:nvSpPr>
      <xdr:spPr>
        <a:xfrm>
          <a:off x="13887450" y="141803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170362</xdr:rowOff>
    </xdr:from>
    <xdr:to>
      <xdr:col>85</xdr:col>
      <xdr:colOff>127000</xdr:colOff>
      <xdr:row>83</xdr:row>
      <xdr:rowOff>28302</xdr:rowOff>
    </xdr:to>
    <xdr:cxnSp macro="">
      <xdr:nvCxnSpPr>
        <xdr:cNvPr id="762" name="直線コネクタ 761">
          <a:extLst>
            <a:ext uri="{FF2B5EF4-FFF2-40B4-BE49-F238E27FC236}">
              <a16:creationId xmlns:a16="http://schemas.microsoft.com/office/drawing/2014/main" id="{54DF8B98-11B2-4AC7-BC3C-1B959BB41C7C}"/>
            </a:ext>
          </a:extLst>
        </xdr:cNvPr>
        <xdr:cNvCxnSpPr/>
      </xdr:nvCxnSpPr>
      <xdr:spPr>
        <a:xfrm>
          <a:off x="13942060" y="14233072"/>
          <a:ext cx="762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763" name="楕円 762">
          <a:extLst>
            <a:ext uri="{FF2B5EF4-FFF2-40B4-BE49-F238E27FC236}">
              <a16:creationId xmlns:a16="http://schemas.microsoft.com/office/drawing/2014/main" id="{69C98E18-7A44-4DBF-B2E1-F3A30E14E46E}"/>
            </a:ext>
          </a:extLst>
        </xdr:cNvPr>
        <xdr:cNvSpPr/>
      </xdr:nvSpPr>
      <xdr:spPr>
        <a:xfrm>
          <a:off x="13089890" y="141618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82</xdr:row>
      <xdr:rowOff>170362</xdr:rowOff>
    </xdr:to>
    <xdr:cxnSp macro="">
      <xdr:nvCxnSpPr>
        <xdr:cNvPr id="764" name="直線コネクタ 763">
          <a:extLst>
            <a:ext uri="{FF2B5EF4-FFF2-40B4-BE49-F238E27FC236}">
              <a16:creationId xmlns:a16="http://schemas.microsoft.com/office/drawing/2014/main" id="{1EBE6FB6-16BA-4C75-BCF0-3CA953CEC074}"/>
            </a:ext>
          </a:extLst>
        </xdr:cNvPr>
        <xdr:cNvCxnSpPr/>
      </xdr:nvCxnSpPr>
      <xdr:spPr>
        <a:xfrm>
          <a:off x="13144500" y="14214566"/>
          <a:ext cx="797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72208</xdr:rowOff>
    </xdr:from>
    <xdr:to>
      <xdr:col>72</xdr:col>
      <xdr:colOff>38100</xdr:colOff>
      <xdr:row>83</xdr:row>
      <xdr:rowOff>2358</xdr:rowOff>
    </xdr:to>
    <xdr:sp macro="" textlink="">
      <xdr:nvSpPr>
        <xdr:cNvPr id="765" name="楕円 764">
          <a:extLst>
            <a:ext uri="{FF2B5EF4-FFF2-40B4-BE49-F238E27FC236}">
              <a16:creationId xmlns:a16="http://schemas.microsoft.com/office/drawing/2014/main" id="{FD39949A-D6FC-4B92-A18D-225857C36DD8}"/>
            </a:ext>
          </a:extLst>
        </xdr:cNvPr>
        <xdr:cNvSpPr/>
      </xdr:nvSpPr>
      <xdr:spPr>
        <a:xfrm>
          <a:off x="12303760" y="1412920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123008</xdr:rowOff>
    </xdr:from>
    <xdr:to>
      <xdr:col>76</xdr:col>
      <xdr:colOff>114300</xdr:colOff>
      <xdr:row>82</xdr:row>
      <xdr:rowOff>155666</xdr:rowOff>
    </xdr:to>
    <xdr:cxnSp macro="">
      <xdr:nvCxnSpPr>
        <xdr:cNvPr id="766" name="直線コネクタ 765">
          <a:extLst>
            <a:ext uri="{FF2B5EF4-FFF2-40B4-BE49-F238E27FC236}">
              <a16:creationId xmlns:a16="http://schemas.microsoft.com/office/drawing/2014/main" id="{536E5683-8A5C-45AE-ABA9-26FEF3011232}"/>
            </a:ext>
          </a:extLst>
        </xdr:cNvPr>
        <xdr:cNvCxnSpPr/>
      </xdr:nvCxnSpPr>
      <xdr:spPr>
        <a:xfrm>
          <a:off x="12346940" y="14183813"/>
          <a:ext cx="79756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41184</xdr:rowOff>
    </xdr:from>
    <xdr:to>
      <xdr:col>67</xdr:col>
      <xdr:colOff>101600</xdr:colOff>
      <xdr:row>82</xdr:row>
      <xdr:rowOff>142784</xdr:rowOff>
    </xdr:to>
    <xdr:sp macro="" textlink="">
      <xdr:nvSpPr>
        <xdr:cNvPr id="767" name="楕円 766">
          <a:extLst>
            <a:ext uri="{FF2B5EF4-FFF2-40B4-BE49-F238E27FC236}">
              <a16:creationId xmlns:a16="http://schemas.microsoft.com/office/drawing/2014/main" id="{A3CD4913-9EA2-4050-B40B-E44C96ECC4FE}"/>
            </a:ext>
          </a:extLst>
        </xdr:cNvPr>
        <xdr:cNvSpPr/>
      </xdr:nvSpPr>
      <xdr:spPr>
        <a:xfrm>
          <a:off x="11487150" y="141000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91984</xdr:rowOff>
    </xdr:from>
    <xdr:to>
      <xdr:col>71</xdr:col>
      <xdr:colOff>177800</xdr:colOff>
      <xdr:row>82</xdr:row>
      <xdr:rowOff>123008</xdr:rowOff>
    </xdr:to>
    <xdr:cxnSp macro="">
      <xdr:nvCxnSpPr>
        <xdr:cNvPr id="768" name="直線コネクタ 767">
          <a:extLst>
            <a:ext uri="{FF2B5EF4-FFF2-40B4-BE49-F238E27FC236}">
              <a16:creationId xmlns:a16="http://schemas.microsoft.com/office/drawing/2014/main" id="{C2D27EAE-52B5-4552-9C18-6530D7CCDC2C}"/>
            </a:ext>
          </a:extLst>
        </xdr:cNvPr>
        <xdr:cNvCxnSpPr/>
      </xdr:nvCxnSpPr>
      <xdr:spPr>
        <a:xfrm>
          <a:off x="11541760" y="14154694"/>
          <a:ext cx="80518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83B83ACE-0116-4486-8F70-C7AF5C5759DF}"/>
            </a:ext>
          </a:extLst>
        </xdr:cNvPr>
        <xdr:cNvSpPr txBox="1"/>
      </xdr:nvSpPr>
      <xdr:spPr>
        <a:xfrm>
          <a:off x="13738234" y="1441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4CD8CD58-259E-40DB-872C-73C4630A8EE9}"/>
            </a:ext>
          </a:extLst>
        </xdr:cNvPr>
        <xdr:cNvSpPr txBox="1"/>
      </xdr:nvSpPr>
      <xdr:spPr>
        <a:xfrm>
          <a:off x="12957184"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3352F0E3-FCFF-411B-9747-7F85AEB663C3}"/>
            </a:ext>
          </a:extLst>
        </xdr:cNvPr>
        <xdr:cNvSpPr txBox="1"/>
      </xdr:nvSpPr>
      <xdr:spPr>
        <a:xfrm>
          <a:off x="12171054" y="1438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5CCA20BE-92B4-4A27-A110-6C12E420AD94}"/>
            </a:ext>
          </a:extLst>
        </xdr:cNvPr>
        <xdr:cNvSpPr txBox="1"/>
      </xdr:nvSpPr>
      <xdr:spPr>
        <a:xfrm>
          <a:off x="113544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66239</xdr:rowOff>
    </xdr:from>
    <xdr:ext cx="405111" cy="259045"/>
    <xdr:sp macro="" textlink="">
      <xdr:nvSpPr>
        <xdr:cNvPr id="773" name="n_1mainValue【消防施設】&#10;有形固定資産減価償却率">
          <a:extLst>
            <a:ext uri="{FF2B5EF4-FFF2-40B4-BE49-F238E27FC236}">
              <a16:creationId xmlns:a16="http://schemas.microsoft.com/office/drawing/2014/main" id="{A7139391-4E66-4100-B5AF-48E7EF9352FE}"/>
            </a:ext>
          </a:extLst>
        </xdr:cNvPr>
        <xdr:cNvSpPr txBox="1"/>
      </xdr:nvSpPr>
      <xdr:spPr>
        <a:xfrm>
          <a:off x="13738234" y="1395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51543</xdr:rowOff>
    </xdr:from>
    <xdr:ext cx="405111" cy="259045"/>
    <xdr:sp macro="" textlink="">
      <xdr:nvSpPr>
        <xdr:cNvPr id="774" name="n_2mainValue【消防施設】&#10;有形固定資産減価償却率">
          <a:extLst>
            <a:ext uri="{FF2B5EF4-FFF2-40B4-BE49-F238E27FC236}">
              <a16:creationId xmlns:a16="http://schemas.microsoft.com/office/drawing/2014/main" id="{E3340D59-AE96-4A28-AE23-6F15453ACA37}"/>
            </a:ext>
          </a:extLst>
        </xdr:cNvPr>
        <xdr:cNvSpPr txBox="1"/>
      </xdr:nvSpPr>
      <xdr:spPr>
        <a:xfrm>
          <a:off x="12957184" y="1394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775" name="n_3mainValue【消防施設】&#10;有形固定資産減価償却率">
          <a:extLst>
            <a:ext uri="{FF2B5EF4-FFF2-40B4-BE49-F238E27FC236}">
              <a16:creationId xmlns:a16="http://schemas.microsoft.com/office/drawing/2014/main" id="{C228A134-DA60-49CB-861E-D5922FA223F8}"/>
            </a:ext>
          </a:extLst>
        </xdr:cNvPr>
        <xdr:cNvSpPr txBox="1"/>
      </xdr:nvSpPr>
      <xdr:spPr>
        <a:xfrm>
          <a:off x="12171054" y="1391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159311</xdr:rowOff>
    </xdr:from>
    <xdr:ext cx="405111" cy="259045"/>
    <xdr:sp macro="" textlink="">
      <xdr:nvSpPr>
        <xdr:cNvPr id="776" name="n_4mainValue【消防施設】&#10;有形固定資産減価償却率">
          <a:extLst>
            <a:ext uri="{FF2B5EF4-FFF2-40B4-BE49-F238E27FC236}">
              <a16:creationId xmlns:a16="http://schemas.microsoft.com/office/drawing/2014/main" id="{D08BEA7F-B804-4201-8830-0CEB3C457007}"/>
            </a:ext>
          </a:extLst>
        </xdr:cNvPr>
        <xdr:cNvSpPr txBox="1"/>
      </xdr:nvSpPr>
      <xdr:spPr>
        <a:xfrm>
          <a:off x="11354444" y="1387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BD2D731C-88ED-411D-8A25-E5BC8F76C26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A7EFCF12-4382-4D1C-9D0D-BA1677A9E2D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C7E688CB-C2D9-4CCB-AD75-351131F89A8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6AB5B8D7-8A3B-4040-9591-133F51FB566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36C44AAF-9F4E-4249-8FBF-5914255B334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D54A845F-6EEC-418A-9308-6A5D740F395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A17E0226-919E-4237-A40C-986D075B6A99}"/>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D6FF1D14-888C-4985-AF1A-189A01422513}"/>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FD37AD08-EF88-4E36-BC36-90187C82272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36784F36-1F78-4997-8116-38FDB468A42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4888B579-B90B-4CC7-B6E9-AA84A6DDADA7}"/>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6BE6E1F7-3260-4AA7-BE9E-BBC6ED6BD8A8}"/>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F7E74263-5A53-42DA-84EF-2CCA5FFE081B}"/>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B741F6C-4CAB-4911-873D-441D01FC0584}"/>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A475C190-47EC-4D81-9CF7-B53A9E920E77}"/>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FFC8E43B-D07F-4263-AF65-66678ED05B76}"/>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7FDDEA2F-A446-4236-8AFE-CB9D6F3A6AE2}"/>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D66D7AE3-BCA4-4CA2-9BB0-70F60A5F9DE1}"/>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C1DE2590-A3CB-4A92-8C59-F75219E5BDE5}"/>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BC120E16-9E44-4383-A355-63EBB67CDDC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C0550F9C-F4CC-4222-9486-D411F30AF76B}"/>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918258DF-E2D0-4D5B-8618-1DFB002D76E9}"/>
            </a:ext>
          </a:extLst>
        </xdr:cNvPr>
        <xdr:cNvCxnSpPr/>
      </xdr:nvCxnSpPr>
      <xdr:spPr>
        <a:xfrm flipV="1">
          <a:off x="19947254" y="13506449"/>
          <a:ext cx="0" cy="1258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EEAA399F-8ED7-45CD-BA2B-245F563639FC}"/>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D06D11A3-CB26-4BDA-9234-8132E4A89DD4}"/>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3529A3AA-5643-4802-86F5-C65222FAE946}"/>
            </a:ext>
          </a:extLst>
        </xdr:cNvPr>
        <xdr:cNvSpPr txBox="1"/>
      </xdr:nvSpPr>
      <xdr:spPr>
        <a:xfrm>
          <a:off x="1998599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F30DC1D0-4843-45DB-B6D8-B79EEABB0F72}"/>
            </a:ext>
          </a:extLst>
        </xdr:cNvPr>
        <xdr:cNvCxnSpPr/>
      </xdr:nvCxnSpPr>
      <xdr:spPr>
        <a:xfrm>
          <a:off x="19885660" y="13506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237E97BF-6463-4F8F-81F4-6BA8EC99A58F}"/>
            </a:ext>
          </a:extLst>
        </xdr:cNvPr>
        <xdr:cNvSpPr txBox="1"/>
      </xdr:nvSpPr>
      <xdr:spPr>
        <a:xfrm>
          <a:off x="1998599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E45FD0A9-F6F7-48C3-BE75-733304FA23C3}"/>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E13288A3-6B11-44F7-BCDB-2CE0071A00AC}"/>
            </a:ext>
          </a:extLst>
        </xdr:cNvPr>
        <xdr:cNvSpPr/>
      </xdr:nvSpPr>
      <xdr:spPr>
        <a:xfrm>
          <a:off x="19161760" y="14445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597D2246-F6D4-4355-9D7B-3C89D48CA058}"/>
            </a:ext>
          </a:extLst>
        </xdr:cNvPr>
        <xdr:cNvSpPr/>
      </xdr:nvSpPr>
      <xdr:spPr>
        <a:xfrm>
          <a:off x="18345150" y="144569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4C000F48-DBA6-455E-AD59-9D5E734A0727}"/>
            </a:ext>
          </a:extLst>
        </xdr:cNvPr>
        <xdr:cNvSpPr/>
      </xdr:nvSpPr>
      <xdr:spPr>
        <a:xfrm>
          <a:off x="17547590" y="144504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92C4C261-448A-4EAD-8392-29B450EBAEFE}"/>
            </a:ext>
          </a:extLst>
        </xdr:cNvPr>
        <xdr:cNvSpPr/>
      </xdr:nvSpPr>
      <xdr:spPr>
        <a:xfrm>
          <a:off x="16761460" y="144649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A90410DD-44B6-41D1-9C41-9F452901BF78}"/>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3C7C334E-1DBC-4AFA-887E-463C88AB9D64}"/>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7340D944-7B4C-44FA-8489-59B072FE7BCF}"/>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CBDC3A5B-A504-4C61-801C-D3E93956284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E2DBA3B7-7A35-40AB-93CC-3C047A87F7B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814" name="楕円 813">
          <a:extLst>
            <a:ext uri="{FF2B5EF4-FFF2-40B4-BE49-F238E27FC236}">
              <a16:creationId xmlns:a16="http://schemas.microsoft.com/office/drawing/2014/main" id="{EDE0E9E2-0EE8-4090-97A8-ACA03861B284}"/>
            </a:ext>
          </a:extLst>
        </xdr:cNvPr>
        <xdr:cNvSpPr/>
      </xdr:nvSpPr>
      <xdr:spPr>
        <a:xfrm>
          <a:off x="19904710" y="1457655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815" name="【消防施設】&#10;一人当たり面積該当値テキスト">
          <a:extLst>
            <a:ext uri="{FF2B5EF4-FFF2-40B4-BE49-F238E27FC236}">
              <a16:creationId xmlns:a16="http://schemas.microsoft.com/office/drawing/2014/main" id="{570B0981-6CA9-48F1-A06D-23AF899AEF4F}"/>
            </a:ext>
          </a:extLst>
        </xdr:cNvPr>
        <xdr:cNvSpPr txBox="1"/>
      </xdr:nvSpPr>
      <xdr:spPr>
        <a:xfrm>
          <a:off x="1998599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816" name="楕円 815">
          <a:extLst>
            <a:ext uri="{FF2B5EF4-FFF2-40B4-BE49-F238E27FC236}">
              <a16:creationId xmlns:a16="http://schemas.microsoft.com/office/drawing/2014/main" id="{6F984FB1-0C1E-447F-BA61-DC6C7769E81D}"/>
            </a:ext>
          </a:extLst>
        </xdr:cNvPr>
        <xdr:cNvSpPr/>
      </xdr:nvSpPr>
      <xdr:spPr>
        <a:xfrm>
          <a:off x="19161760" y="1459407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67818</xdr:rowOff>
    </xdr:to>
    <xdr:cxnSp macro="">
      <xdr:nvCxnSpPr>
        <xdr:cNvPr id="817" name="直線コネクタ 816">
          <a:extLst>
            <a:ext uri="{FF2B5EF4-FFF2-40B4-BE49-F238E27FC236}">
              <a16:creationId xmlns:a16="http://schemas.microsoft.com/office/drawing/2014/main" id="{FE0DB831-1078-46CA-B783-61126A69CC42}"/>
            </a:ext>
          </a:extLst>
        </xdr:cNvPr>
        <xdr:cNvCxnSpPr/>
      </xdr:nvCxnSpPr>
      <xdr:spPr>
        <a:xfrm flipV="1">
          <a:off x="19204940" y="14631162"/>
          <a:ext cx="7429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818" name="楕円 817">
          <a:extLst>
            <a:ext uri="{FF2B5EF4-FFF2-40B4-BE49-F238E27FC236}">
              <a16:creationId xmlns:a16="http://schemas.microsoft.com/office/drawing/2014/main" id="{76B28FEF-D9AE-40E0-8A47-B8630A479D60}"/>
            </a:ext>
          </a:extLst>
        </xdr:cNvPr>
        <xdr:cNvSpPr/>
      </xdr:nvSpPr>
      <xdr:spPr>
        <a:xfrm>
          <a:off x="18345150" y="1459407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819" name="直線コネクタ 818">
          <a:extLst>
            <a:ext uri="{FF2B5EF4-FFF2-40B4-BE49-F238E27FC236}">
              <a16:creationId xmlns:a16="http://schemas.microsoft.com/office/drawing/2014/main" id="{8A5173D9-3559-4BBF-9635-38D45103206E}"/>
            </a:ext>
          </a:extLst>
        </xdr:cNvPr>
        <xdr:cNvCxnSpPr/>
      </xdr:nvCxnSpPr>
      <xdr:spPr>
        <a:xfrm>
          <a:off x="18399760" y="1463916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820" name="楕円 819">
          <a:extLst>
            <a:ext uri="{FF2B5EF4-FFF2-40B4-BE49-F238E27FC236}">
              <a16:creationId xmlns:a16="http://schemas.microsoft.com/office/drawing/2014/main" id="{22E1799B-9AC3-411E-9E18-98320AEF3FD4}"/>
            </a:ext>
          </a:extLst>
        </xdr:cNvPr>
        <xdr:cNvSpPr/>
      </xdr:nvSpPr>
      <xdr:spPr>
        <a:xfrm>
          <a:off x="17547590" y="1459407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67818</xdr:rowOff>
    </xdr:to>
    <xdr:cxnSp macro="">
      <xdr:nvCxnSpPr>
        <xdr:cNvPr id="821" name="直線コネクタ 820">
          <a:extLst>
            <a:ext uri="{FF2B5EF4-FFF2-40B4-BE49-F238E27FC236}">
              <a16:creationId xmlns:a16="http://schemas.microsoft.com/office/drawing/2014/main" id="{18147336-6B63-4192-9C3F-AFAEE8FD8CE4}"/>
            </a:ext>
          </a:extLst>
        </xdr:cNvPr>
        <xdr:cNvCxnSpPr/>
      </xdr:nvCxnSpPr>
      <xdr:spPr>
        <a:xfrm>
          <a:off x="17602200" y="1463916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822" name="楕円 821">
          <a:extLst>
            <a:ext uri="{FF2B5EF4-FFF2-40B4-BE49-F238E27FC236}">
              <a16:creationId xmlns:a16="http://schemas.microsoft.com/office/drawing/2014/main" id="{E5408CF1-6F7E-4A36-99EB-E51696E5AA4D}"/>
            </a:ext>
          </a:extLst>
        </xdr:cNvPr>
        <xdr:cNvSpPr/>
      </xdr:nvSpPr>
      <xdr:spPr>
        <a:xfrm>
          <a:off x="16761460" y="1459407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67818</xdr:rowOff>
    </xdr:to>
    <xdr:cxnSp macro="">
      <xdr:nvCxnSpPr>
        <xdr:cNvPr id="823" name="直線コネクタ 822">
          <a:extLst>
            <a:ext uri="{FF2B5EF4-FFF2-40B4-BE49-F238E27FC236}">
              <a16:creationId xmlns:a16="http://schemas.microsoft.com/office/drawing/2014/main" id="{B929092F-A73A-4EBD-9852-E53070D962E0}"/>
            </a:ext>
          </a:extLst>
        </xdr:cNvPr>
        <xdr:cNvCxnSpPr/>
      </xdr:nvCxnSpPr>
      <xdr:spPr>
        <a:xfrm>
          <a:off x="16804640" y="1463916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22D785D8-458D-425D-A75E-474B3F0847C6}"/>
            </a:ext>
          </a:extLst>
        </xdr:cNvPr>
        <xdr:cNvSpPr txBox="1"/>
      </xdr:nvSpPr>
      <xdr:spPr>
        <a:xfrm>
          <a:off x="189821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78D1B2B9-6EAF-4993-98F9-2F62E6A0B35A}"/>
            </a:ext>
          </a:extLst>
        </xdr:cNvPr>
        <xdr:cNvSpPr txBox="1"/>
      </xdr:nvSpPr>
      <xdr:spPr>
        <a:xfrm>
          <a:off x="18182032"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A5CC409F-9D78-407D-914B-73BA22F68C3F}"/>
            </a:ext>
          </a:extLst>
        </xdr:cNvPr>
        <xdr:cNvSpPr txBox="1"/>
      </xdr:nvSpPr>
      <xdr:spPr>
        <a:xfrm>
          <a:off x="17384472" y="1422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884AF03C-F34F-404D-8632-1834F6C2ED93}"/>
            </a:ext>
          </a:extLst>
        </xdr:cNvPr>
        <xdr:cNvSpPr txBox="1"/>
      </xdr:nvSpPr>
      <xdr:spPr>
        <a:xfrm>
          <a:off x="16588817" y="142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828" name="n_1mainValue【消防施設】&#10;一人当たり面積">
          <a:extLst>
            <a:ext uri="{FF2B5EF4-FFF2-40B4-BE49-F238E27FC236}">
              <a16:creationId xmlns:a16="http://schemas.microsoft.com/office/drawing/2014/main" id="{60EB9A6D-DC03-4B70-AD2F-D3A94BFAD6EF}"/>
            </a:ext>
          </a:extLst>
        </xdr:cNvPr>
        <xdr:cNvSpPr txBox="1"/>
      </xdr:nvSpPr>
      <xdr:spPr>
        <a:xfrm>
          <a:off x="18982132" y="146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829" name="n_2mainValue【消防施設】&#10;一人当たり面積">
          <a:extLst>
            <a:ext uri="{FF2B5EF4-FFF2-40B4-BE49-F238E27FC236}">
              <a16:creationId xmlns:a16="http://schemas.microsoft.com/office/drawing/2014/main" id="{9890D710-A965-4DEB-A6ED-229BC3DE2148}"/>
            </a:ext>
          </a:extLst>
        </xdr:cNvPr>
        <xdr:cNvSpPr txBox="1"/>
      </xdr:nvSpPr>
      <xdr:spPr>
        <a:xfrm>
          <a:off x="18182032" y="146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830" name="n_3mainValue【消防施設】&#10;一人当たり面積">
          <a:extLst>
            <a:ext uri="{FF2B5EF4-FFF2-40B4-BE49-F238E27FC236}">
              <a16:creationId xmlns:a16="http://schemas.microsoft.com/office/drawing/2014/main" id="{2AFBB1AF-6314-43E8-9390-0F28109BCECD}"/>
            </a:ext>
          </a:extLst>
        </xdr:cNvPr>
        <xdr:cNvSpPr txBox="1"/>
      </xdr:nvSpPr>
      <xdr:spPr>
        <a:xfrm>
          <a:off x="17384472" y="146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831" name="n_4mainValue【消防施設】&#10;一人当たり面積">
          <a:extLst>
            <a:ext uri="{FF2B5EF4-FFF2-40B4-BE49-F238E27FC236}">
              <a16:creationId xmlns:a16="http://schemas.microsoft.com/office/drawing/2014/main" id="{4A7862FE-15F1-412A-824C-85037FE502B7}"/>
            </a:ext>
          </a:extLst>
        </xdr:cNvPr>
        <xdr:cNvSpPr txBox="1"/>
      </xdr:nvSpPr>
      <xdr:spPr>
        <a:xfrm>
          <a:off x="16588817" y="146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80CE0B97-5040-4948-AC53-B4F2A499A91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5E5FEB44-3D8D-4222-A80B-10F935F8289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97E9EA98-5840-403C-9A50-8E55F892DF7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28443805-A37D-4A02-A43F-0E24A92B3EA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F3E94AAF-399E-474E-AE1F-67B52911502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8F7C5C61-53B5-45A7-A272-9F57D7D6E82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7D648E3-7CD2-4B2F-BA7A-F4BC0B60FCB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374A24C1-D3CA-4105-B56D-BF07C2CDCFC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916F8861-8ED4-436A-A100-3E814B1A559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EDD3B829-B7C8-4377-99D5-46D96ED81AC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F3CF62AB-EAD0-42F1-AD58-09228FC7F0BE}"/>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9CE603A5-8D21-4D24-AD59-25FBE55A23E0}"/>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AE386ADC-AF93-4D4F-8EB1-E036AF7950C9}"/>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3F59F06E-556F-4569-A8C1-3E2769F3B9D1}"/>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8A0A039F-510C-4AF5-A942-D05BE4866762}"/>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596296B4-8CFA-443A-93CA-F1482D175CAA}"/>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C47FA836-4AE7-44B9-821A-7F167A05AFE8}"/>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ACDF081D-AC59-4753-8B9D-FEE61754315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E0066235-A3CB-4A8B-AFF5-40D32F49029D}"/>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ED89DA6D-AEE4-453C-9926-33C96A031DB7}"/>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9E17B294-4003-4128-9A29-2FB2E04544C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41D52DCE-0297-4542-807C-E7013F4A8EDE}"/>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5D02C9C5-3028-4464-AE73-F6C44D212606}"/>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19395F64-7019-40B0-AEA9-2C9E3FA27B9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D3D27908-53C2-4117-A315-4B808B82C3B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24128882-706A-4A83-96D8-C0535CBACE15}"/>
            </a:ext>
          </a:extLst>
        </xdr:cNvPr>
        <xdr:cNvCxnSpPr/>
      </xdr:nvCxnSpPr>
      <xdr:spPr>
        <a:xfrm flipV="1">
          <a:off x="14703424" y="17148266"/>
          <a:ext cx="0" cy="149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65758D07-A32C-4C2F-BC13-6C117ECC1571}"/>
            </a:ext>
          </a:extLst>
        </xdr:cNvPr>
        <xdr:cNvSpPr txBox="1"/>
      </xdr:nvSpPr>
      <xdr:spPr>
        <a:xfrm>
          <a:off x="1474216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DA1635E9-E757-4971-AB19-5D2641BF49CE}"/>
            </a:ext>
          </a:extLst>
        </xdr:cNvPr>
        <xdr:cNvCxnSpPr/>
      </xdr:nvCxnSpPr>
      <xdr:spPr>
        <a:xfrm>
          <a:off x="1461135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99AEF787-3457-434C-9CEC-7BB94E6000D7}"/>
            </a:ext>
          </a:extLst>
        </xdr:cNvPr>
        <xdr:cNvSpPr txBox="1"/>
      </xdr:nvSpPr>
      <xdr:spPr>
        <a:xfrm>
          <a:off x="1474216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8446C2CA-AED7-4293-BC27-BDABFE46E26F}"/>
            </a:ext>
          </a:extLst>
        </xdr:cNvPr>
        <xdr:cNvCxnSpPr/>
      </xdr:nvCxnSpPr>
      <xdr:spPr>
        <a:xfrm>
          <a:off x="14611350" y="1714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A49A0372-15C8-4563-AF3B-8FA4EDAD3C3B}"/>
            </a:ext>
          </a:extLst>
        </xdr:cNvPr>
        <xdr:cNvSpPr txBox="1"/>
      </xdr:nvSpPr>
      <xdr:spPr>
        <a:xfrm>
          <a:off x="14742160" y="1772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70549AB0-06F0-4CFA-B229-47E0BEA9C4E2}"/>
            </a:ext>
          </a:extLst>
        </xdr:cNvPr>
        <xdr:cNvSpPr/>
      </xdr:nvSpPr>
      <xdr:spPr>
        <a:xfrm>
          <a:off x="14649450" y="178760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F2B154D0-FC2E-4DC8-A445-450412CE54A5}"/>
            </a:ext>
          </a:extLst>
        </xdr:cNvPr>
        <xdr:cNvSpPr/>
      </xdr:nvSpPr>
      <xdr:spPr>
        <a:xfrm>
          <a:off x="13887450" y="1792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9B5D2016-0A4D-4F3A-8B4E-CBCC561E3720}"/>
            </a:ext>
          </a:extLst>
        </xdr:cNvPr>
        <xdr:cNvSpPr/>
      </xdr:nvSpPr>
      <xdr:spPr>
        <a:xfrm>
          <a:off x="13089890" y="179269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380E92EF-3C22-4CA9-B08B-92E8CD33AD14}"/>
            </a:ext>
          </a:extLst>
        </xdr:cNvPr>
        <xdr:cNvSpPr/>
      </xdr:nvSpPr>
      <xdr:spPr>
        <a:xfrm>
          <a:off x="123037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7D4616A0-7042-4B1B-9E35-F2915369A653}"/>
            </a:ext>
          </a:extLst>
        </xdr:cNvPr>
        <xdr:cNvSpPr/>
      </xdr:nvSpPr>
      <xdr:spPr>
        <a:xfrm>
          <a:off x="11487150" y="179168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96D96BA7-A5A5-4E20-B9B0-6562644EBB8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88151BAC-E49C-451B-8933-B7D60C5A52C5}"/>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72F7F585-6329-4986-9069-E8B026B6AC1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F1E741A5-D77D-455E-9688-F5F77E54F0B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C639578A-2C8C-4201-A626-25707CFDE8A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873" name="楕円 872">
          <a:extLst>
            <a:ext uri="{FF2B5EF4-FFF2-40B4-BE49-F238E27FC236}">
              <a16:creationId xmlns:a16="http://schemas.microsoft.com/office/drawing/2014/main" id="{CC6D6770-9ABB-4D42-AAE6-2E0B1898F02C}"/>
            </a:ext>
          </a:extLst>
        </xdr:cNvPr>
        <xdr:cNvSpPr/>
      </xdr:nvSpPr>
      <xdr:spPr>
        <a:xfrm>
          <a:off x="14649450" y="182380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874" name="【庁舎】&#10;有形固定資産減価償却率該当値テキスト">
          <a:extLst>
            <a:ext uri="{FF2B5EF4-FFF2-40B4-BE49-F238E27FC236}">
              <a16:creationId xmlns:a16="http://schemas.microsoft.com/office/drawing/2014/main" id="{AED52396-E3DF-4CD6-B43C-5137251FB039}"/>
            </a:ext>
          </a:extLst>
        </xdr:cNvPr>
        <xdr:cNvSpPr txBox="1"/>
      </xdr:nvSpPr>
      <xdr:spPr>
        <a:xfrm>
          <a:off x="14742160" y="1822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75" name="楕円 874">
          <a:extLst>
            <a:ext uri="{FF2B5EF4-FFF2-40B4-BE49-F238E27FC236}">
              <a16:creationId xmlns:a16="http://schemas.microsoft.com/office/drawing/2014/main" id="{B98A85B2-3DEA-48DE-AF03-27980B5D3049}"/>
            </a:ext>
          </a:extLst>
        </xdr:cNvPr>
        <xdr:cNvSpPr/>
      </xdr:nvSpPr>
      <xdr:spPr>
        <a:xfrm>
          <a:off x="13887450" y="182205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117021</xdr:rowOff>
    </xdr:to>
    <xdr:cxnSp macro="">
      <xdr:nvCxnSpPr>
        <xdr:cNvPr id="876" name="直線コネクタ 875">
          <a:extLst>
            <a:ext uri="{FF2B5EF4-FFF2-40B4-BE49-F238E27FC236}">
              <a16:creationId xmlns:a16="http://schemas.microsoft.com/office/drawing/2014/main" id="{D3C58179-6B50-438D-B62E-4D69EF2FFB8C}"/>
            </a:ext>
          </a:extLst>
        </xdr:cNvPr>
        <xdr:cNvCxnSpPr/>
      </xdr:nvCxnSpPr>
      <xdr:spPr>
        <a:xfrm>
          <a:off x="13942060" y="18265684"/>
          <a:ext cx="762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877" name="楕円 876">
          <a:extLst>
            <a:ext uri="{FF2B5EF4-FFF2-40B4-BE49-F238E27FC236}">
              <a16:creationId xmlns:a16="http://schemas.microsoft.com/office/drawing/2014/main" id="{72E4F25D-A52F-4560-A9E2-4E7798368BC5}"/>
            </a:ext>
          </a:extLst>
        </xdr:cNvPr>
        <xdr:cNvSpPr/>
      </xdr:nvSpPr>
      <xdr:spPr>
        <a:xfrm>
          <a:off x="13089890" y="1820046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95794</xdr:rowOff>
    </xdr:to>
    <xdr:cxnSp macro="">
      <xdr:nvCxnSpPr>
        <xdr:cNvPr id="878" name="直線コネクタ 877">
          <a:extLst>
            <a:ext uri="{FF2B5EF4-FFF2-40B4-BE49-F238E27FC236}">
              <a16:creationId xmlns:a16="http://schemas.microsoft.com/office/drawing/2014/main" id="{ACD0AF5A-49E1-437D-A59C-8AA60990F5E4}"/>
            </a:ext>
          </a:extLst>
        </xdr:cNvPr>
        <xdr:cNvCxnSpPr/>
      </xdr:nvCxnSpPr>
      <xdr:spPr>
        <a:xfrm>
          <a:off x="13144500" y="18253166"/>
          <a:ext cx="79756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167458</xdr:rowOff>
    </xdr:from>
    <xdr:to>
      <xdr:col>72</xdr:col>
      <xdr:colOff>38100</xdr:colOff>
      <xdr:row>106</xdr:row>
      <xdr:rowOff>97608</xdr:rowOff>
    </xdr:to>
    <xdr:sp macro="" textlink="">
      <xdr:nvSpPr>
        <xdr:cNvPr id="879" name="楕円 878">
          <a:extLst>
            <a:ext uri="{FF2B5EF4-FFF2-40B4-BE49-F238E27FC236}">
              <a16:creationId xmlns:a16="http://schemas.microsoft.com/office/drawing/2014/main" id="{7DE605ED-D0F6-4DD1-92FF-12D879096007}"/>
            </a:ext>
          </a:extLst>
        </xdr:cNvPr>
        <xdr:cNvSpPr/>
      </xdr:nvSpPr>
      <xdr:spPr>
        <a:xfrm>
          <a:off x="12303760" y="181735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46808</xdr:rowOff>
    </xdr:from>
    <xdr:to>
      <xdr:col>76</xdr:col>
      <xdr:colOff>114300</xdr:colOff>
      <xdr:row>106</xdr:row>
      <xdr:rowOff>79466</xdr:rowOff>
    </xdr:to>
    <xdr:cxnSp macro="">
      <xdr:nvCxnSpPr>
        <xdr:cNvPr id="880" name="直線コネクタ 879">
          <a:extLst>
            <a:ext uri="{FF2B5EF4-FFF2-40B4-BE49-F238E27FC236}">
              <a16:creationId xmlns:a16="http://schemas.microsoft.com/office/drawing/2014/main" id="{C4B20818-38BF-42E5-945C-5C4EDB6F4F78}"/>
            </a:ext>
          </a:extLst>
        </xdr:cNvPr>
        <xdr:cNvCxnSpPr/>
      </xdr:nvCxnSpPr>
      <xdr:spPr>
        <a:xfrm>
          <a:off x="12346940" y="18222413"/>
          <a:ext cx="79756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134801</xdr:rowOff>
    </xdr:from>
    <xdr:to>
      <xdr:col>67</xdr:col>
      <xdr:colOff>101600</xdr:colOff>
      <xdr:row>106</xdr:row>
      <xdr:rowOff>64951</xdr:rowOff>
    </xdr:to>
    <xdr:sp macro="" textlink="">
      <xdr:nvSpPr>
        <xdr:cNvPr id="881" name="楕円 880">
          <a:extLst>
            <a:ext uri="{FF2B5EF4-FFF2-40B4-BE49-F238E27FC236}">
              <a16:creationId xmlns:a16="http://schemas.microsoft.com/office/drawing/2014/main" id="{39F3A13A-CA29-4727-9D17-D9BAB2E1D5D1}"/>
            </a:ext>
          </a:extLst>
        </xdr:cNvPr>
        <xdr:cNvSpPr/>
      </xdr:nvSpPr>
      <xdr:spPr>
        <a:xfrm>
          <a:off x="11487150" y="181332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46808</xdr:rowOff>
    </xdr:to>
    <xdr:cxnSp macro="">
      <xdr:nvCxnSpPr>
        <xdr:cNvPr id="882" name="直線コネクタ 881">
          <a:extLst>
            <a:ext uri="{FF2B5EF4-FFF2-40B4-BE49-F238E27FC236}">
              <a16:creationId xmlns:a16="http://schemas.microsoft.com/office/drawing/2014/main" id="{D276D1DF-907E-46B9-9B23-EDC4359FBF41}"/>
            </a:ext>
          </a:extLst>
        </xdr:cNvPr>
        <xdr:cNvCxnSpPr/>
      </xdr:nvCxnSpPr>
      <xdr:spPr>
        <a:xfrm>
          <a:off x="11541760" y="18191661"/>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8FF82A15-6697-464B-A2E4-5C237691A874}"/>
            </a:ext>
          </a:extLst>
        </xdr:cNvPr>
        <xdr:cNvSpPr txBox="1"/>
      </xdr:nvSpPr>
      <xdr:spPr>
        <a:xfrm>
          <a:off x="13738234" y="176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7BA7A73C-8EBF-444B-8CEA-CC816C2DFC14}"/>
            </a:ext>
          </a:extLst>
        </xdr:cNvPr>
        <xdr:cNvSpPr txBox="1"/>
      </xdr:nvSpPr>
      <xdr:spPr>
        <a:xfrm>
          <a:off x="1295718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D6F9FD8F-1749-4298-9BAE-DFECE40AE867}"/>
            </a:ext>
          </a:extLst>
        </xdr:cNvPr>
        <xdr:cNvSpPr txBox="1"/>
      </xdr:nvSpPr>
      <xdr:spPr>
        <a:xfrm>
          <a:off x="12171054" y="1768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0398C012-D676-46EA-8286-D0297B297872}"/>
            </a:ext>
          </a:extLst>
        </xdr:cNvPr>
        <xdr:cNvSpPr txBox="1"/>
      </xdr:nvSpPr>
      <xdr:spPr>
        <a:xfrm>
          <a:off x="11354444" y="176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87" name="n_1mainValue【庁舎】&#10;有形固定資産減価償却率">
          <a:extLst>
            <a:ext uri="{FF2B5EF4-FFF2-40B4-BE49-F238E27FC236}">
              <a16:creationId xmlns:a16="http://schemas.microsoft.com/office/drawing/2014/main" id="{EDC77D3A-F4E3-4046-8C65-9A841C2F26C8}"/>
            </a:ext>
          </a:extLst>
        </xdr:cNvPr>
        <xdr:cNvSpPr txBox="1"/>
      </xdr:nvSpPr>
      <xdr:spPr>
        <a:xfrm>
          <a:off x="13738234" y="1830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888" name="n_2mainValue【庁舎】&#10;有形固定資産減価償却率">
          <a:extLst>
            <a:ext uri="{FF2B5EF4-FFF2-40B4-BE49-F238E27FC236}">
              <a16:creationId xmlns:a16="http://schemas.microsoft.com/office/drawing/2014/main" id="{07D49C6F-446F-405E-B737-7C3A1CF1EEB6}"/>
            </a:ext>
          </a:extLst>
        </xdr:cNvPr>
        <xdr:cNvSpPr txBox="1"/>
      </xdr:nvSpPr>
      <xdr:spPr>
        <a:xfrm>
          <a:off x="12957184" y="1829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88735</xdr:rowOff>
    </xdr:from>
    <xdr:ext cx="405111" cy="259045"/>
    <xdr:sp macro="" textlink="">
      <xdr:nvSpPr>
        <xdr:cNvPr id="889" name="n_3mainValue【庁舎】&#10;有形固定資産減価償却率">
          <a:extLst>
            <a:ext uri="{FF2B5EF4-FFF2-40B4-BE49-F238E27FC236}">
              <a16:creationId xmlns:a16="http://schemas.microsoft.com/office/drawing/2014/main" id="{864EDA2E-F77F-4252-ACA1-76E05090BFB1}"/>
            </a:ext>
          </a:extLst>
        </xdr:cNvPr>
        <xdr:cNvSpPr txBox="1"/>
      </xdr:nvSpPr>
      <xdr:spPr>
        <a:xfrm>
          <a:off x="12171054" y="1826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56078</xdr:rowOff>
    </xdr:from>
    <xdr:ext cx="405111" cy="259045"/>
    <xdr:sp macro="" textlink="">
      <xdr:nvSpPr>
        <xdr:cNvPr id="890" name="n_4mainValue【庁舎】&#10;有形固定資産減価償却率">
          <a:extLst>
            <a:ext uri="{FF2B5EF4-FFF2-40B4-BE49-F238E27FC236}">
              <a16:creationId xmlns:a16="http://schemas.microsoft.com/office/drawing/2014/main" id="{D65EDAE4-5AC9-44E7-A5B8-1665E4CB0F40}"/>
            </a:ext>
          </a:extLst>
        </xdr:cNvPr>
        <xdr:cNvSpPr txBox="1"/>
      </xdr:nvSpPr>
      <xdr:spPr>
        <a:xfrm>
          <a:off x="11354444" y="182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FFB74559-CC2B-4BB0-91F8-8446F7994AA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73160965-F1A4-4161-8FF1-52B074C498F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59DCF0D3-FA2A-484B-B4F5-7F24BF080CB6}"/>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C1B8C33D-5A82-45ED-A46B-339DC75C08A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35021973-5B03-483C-ACE8-AD54288902FC}"/>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E1FFD0C2-8880-49F0-8CB3-DA67F2D3F5A7}"/>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69035B2F-4000-4B73-9841-4BDADC8E7C4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1CA491D7-ED8A-401D-A349-FA81A2E2FFC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4461B37A-E837-48AB-87B3-BFA07D4F741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6D941DA5-FC13-4E57-A272-DC6BF8DAE66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5A4BF086-3EB1-4153-8DBB-AEEEBDB3178F}"/>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B0074C44-41C8-41E3-9CF9-06326E0600A3}"/>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B5229C93-98DE-4386-847C-6AD9E0E564BA}"/>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EFDFA678-651A-4255-B615-6B5C105875E9}"/>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D941A3E9-AEF9-4F2B-A952-B36FD11EA251}"/>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D115FE9D-D965-42E6-AD1B-AF45BCA71DBE}"/>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2C23F26A-EF61-4EC4-A976-02292DCF4838}"/>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933841F8-4463-4B55-AE08-9364DD977D31}"/>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7C840B1A-5056-4D0D-9071-B0C9C01B23C9}"/>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92874C85-4573-48E5-8F72-9DF08B7F113F}"/>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B3C02C9D-513C-433F-9AE0-73998A642BE5}"/>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552BAADD-336C-4BB8-965B-E2C2D69D802C}"/>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FA714E12-DBDC-461B-B348-DD68259FCC0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24C23A4-B96E-46BD-9815-27555A6665F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85228F1-AF52-4155-9A63-DE037F825BFF}"/>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18566098-6386-4E6E-BC98-9055372CE9B9}"/>
            </a:ext>
          </a:extLst>
        </xdr:cNvPr>
        <xdr:cNvCxnSpPr/>
      </xdr:nvCxnSpPr>
      <xdr:spPr>
        <a:xfrm flipV="1">
          <a:off x="19947254" y="17087306"/>
          <a:ext cx="0" cy="16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C419FDDE-70D2-434E-B2EC-F818916E28AF}"/>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39BEC3B5-4473-448A-BDCD-A0F50141F19C}"/>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AA7B81EC-3E00-4CD3-A8EC-F334FA8836F9}"/>
            </a:ext>
          </a:extLst>
        </xdr:cNvPr>
        <xdr:cNvSpPr txBox="1"/>
      </xdr:nvSpPr>
      <xdr:spPr>
        <a:xfrm>
          <a:off x="19985990" y="168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4F20B70E-DCF3-466A-A564-67D302B89565}"/>
            </a:ext>
          </a:extLst>
        </xdr:cNvPr>
        <xdr:cNvCxnSpPr/>
      </xdr:nvCxnSpPr>
      <xdr:spPr>
        <a:xfrm>
          <a:off x="19885660" y="1708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055F10A4-4839-49D6-AA55-3217FA7B39A9}"/>
            </a:ext>
          </a:extLst>
        </xdr:cNvPr>
        <xdr:cNvSpPr txBox="1"/>
      </xdr:nvSpPr>
      <xdr:spPr>
        <a:xfrm>
          <a:off x="19985990" y="17926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CC639923-9833-42F0-9985-2B90FD7155F2}"/>
            </a:ext>
          </a:extLst>
        </xdr:cNvPr>
        <xdr:cNvSpPr/>
      </xdr:nvSpPr>
      <xdr:spPr>
        <a:xfrm>
          <a:off x="19904710" y="180698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CDDAB80A-33C4-4455-BACF-E33147A5F433}"/>
            </a:ext>
          </a:extLst>
        </xdr:cNvPr>
        <xdr:cNvSpPr/>
      </xdr:nvSpPr>
      <xdr:spPr>
        <a:xfrm>
          <a:off x="19161760" y="1809840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9005BEA3-4A96-41BE-A8B5-1757C1829ABC}"/>
            </a:ext>
          </a:extLst>
        </xdr:cNvPr>
        <xdr:cNvSpPr/>
      </xdr:nvSpPr>
      <xdr:spPr>
        <a:xfrm>
          <a:off x="18345150" y="180940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02B10820-A5D8-4EE8-8B66-A18DAE361F84}"/>
            </a:ext>
          </a:extLst>
        </xdr:cNvPr>
        <xdr:cNvSpPr/>
      </xdr:nvSpPr>
      <xdr:spPr>
        <a:xfrm>
          <a:off x="17547590" y="180940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EFF15752-F53F-4A98-AB14-821E27D49397}"/>
            </a:ext>
          </a:extLst>
        </xdr:cNvPr>
        <xdr:cNvSpPr/>
      </xdr:nvSpPr>
      <xdr:spPr>
        <a:xfrm>
          <a:off x="16761460" y="1810902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26F909D5-C8B2-48B3-BA23-7989594DBAB6}"/>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D34AA65D-3E2C-4D1E-9855-00048CB9031C}"/>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A4EB1C30-7145-4C0D-B5BF-C5BEB344E68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4F6BDB2-B148-4329-ADF4-4520A2AA1171}"/>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D93C251-4108-4B34-AC82-8B4896F403E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932" name="楕円 931">
          <a:extLst>
            <a:ext uri="{FF2B5EF4-FFF2-40B4-BE49-F238E27FC236}">
              <a16:creationId xmlns:a16="http://schemas.microsoft.com/office/drawing/2014/main" id="{21994DDD-1420-48E0-A88D-0B0C5A4B6DDD}"/>
            </a:ext>
          </a:extLst>
        </xdr:cNvPr>
        <xdr:cNvSpPr/>
      </xdr:nvSpPr>
      <xdr:spPr>
        <a:xfrm>
          <a:off x="19904710" y="183460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150784</xdr:rowOff>
    </xdr:from>
    <xdr:ext cx="469744" cy="259045"/>
    <xdr:sp macro="" textlink="">
      <xdr:nvSpPr>
        <xdr:cNvPr id="933" name="【庁舎】&#10;一人当たり面積該当値テキスト">
          <a:extLst>
            <a:ext uri="{FF2B5EF4-FFF2-40B4-BE49-F238E27FC236}">
              <a16:creationId xmlns:a16="http://schemas.microsoft.com/office/drawing/2014/main" id="{79071832-2E9F-441E-8F9C-A2D3FE5AE554}"/>
            </a:ext>
          </a:extLst>
        </xdr:cNvPr>
        <xdr:cNvSpPr txBox="1"/>
      </xdr:nvSpPr>
      <xdr:spPr>
        <a:xfrm>
          <a:off x="1998599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169092</xdr:rowOff>
    </xdr:from>
    <xdr:to>
      <xdr:col>112</xdr:col>
      <xdr:colOff>38100</xdr:colOff>
      <xdr:row>107</xdr:row>
      <xdr:rowOff>99242</xdr:rowOff>
    </xdr:to>
    <xdr:sp macro="" textlink="">
      <xdr:nvSpPr>
        <xdr:cNvPr id="934" name="楕円 933">
          <a:extLst>
            <a:ext uri="{FF2B5EF4-FFF2-40B4-BE49-F238E27FC236}">
              <a16:creationId xmlns:a16="http://schemas.microsoft.com/office/drawing/2014/main" id="{37B8B56F-C2B4-428D-BC51-7620624A65D5}"/>
            </a:ext>
          </a:extLst>
        </xdr:cNvPr>
        <xdr:cNvSpPr/>
      </xdr:nvSpPr>
      <xdr:spPr>
        <a:xfrm>
          <a:off x="19161760" y="183466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51707</xdr:rowOff>
    </xdr:to>
    <xdr:cxnSp macro="">
      <xdr:nvCxnSpPr>
        <xdr:cNvPr id="935" name="直線コネクタ 934">
          <a:extLst>
            <a:ext uri="{FF2B5EF4-FFF2-40B4-BE49-F238E27FC236}">
              <a16:creationId xmlns:a16="http://schemas.microsoft.com/office/drawing/2014/main" id="{AA1D9756-B8B3-4D0B-9A17-C5B2CBC07C4D}"/>
            </a:ext>
          </a:extLst>
        </xdr:cNvPr>
        <xdr:cNvCxnSpPr/>
      </xdr:nvCxnSpPr>
      <xdr:spPr>
        <a:xfrm>
          <a:off x="19204940" y="18395497"/>
          <a:ext cx="74295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169092</xdr:rowOff>
    </xdr:from>
    <xdr:to>
      <xdr:col>107</xdr:col>
      <xdr:colOff>101600</xdr:colOff>
      <xdr:row>107</xdr:row>
      <xdr:rowOff>99242</xdr:rowOff>
    </xdr:to>
    <xdr:sp macro="" textlink="">
      <xdr:nvSpPr>
        <xdr:cNvPr id="936" name="楕円 935">
          <a:extLst>
            <a:ext uri="{FF2B5EF4-FFF2-40B4-BE49-F238E27FC236}">
              <a16:creationId xmlns:a16="http://schemas.microsoft.com/office/drawing/2014/main" id="{8EF25935-2794-4F59-8987-3E50CCA9CF62}"/>
            </a:ext>
          </a:extLst>
        </xdr:cNvPr>
        <xdr:cNvSpPr/>
      </xdr:nvSpPr>
      <xdr:spPr>
        <a:xfrm>
          <a:off x="18345150" y="183466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48442</xdr:rowOff>
    </xdr:to>
    <xdr:cxnSp macro="">
      <xdr:nvCxnSpPr>
        <xdr:cNvPr id="937" name="直線コネクタ 936">
          <a:extLst>
            <a:ext uri="{FF2B5EF4-FFF2-40B4-BE49-F238E27FC236}">
              <a16:creationId xmlns:a16="http://schemas.microsoft.com/office/drawing/2014/main" id="{25A7BACC-6191-4DEC-87DA-CD080A58A97F}"/>
            </a:ext>
          </a:extLst>
        </xdr:cNvPr>
        <xdr:cNvCxnSpPr/>
      </xdr:nvCxnSpPr>
      <xdr:spPr>
        <a:xfrm>
          <a:off x="18399760" y="1839549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938" name="楕円 937">
          <a:extLst>
            <a:ext uri="{FF2B5EF4-FFF2-40B4-BE49-F238E27FC236}">
              <a16:creationId xmlns:a16="http://schemas.microsoft.com/office/drawing/2014/main" id="{B71A6050-6575-4A24-9D8B-EA58D0A46E41}"/>
            </a:ext>
          </a:extLst>
        </xdr:cNvPr>
        <xdr:cNvSpPr/>
      </xdr:nvSpPr>
      <xdr:spPr>
        <a:xfrm>
          <a:off x="17547590" y="1834333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48442</xdr:rowOff>
    </xdr:to>
    <xdr:cxnSp macro="">
      <xdr:nvCxnSpPr>
        <xdr:cNvPr id="939" name="直線コネクタ 938">
          <a:extLst>
            <a:ext uri="{FF2B5EF4-FFF2-40B4-BE49-F238E27FC236}">
              <a16:creationId xmlns:a16="http://schemas.microsoft.com/office/drawing/2014/main" id="{A33A683F-6CD2-4776-AE74-015F4B499C43}"/>
            </a:ext>
          </a:extLst>
        </xdr:cNvPr>
        <xdr:cNvCxnSpPr/>
      </xdr:nvCxnSpPr>
      <xdr:spPr>
        <a:xfrm>
          <a:off x="17602200" y="18392231"/>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940" name="楕円 939">
          <a:extLst>
            <a:ext uri="{FF2B5EF4-FFF2-40B4-BE49-F238E27FC236}">
              <a16:creationId xmlns:a16="http://schemas.microsoft.com/office/drawing/2014/main" id="{7FF36FBB-F399-4B43-848A-42BBCD0F2BC9}"/>
            </a:ext>
          </a:extLst>
        </xdr:cNvPr>
        <xdr:cNvSpPr/>
      </xdr:nvSpPr>
      <xdr:spPr>
        <a:xfrm>
          <a:off x="16761460" y="183381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45176</xdr:rowOff>
    </xdr:to>
    <xdr:cxnSp macro="">
      <xdr:nvCxnSpPr>
        <xdr:cNvPr id="941" name="直線コネクタ 940">
          <a:extLst>
            <a:ext uri="{FF2B5EF4-FFF2-40B4-BE49-F238E27FC236}">
              <a16:creationId xmlns:a16="http://schemas.microsoft.com/office/drawing/2014/main" id="{DC2DC0EC-71C2-4086-96BE-15AAE88C8BA2}"/>
            </a:ext>
          </a:extLst>
        </xdr:cNvPr>
        <xdr:cNvCxnSpPr/>
      </xdr:nvCxnSpPr>
      <xdr:spPr>
        <a:xfrm>
          <a:off x="16804640" y="18388966"/>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7CCACE1C-B70F-4457-A7F4-D61F766998BA}"/>
            </a:ext>
          </a:extLst>
        </xdr:cNvPr>
        <xdr:cNvSpPr txBox="1"/>
      </xdr:nvSpPr>
      <xdr:spPr>
        <a:xfrm>
          <a:off x="18982132"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C9664DA7-A4BD-48E3-A049-42CB611D979C}"/>
            </a:ext>
          </a:extLst>
        </xdr:cNvPr>
        <xdr:cNvSpPr txBox="1"/>
      </xdr:nvSpPr>
      <xdr:spPr>
        <a:xfrm>
          <a:off x="18182032" y="178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43EE9A68-5809-4A06-BDBE-C1DEE76E052B}"/>
            </a:ext>
          </a:extLst>
        </xdr:cNvPr>
        <xdr:cNvSpPr txBox="1"/>
      </xdr:nvSpPr>
      <xdr:spPr>
        <a:xfrm>
          <a:off x="17384472" y="178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60347B86-0CEB-4266-B101-E9F27B62BB4E}"/>
            </a:ext>
          </a:extLst>
        </xdr:cNvPr>
        <xdr:cNvSpPr txBox="1"/>
      </xdr:nvSpPr>
      <xdr:spPr>
        <a:xfrm>
          <a:off x="16588817" y="178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90369</xdr:rowOff>
    </xdr:from>
    <xdr:ext cx="469744" cy="259045"/>
    <xdr:sp macro="" textlink="">
      <xdr:nvSpPr>
        <xdr:cNvPr id="946" name="n_1mainValue【庁舎】&#10;一人当たり面積">
          <a:extLst>
            <a:ext uri="{FF2B5EF4-FFF2-40B4-BE49-F238E27FC236}">
              <a16:creationId xmlns:a16="http://schemas.microsoft.com/office/drawing/2014/main" id="{B2BACC87-9F67-4465-B53D-7189B59ED3FF}"/>
            </a:ext>
          </a:extLst>
        </xdr:cNvPr>
        <xdr:cNvSpPr txBox="1"/>
      </xdr:nvSpPr>
      <xdr:spPr>
        <a:xfrm>
          <a:off x="18982132" y="184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947" name="n_2mainValue【庁舎】&#10;一人当たり面積">
          <a:extLst>
            <a:ext uri="{FF2B5EF4-FFF2-40B4-BE49-F238E27FC236}">
              <a16:creationId xmlns:a16="http://schemas.microsoft.com/office/drawing/2014/main" id="{972605F4-DBE8-4448-BE08-FC7C9F4709C2}"/>
            </a:ext>
          </a:extLst>
        </xdr:cNvPr>
        <xdr:cNvSpPr txBox="1"/>
      </xdr:nvSpPr>
      <xdr:spPr>
        <a:xfrm>
          <a:off x="18182032" y="184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948" name="n_3mainValue【庁舎】&#10;一人当たり面積">
          <a:extLst>
            <a:ext uri="{FF2B5EF4-FFF2-40B4-BE49-F238E27FC236}">
              <a16:creationId xmlns:a16="http://schemas.microsoft.com/office/drawing/2014/main" id="{644991D4-10DB-47B6-9957-FA7B4EDEEAC6}"/>
            </a:ext>
          </a:extLst>
        </xdr:cNvPr>
        <xdr:cNvSpPr txBox="1"/>
      </xdr:nvSpPr>
      <xdr:spPr>
        <a:xfrm>
          <a:off x="17384472" y="184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949" name="n_4mainValue【庁舎】&#10;一人当たり面積">
          <a:extLst>
            <a:ext uri="{FF2B5EF4-FFF2-40B4-BE49-F238E27FC236}">
              <a16:creationId xmlns:a16="http://schemas.microsoft.com/office/drawing/2014/main" id="{7502A4A8-E079-43A8-8314-20D4956DA637}"/>
            </a:ext>
          </a:extLst>
        </xdr:cNvPr>
        <xdr:cNvSpPr txBox="1"/>
      </xdr:nvSpPr>
      <xdr:spPr>
        <a:xfrm>
          <a:off x="16588817" y="1843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62040AEC-CEDC-4C29-A269-069E33D0867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6A882803-1E59-456F-801A-9DB6145BDE9C}"/>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FF836D03-3995-4E74-ADEF-2826B7D2FCB8}"/>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る施設が多く、老朽化した施設を公共施設再配置計画で定めた継続、廃止等の方針に従い、施設の保有量を減らした上で、継続施設については公共施設個別施設計画に基づく改修等を実施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市庁舎整備については、庁舎整備基本計画に基づき、令和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年度中の整備完了を予定している。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財政力指数は、基準財政需要額が包括算定経費や社会福祉費の増加により、前年度より約</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増加し、基準財政収入額が市町村民税（所得割）の減少に伴い前年度より約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％減少していることから、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今後も、市税徴収率の向上や事業等の見直しにより、財政基盤の強化に努める。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令和３年度は普通交付税の増加などによる歳入増や扶助費の減少による歳出の減少により、類似団体平均を下回る</a:t>
          </a:r>
          <a:r>
            <a:rPr kumimoji="1" lang="en-US" altLang="ja-JP" sz="1300">
              <a:latin typeface="ＭＳ Ｐゴシック" panose="020B0600070205080204" pitchFamily="50" charset="-128"/>
              <a:ea typeface="ＭＳ Ｐゴシック" panose="020B0600070205080204" pitchFamily="50" charset="-128"/>
            </a:rPr>
            <a:t>83.5</a:t>
          </a:r>
          <a:r>
            <a:rPr kumimoji="1" lang="ja-JP" altLang="en-US" sz="1300">
              <a:latin typeface="ＭＳ Ｐゴシック" panose="020B0600070205080204" pitchFamily="50" charset="-128"/>
              <a:ea typeface="ＭＳ Ｐゴシック" panose="020B0600070205080204" pitchFamily="50" charset="-128"/>
            </a:rPr>
            <a:t>％に改善した。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なお、普通交付税は令和３年度に限り追加交付された再算定分の増加であり、地方税は前年度から減少している。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今後も収支改善への取組みをさらに促進することに加え、行財政改革推進計画に基づき、行政運営の効率化を進めていくことで、さらなる経費削減・財源確保に努める。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65</xdr:row>
      <xdr:rowOff>41656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22610"/>
          <a:ext cx="8382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65</xdr:row>
      <xdr:rowOff>157480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8590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29464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017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77724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451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102633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0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26924</xdr:rowOff>
    </xdr:from>
    <xdr:to>
      <xdr:col>7</xdr:col>
      <xdr:colOff>31750</xdr:colOff>
      <xdr:row>66</xdr:row>
      <xdr:rowOff>128524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113301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人口１人当たり人件費・物件費等決算額は、昨年度より</a:t>
          </a:r>
          <a:r>
            <a:rPr kumimoji="1" lang="en-US" altLang="ja-JP" sz="1300">
              <a:latin typeface="ＭＳ Ｐゴシック" panose="020B0600070205080204" pitchFamily="50" charset="-128"/>
              <a:ea typeface="ＭＳ Ｐゴシック" panose="020B0600070205080204" pitchFamily="50" charset="-128"/>
            </a:rPr>
            <a:t>11,703</a:t>
          </a:r>
          <a:r>
            <a:rPr kumimoji="1" lang="ja-JP" altLang="en-US" sz="1300">
              <a:latin typeface="ＭＳ Ｐゴシック" panose="020B0600070205080204" pitchFamily="50" charset="-128"/>
              <a:ea typeface="ＭＳ Ｐゴシック" panose="020B0600070205080204" pitchFamily="50" charset="-128"/>
            </a:rPr>
            <a:t>円の増となっているが、類似団体平均よりも低い水準となっている。人件費については、今後も必要な業務量に応じた適正な定員管理を努めるとともに、適正な給与水準の確保に努める。物件費については、既存事業の見直しや仕様・設計の見直しなどにより、委託費・需用費を削減し、コスト削減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110968</xdr:rowOff>
    </xdr:from>
    <xdr:to>
      <xdr:col>23</xdr:col>
      <xdr:colOff>133350</xdr:colOff>
      <xdr:row>82</xdr:row>
      <xdr:rowOff>73991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98418"/>
          <a:ext cx="838200" cy="1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70222</xdr:rowOff>
    </xdr:from>
    <xdr:to>
      <xdr:col>19</xdr:col>
      <xdr:colOff>133350</xdr:colOff>
      <xdr:row>81</xdr:row>
      <xdr:rowOff>110968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57672"/>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28569</xdr:rowOff>
    </xdr:from>
    <xdr:to>
      <xdr:col>15</xdr:col>
      <xdr:colOff>82550</xdr:colOff>
      <xdr:row>81</xdr:row>
      <xdr:rowOff>70222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16019"/>
          <a:ext cx="889000" cy="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28569</xdr:rowOff>
    </xdr:from>
    <xdr:to>
      <xdr:col>11</xdr:col>
      <xdr:colOff>31750</xdr:colOff>
      <xdr:row>81</xdr:row>
      <xdr:rowOff>35465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1601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23191</xdr:rowOff>
    </xdr:from>
    <xdr:to>
      <xdr:col>23</xdr:col>
      <xdr:colOff>184150</xdr:colOff>
      <xdr:row>82</xdr:row>
      <xdr:rowOff>124791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39718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2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60168</xdr:rowOff>
    </xdr:from>
    <xdr:to>
      <xdr:col>19</xdr:col>
      <xdr:colOff>184150</xdr:colOff>
      <xdr:row>81</xdr:row>
      <xdr:rowOff>161768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1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19422</xdr:rowOff>
    </xdr:from>
    <xdr:to>
      <xdr:col>15</xdr:col>
      <xdr:colOff>133350</xdr:colOff>
      <xdr:row>81</xdr:row>
      <xdr:rowOff>121022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131199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149219</xdr:rowOff>
    </xdr:from>
    <xdr:to>
      <xdr:col>11</xdr:col>
      <xdr:colOff>82550</xdr:colOff>
      <xdr:row>81</xdr:row>
      <xdr:rowOff>79369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89546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3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156115</xdr:rowOff>
    </xdr:from>
    <xdr:to>
      <xdr:col>7</xdr:col>
      <xdr:colOff>31750</xdr:colOff>
      <xdr:row>81</xdr:row>
      <xdr:rowOff>86265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96442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職員構成の変動などから、ラスパイレス指数は令和元年度より高く、また、類似団体の平均よりも高い</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34471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669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119743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68943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358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一部職員の任用形態を変更した影響から、人口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人当たりの職員数は、令和元年度と同じ</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人となっているが、これまでの定員適正化の取り組みにより、類似団体の平均を下回る状況が続いている。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今後も、拡大する行政需要や、複雑化・多様化する行政課題に対応するため、必要な業務量に応じた適正な定員管理に努める。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129963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1093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129963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093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123931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928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109855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928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公営企業の地方債償還の財源に充てられる繰入金（△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42,228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+1,026,516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により、令和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年度単年度の実質公債費比率が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％となったことから、３カ年平均で見た実質公債費比率は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89323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276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129540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7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169756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6350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前年度に引き続き、地方債残高などによる将来負担すべき債務（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24,920,618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千円）より、充当可能基金などによる充当可能財源（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32,997,150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円）が上回っているため、将来負担比率はマイナスとなっている。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今後も、後世への負担軽減に努めつつ、地方債の有効活用を図っていく。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ポイント高くなっている。これは、ごみ処理業務及び消防業務を直営していることが主な原因である。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今後も必要な業務量に応じた適正な定員管理に努めるとともに、給与水準の適正化に努める。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4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ごみ処理業務を市単独で担っていることから、ごみ処理施設の運転管理などの委託料のウエイトが大きいため、依然として類似団体内平均より大幅に高い。</a:t>
          </a:r>
        </a:p>
        <a:p>
          <a:r>
            <a:rPr kumimoji="1" lang="ja-JP" altLang="en-US" sz="1200">
              <a:latin typeface="ＭＳ Ｐゴシック" panose="020B0600070205080204" pitchFamily="50" charset="-128"/>
              <a:ea typeface="ＭＳ Ｐゴシック" panose="020B0600070205080204" pitchFamily="50" charset="-128"/>
            </a:rPr>
            <a:t>　物件費は庁舎や各施設の光熱水費の増加などにより増加しているが、一般財源総額が増加したことから前年度より</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今後も引き続き、既存の事業の見直しや仕様・設計の見直し等により縮減し、必要性を考慮しつつ、さらなる改善に努める。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804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19</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54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保育所や子ども医療費等の子育て施策に力を入れていることから児童福祉費のウエイトが高く、平均よりも高い水準で推移している。</a:t>
          </a:r>
        </a:p>
        <a:p>
          <a:r>
            <a:rPr kumimoji="1" lang="ja-JP" altLang="en-US" sz="1200">
              <a:latin typeface="ＭＳ Ｐゴシック" panose="020B0600070205080204" pitchFamily="50" charset="-128"/>
              <a:ea typeface="ＭＳ Ｐゴシック" panose="020B0600070205080204" pitchFamily="50" charset="-128"/>
            </a:rPr>
            <a:t>　令和３年度は特定財源の生活保護費負担金の増加による一般財源充当額の減少や、一般財源総額の増加により前年度より</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なお、扶助費全体決算額としては年々増加傾向であることから、適正な運用を徹底し、縮減に努める。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00985"/>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18143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18143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124278</xdr:rowOff>
    </xdr:from>
    <xdr:to>
      <xdr:col>11</xdr:col>
      <xdr:colOff>9525</xdr:colOff>
      <xdr:row>57</xdr:row>
      <xdr:rowOff>135165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73478</xdr:rowOff>
    </xdr:from>
    <xdr:to>
      <xdr:col>6</xdr:col>
      <xdr:colOff>171450</xdr:colOff>
      <xdr:row>58</xdr:row>
      <xdr:rowOff>3628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159855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その他の主な構成項目は特別会計への操出金である。令和３年度は、後期高齢者医療広域連合への負担金の増加や介護保険特別会計への操出金が増加したが、一般財源総額が増加したことにより前年度より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高齢化の進展などから、繰出金の増加傾向は、継続すると予想されるため、他の費目で縮減をし、経常収支比率の改善に努める。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48078</xdr:rowOff>
    </xdr:from>
    <xdr:to>
      <xdr:col>82</xdr:col>
      <xdr:colOff>107950</xdr:colOff>
      <xdr:row>58</xdr:row>
      <xdr:rowOff>39915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207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39915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84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39915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29028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7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消防業務やごみ処理業務を市単独で担っていることから、一部事務組合等に対する負担金額が少なく、類似団体内平均よりも低い値で推移している。</a:t>
          </a:r>
        </a:p>
        <a:p>
          <a:r>
            <a:rPr kumimoji="1" lang="ja-JP" altLang="en-US" sz="1250">
              <a:latin typeface="ＭＳ Ｐゴシック" panose="020B0600070205080204" pitchFamily="50" charset="-128"/>
              <a:ea typeface="ＭＳ Ｐゴシック" panose="020B0600070205080204" pitchFamily="50" charset="-128"/>
            </a:rPr>
            <a:t>　補助費等は下水道事業会計負担金（雨水）が減少したことや、一般財源総額が増加したことから前年度より</a:t>
          </a:r>
          <a:r>
            <a:rPr kumimoji="1" lang="en-US" altLang="ja-JP" sz="1250">
              <a:latin typeface="ＭＳ Ｐゴシック" panose="020B0600070205080204" pitchFamily="50" charset="-128"/>
              <a:ea typeface="ＭＳ Ｐゴシック" panose="020B0600070205080204" pitchFamily="50" charset="-128"/>
            </a:rPr>
            <a:t>0.7</a:t>
          </a:r>
          <a:r>
            <a:rPr kumimoji="1" lang="ja-JP" altLang="en-US" sz="1250">
              <a:latin typeface="ＭＳ Ｐゴシック" panose="020B0600070205080204" pitchFamily="50" charset="-128"/>
              <a:ea typeface="ＭＳ Ｐゴシック" panose="020B0600070205080204" pitchFamily="50" charset="-128"/>
            </a:rPr>
            <a:t>ポイント減少した。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今後も引き続き、既存の事業の見直しや仕様・設計の見直し等により縮減し、必要性を考慮しつつ、さらなる改善に努める。</a:t>
          </a: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288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163576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公債費は、臨時財政対策債の増加（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千円）、令和２年に借り入れた一般廃棄物処理事業債の増加（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千円）などにより増加となったが、普通交付税の増加（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+1,026,516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千円）などによる一般財源総額の増加（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+1,958,115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今後予定している公共事業の実施に当たっては、将来負担に配慮しつつ、地方債の活用を図っていく。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81940"/>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8889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495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24130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普通交付税の増加や臨時財政対策債の増加に伴い、一般財源総額が前年度より増加（</a:t>
          </a:r>
          <a:r>
            <a:rPr kumimoji="1" lang="en-US" altLang="ja-JP" sz="1300">
              <a:latin typeface="ＭＳ Ｐゴシック" panose="020B0600070205080204" pitchFamily="50" charset="-128"/>
              <a:ea typeface="ＭＳ Ｐゴシック" panose="020B0600070205080204" pitchFamily="50" charset="-128"/>
            </a:rPr>
            <a:t>+1,958,115</a:t>
          </a:r>
          <a:r>
            <a:rPr kumimoji="1" lang="ja-JP" altLang="en-US" sz="1300">
              <a:latin typeface="ＭＳ Ｐゴシック" panose="020B0600070205080204" pitchFamily="50" charset="-128"/>
              <a:ea typeface="ＭＳ Ｐゴシック" panose="020B0600070205080204" pitchFamily="50" charset="-128"/>
            </a:rPr>
            <a:t>千円）したことにより</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なお、普通交付税は令和３年度に限り追加交付された再算定分の増加であり、地方税は前年度から減少していることから、今後も既存事業の見直しや経費の縮減をしながら、収支改善に努める。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48056"/>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79</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79</xdr:row>
      <xdr:rowOff>56135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92711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47082</xdr:rowOff>
    </xdr:from>
    <xdr:to>
      <xdr:col>29</xdr:col>
      <xdr:colOff>127000</xdr:colOff>
      <xdr:row>19</xdr:row>
      <xdr:rowOff>47752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2257"/>
          <a:ext cx="6477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47752</xdr:rowOff>
    </xdr:from>
    <xdr:to>
      <xdr:col>26</xdr:col>
      <xdr:colOff>50800</xdr:colOff>
      <xdr:row>19</xdr:row>
      <xdr:rowOff>56390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2927"/>
          <a:ext cx="698500" cy="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47817</xdr:rowOff>
    </xdr:from>
    <xdr:to>
      <xdr:col>22</xdr:col>
      <xdr:colOff>114300</xdr:colOff>
      <xdr:row>19</xdr:row>
      <xdr:rowOff>56390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52992"/>
          <a:ext cx="6985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26786</xdr:rowOff>
    </xdr:from>
    <xdr:to>
      <xdr:col>18</xdr:col>
      <xdr:colOff>177800</xdr:colOff>
      <xdr:row>19</xdr:row>
      <xdr:rowOff>47817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31961"/>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167732</xdr:rowOff>
    </xdr:from>
    <xdr:to>
      <xdr:col>29</xdr:col>
      <xdr:colOff>177800</xdr:colOff>
      <xdr:row>19</xdr:row>
      <xdr:rowOff>97882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0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76309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1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168402</xdr:rowOff>
    </xdr:from>
    <xdr:to>
      <xdr:col>26</xdr:col>
      <xdr:colOff>101600</xdr:colOff>
      <xdr:row>19</xdr:row>
      <xdr:rowOff>98552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83329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5590</xdr:rowOff>
    </xdr:from>
    <xdr:to>
      <xdr:col>22</xdr:col>
      <xdr:colOff>165100</xdr:colOff>
      <xdr:row>19</xdr:row>
      <xdr:rowOff>107190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91967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168467</xdr:rowOff>
    </xdr:from>
    <xdr:to>
      <xdr:col>19</xdr:col>
      <xdr:colOff>38100</xdr:colOff>
      <xdr:row>19</xdr:row>
      <xdr:rowOff>98617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0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83394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147436</xdr:rowOff>
    </xdr:from>
    <xdr:to>
      <xdr:col>15</xdr:col>
      <xdr:colOff>101600</xdr:colOff>
      <xdr:row>19</xdr:row>
      <xdr:rowOff>77586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62363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74749</xdr:rowOff>
    </xdr:from>
    <xdr:to>
      <xdr:col>29</xdr:col>
      <xdr:colOff>127000</xdr:colOff>
      <xdr:row>37</xdr:row>
      <xdr:rowOff>77884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199449"/>
          <a:ext cx="6477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43593</xdr:rowOff>
    </xdr:from>
    <xdr:to>
      <xdr:col>26</xdr:col>
      <xdr:colOff>50800</xdr:colOff>
      <xdr:row>37</xdr:row>
      <xdr:rowOff>74749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68293"/>
          <a:ext cx="698500" cy="3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165633</xdr:rowOff>
    </xdr:from>
    <xdr:to>
      <xdr:col>22</xdr:col>
      <xdr:colOff>114300</xdr:colOff>
      <xdr:row>37</xdr:row>
      <xdr:rowOff>43593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18883"/>
          <a:ext cx="6985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165633</xdr:rowOff>
    </xdr:from>
    <xdr:to>
      <xdr:col>18</xdr:col>
      <xdr:colOff>177800</xdr:colOff>
      <xdr:row>37</xdr:row>
      <xdr:rowOff>290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18883"/>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27084</xdr:rowOff>
    </xdr:from>
    <xdr:to>
      <xdr:col>29</xdr:col>
      <xdr:colOff>177800</xdr:colOff>
      <xdr:row>37</xdr:row>
      <xdr:rowOff>128684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51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170611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2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23949</xdr:rowOff>
    </xdr:from>
    <xdr:to>
      <xdr:col>26</xdr:col>
      <xdr:colOff>101600</xdr:colOff>
      <xdr:row>37</xdr:row>
      <xdr:rowOff>125549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4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110326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3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164243</xdr:rowOff>
    </xdr:from>
    <xdr:to>
      <xdr:col>22</xdr:col>
      <xdr:colOff>165100</xdr:colOff>
      <xdr:row>37</xdr:row>
      <xdr:rowOff>94393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1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79170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0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114833</xdr:rowOff>
    </xdr:from>
    <xdr:to>
      <xdr:col>19</xdr:col>
      <xdr:colOff>38100</xdr:colOff>
      <xdr:row>37</xdr:row>
      <xdr:rowOff>44983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6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5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120940</xdr:rowOff>
    </xdr:from>
    <xdr:to>
      <xdr:col>15</xdr:col>
      <xdr:colOff>101600</xdr:colOff>
      <xdr:row>37</xdr:row>
      <xdr:rowOff>51090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7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35867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6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158178</xdr:rowOff>
    </xdr:from>
    <xdr:to>
      <xdr:col>24</xdr:col>
      <xdr:colOff>63500</xdr:colOff>
      <xdr:row>37</xdr:row>
      <xdr:rowOff>166008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01828"/>
          <a:ext cx="8382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158178</xdr:rowOff>
    </xdr:from>
    <xdr:to>
      <xdr:col>19</xdr:col>
      <xdr:colOff>177800</xdr:colOff>
      <xdr:row>38</xdr:row>
      <xdr:rowOff>13265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1828"/>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150882</xdr:rowOff>
    </xdr:from>
    <xdr:to>
      <xdr:col>15</xdr:col>
      <xdr:colOff>50800</xdr:colOff>
      <xdr:row>38</xdr:row>
      <xdr:rowOff>13265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9453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136995</xdr:rowOff>
    </xdr:from>
    <xdr:to>
      <xdr:col>10</xdr:col>
      <xdr:colOff>114300</xdr:colOff>
      <xdr:row>37</xdr:row>
      <xdr:rowOff>150882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80645"/>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115208</xdr:rowOff>
    </xdr:from>
    <xdr:to>
      <xdr:col>24</xdr:col>
      <xdr:colOff>114300</xdr:colOff>
      <xdr:row>38</xdr:row>
      <xdr:rowOff>45358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93635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107378</xdr:rowOff>
    </xdr:from>
    <xdr:to>
      <xdr:col>20</xdr:col>
      <xdr:colOff>38100</xdr:colOff>
      <xdr:row>38</xdr:row>
      <xdr:rowOff>37528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28656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133915</xdr:rowOff>
    </xdr:from>
    <xdr:to>
      <xdr:col>15</xdr:col>
      <xdr:colOff>101600</xdr:colOff>
      <xdr:row>38</xdr:row>
      <xdr:rowOff>64065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55192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100082</xdr:rowOff>
    </xdr:from>
    <xdr:to>
      <xdr:col>10</xdr:col>
      <xdr:colOff>165100</xdr:colOff>
      <xdr:row>38</xdr:row>
      <xdr:rowOff>30232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21359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86195</xdr:rowOff>
    </xdr:from>
    <xdr:to>
      <xdr:col>6</xdr:col>
      <xdr:colOff>38100</xdr:colOff>
      <xdr:row>38</xdr:row>
      <xdr:rowOff>16345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92215</xdr:rowOff>
    </xdr:from>
    <xdr:to>
      <xdr:col>24</xdr:col>
      <xdr:colOff>63500</xdr:colOff>
      <xdr:row>57</xdr:row>
      <xdr:rowOff>70218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3415"/>
          <a:ext cx="838200" cy="1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70218</xdr:rowOff>
    </xdr:from>
    <xdr:to>
      <xdr:col>19</xdr:col>
      <xdr:colOff>177800</xdr:colOff>
      <xdr:row>57</xdr:row>
      <xdr:rowOff>93955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2868"/>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93955</xdr:rowOff>
    </xdr:from>
    <xdr:to>
      <xdr:col>15</xdr:col>
      <xdr:colOff>50800</xdr:colOff>
      <xdr:row>57</xdr:row>
      <xdr:rowOff>151981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6605"/>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151981</xdr:rowOff>
    </xdr:from>
    <xdr:to>
      <xdr:col>10</xdr:col>
      <xdr:colOff>114300</xdr:colOff>
      <xdr:row>57</xdr:row>
      <xdr:rowOff>154825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4631"/>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41415</xdr:rowOff>
    </xdr:from>
    <xdr:to>
      <xdr:col>24</xdr:col>
      <xdr:colOff>114300</xdr:colOff>
      <xdr:row>56</xdr:row>
      <xdr:rowOff>143015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64292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19418</xdr:rowOff>
    </xdr:from>
    <xdr:to>
      <xdr:col>20</xdr:col>
      <xdr:colOff>38100</xdr:colOff>
      <xdr:row>57</xdr:row>
      <xdr:rowOff>121018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112145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43155</xdr:rowOff>
    </xdr:from>
    <xdr:to>
      <xdr:col>15</xdr:col>
      <xdr:colOff>101600</xdr:colOff>
      <xdr:row>57</xdr:row>
      <xdr:rowOff>144755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135882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101181</xdr:rowOff>
    </xdr:from>
    <xdr:to>
      <xdr:col>10</xdr:col>
      <xdr:colOff>165100</xdr:colOff>
      <xdr:row>58</xdr:row>
      <xdr:rowOff>31331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104025</xdr:rowOff>
    </xdr:from>
    <xdr:to>
      <xdr:col>6</xdr:col>
      <xdr:colOff>38100</xdr:colOff>
      <xdr:row>58</xdr:row>
      <xdr:rowOff>34175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25302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104267</xdr:rowOff>
    </xdr:from>
    <xdr:to>
      <xdr:col>24</xdr:col>
      <xdr:colOff>63500</xdr:colOff>
      <xdr:row>78</xdr:row>
      <xdr:rowOff>105051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7367"/>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104267</xdr:rowOff>
    </xdr:from>
    <xdr:to>
      <xdr:col>19</xdr:col>
      <xdr:colOff>177800</xdr:colOff>
      <xdr:row>78</xdr:row>
      <xdr:rowOff>114032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7367"/>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110472</xdr:rowOff>
    </xdr:from>
    <xdr:to>
      <xdr:col>15</xdr:col>
      <xdr:colOff>50800</xdr:colOff>
      <xdr:row>78</xdr:row>
      <xdr:rowOff>114032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83572"/>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110472</xdr:rowOff>
    </xdr:from>
    <xdr:to>
      <xdr:col>10</xdr:col>
      <xdr:colOff>114300</xdr:colOff>
      <xdr:row>78</xdr:row>
      <xdr:rowOff>116284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3572"/>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54251</xdr:rowOff>
    </xdr:from>
    <xdr:to>
      <xdr:col>24</xdr:col>
      <xdr:colOff>114300</xdr:colOff>
      <xdr:row>78</xdr:row>
      <xdr:rowOff>155851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77128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53467</xdr:rowOff>
    </xdr:from>
    <xdr:to>
      <xdr:col>20</xdr:col>
      <xdr:colOff>38100</xdr:colOff>
      <xdr:row>78</xdr:row>
      <xdr:rowOff>155067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63232</xdr:rowOff>
    </xdr:from>
    <xdr:to>
      <xdr:col>15</xdr:col>
      <xdr:colOff>101600</xdr:colOff>
      <xdr:row>78</xdr:row>
      <xdr:rowOff>164832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1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59672</xdr:rowOff>
    </xdr:from>
    <xdr:to>
      <xdr:col>10</xdr:col>
      <xdr:colOff>165100</xdr:colOff>
      <xdr:row>78</xdr:row>
      <xdr:rowOff>161272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6349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65484</xdr:rowOff>
    </xdr:from>
    <xdr:to>
      <xdr:col>6</xdr:col>
      <xdr:colOff>38100</xdr:colOff>
      <xdr:row>78</xdr:row>
      <xdr:rowOff>167084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12161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1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134322</xdr:rowOff>
    </xdr:from>
    <xdr:to>
      <xdr:col>24</xdr:col>
      <xdr:colOff>63500</xdr:colOff>
      <xdr:row>97</xdr:row>
      <xdr:rowOff>92064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22072"/>
          <a:ext cx="838200" cy="3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92064</xdr:rowOff>
    </xdr:from>
    <xdr:to>
      <xdr:col>19</xdr:col>
      <xdr:colOff>177800</xdr:colOff>
      <xdr:row>97</xdr:row>
      <xdr:rowOff>153383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22714"/>
          <a:ext cx="889000" cy="6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153383</xdr:rowOff>
    </xdr:from>
    <xdr:to>
      <xdr:col>15</xdr:col>
      <xdr:colOff>50800</xdr:colOff>
      <xdr:row>98</xdr:row>
      <xdr:rowOff>41935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4033"/>
          <a:ext cx="889000" cy="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41935</xdr:rowOff>
    </xdr:from>
    <xdr:to>
      <xdr:col>10</xdr:col>
      <xdr:colOff>114300</xdr:colOff>
      <xdr:row>98</xdr:row>
      <xdr:rowOff>73515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4035"/>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83522</xdr:rowOff>
    </xdr:from>
    <xdr:to>
      <xdr:col>24</xdr:col>
      <xdr:colOff>114300</xdr:colOff>
      <xdr:row>96</xdr:row>
      <xdr:rowOff>13672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61949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4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41264</xdr:rowOff>
    </xdr:from>
    <xdr:to>
      <xdr:col>20</xdr:col>
      <xdr:colOff>38100</xdr:colOff>
      <xdr:row>97</xdr:row>
      <xdr:rowOff>142864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133991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102583</xdr:rowOff>
    </xdr:from>
    <xdr:to>
      <xdr:col>15</xdr:col>
      <xdr:colOff>101600</xdr:colOff>
      <xdr:row>98</xdr:row>
      <xdr:rowOff>32733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23860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162585</xdr:rowOff>
    </xdr:from>
    <xdr:to>
      <xdr:col>10</xdr:col>
      <xdr:colOff>165100</xdr:colOff>
      <xdr:row>98</xdr:row>
      <xdr:rowOff>92735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83862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22715</xdr:rowOff>
    </xdr:from>
    <xdr:to>
      <xdr:col>6</xdr:col>
      <xdr:colOff>38100</xdr:colOff>
      <xdr:row>98</xdr:row>
      <xdr:rowOff>124315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115442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36307</xdr:rowOff>
    </xdr:from>
    <xdr:to>
      <xdr:col>55</xdr:col>
      <xdr:colOff>0</xdr:colOff>
      <xdr:row>38</xdr:row>
      <xdr:rowOff>95645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522707"/>
          <a:ext cx="838200" cy="10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36307</xdr:rowOff>
    </xdr:from>
    <xdr:to>
      <xdr:col>50</xdr:col>
      <xdr:colOff>114300</xdr:colOff>
      <xdr:row>38</xdr:row>
      <xdr:rowOff>122392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522707"/>
          <a:ext cx="889000" cy="11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122392</xdr:rowOff>
    </xdr:from>
    <xdr:to>
      <xdr:col>45</xdr:col>
      <xdr:colOff>177800</xdr:colOff>
      <xdr:row>38</xdr:row>
      <xdr:rowOff>136521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37492"/>
          <a:ext cx="889000" cy="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136521</xdr:rowOff>
    </xdr:from>
    <xdr:to>
      <xdr:col>41</xdr:col>
      <xdr:colOff>50800</xdr:colOff>
      <xdr:row>38</xdr:row>
      <xdr:rowOff>138013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51621"/>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44845</xdr:rowOff>
    </xdr:from>
    <xdr:to>
      <xdr:col>55</xdr:col>
      <xdr:colOff>50800</xdr:colOff>
      <xdr:row>38</xdr:row>
      <xdr:rowOff>146445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5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131222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47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156957</xdr:rowOff>
    </xdr:from>
    <xdr:to>
      <xdr:col>50</xdr:col>
      <xdr:colOff>165100</xdr:colOff>
      <xdr:row>32</xdr:row>
      <xdr:rowOff>87107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4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78234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56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71592</xdr:rowOff>
    </xdr:from>
    <xdr:to>
      <xdr:col>46</xdr:col>
      <xdr:colOff>38100</xdr:colOff>
      <xdr:row>39</xdr:row>
      <xdr:rowOff>1742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164319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7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85721</xdr:rowOff>
    </xdr:from>
    <xdr:to>
      <xdr:col>41</xdr:col>
      <xdr:colOff>101600</xdr:colOff>
      <xdr:row>39</xdr:row>
      <xdr:rowOff>15871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6998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9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87213</xdr:rowOff>
    </xdr:from>
    <xdr:to>
      <xdr:col>36</xdr:col>
      <xdr:colOff>165100</xdr:colOff>
      <xdr:row>39</xdr:row>
      <xdr:rowOff>17363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0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8490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9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160589</xdr:rowOff>
    </xdr:from>
    <xdr:to>
      <xdr:col>55</xdr:col>
      <xdr:colOff>0</xdr:colOff>
      <xdr:row>58</xdr:row>
      <xdr:rowOff>17562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933239"/>
          <a:ext cx="8382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17562</xdr:rowOff>
    </xdr:from>
    <xdr:to>
      <xdr:col>50</xdr:col>
      <xdr:colOff>114300</xdr:colOff>
      <xdr:row>58</xdr:row>
      <xdr:rowOff>82300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961662"/>
          <a:ext cx="889000" cy="6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34424</xdr:rowOff>
    </xdr:from>
    <xdr:to>
      <xdr:col>45</xdr:col>
      <xdr:colOff>177800</xdr:colOff>
      <xdr:row>58</xdr:row>
      <xdr:rowOff>82300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78524"/>
          <a:ext cx="8890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34424</xdr:rowOff>
    </xdr:from>
    <xdr:to>
      <xdr:col>41</xdr:col>
      <xdr:colOff>50800</xdr:colOff>
      <xdr:row>58</xdr:row>
      <xdr:rowOff>80394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978524"/>
          <a:ext cx="889000" cy="4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109789</xdr:rowOff>
    </xdr:from>
    <xdr:to>
      <xdr:col>55</xdr:col>
      <xdr:colOff>50800</xdr:colOff>
      <xdr:row>58</xdr:row>
      <xdr:rowOff>39939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88216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138212</xdr:rowOff>
    </xdr:from>
    <xdr:to>
      <xdr:col>50</xdr:col>
      <xdr:colOff>165100</xdr:colOff>
      <xdr:row>58</xdr:row>
      <xdr:rowOff>68362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59489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31500</xdr:rowOff>
    </xdr:from>
    <xdr:to>
      <xdr:col>46</xdr:col>
      <xdr:colOff>38100</xdr:colOff>
      <xdr:row>58</xdr:row>
      <xdr:rowOff>133100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124227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155074</xdr:rowOff>
    </xdr:from>
    <xdr:to>
      <xdr:col>41</xdr:col>
      <xdr:colOff>101600</xdr:colOff>
      <xdr:row>58</xdr:row>
      <xdr:rowOff>85224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76351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29594</xdr:rowOff>
    </xdr:from>
    <xdr:to>
      <xdr:col>36</xdr:col>
      <xdr:colOff>165100</xdr:colOff>
      <xdr:row>58</xdr:row>
      <xdr:rowOff>131194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7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122321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96323</xdr:rowOff>
    </xdr:from>
    <xdr:to>
      <xdr:col>55</xdr:col>
      <xdr:colOff>0</xdr:colOff>
      <xdr:row>78</xdr:row>
      <xdr:rowOff>140157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469423"/>
          <a:ext cx="8382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96323</xdr:rowOff>
    </xdr:from>
    <xdr:to>
      <xdr:col>50</xdr:col>
      <xdr:colOff>114300</xdr:colOff>
      <xdr:row>78</xdr:row>
      <xdr:rowOff>133565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469423"/>
          <a:ext cx="889000" cy="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155893</xdr:rowOff>
    </xdr:from>
    <xdr:to>
      <xdr:col>45</xdr:col>
      <xdr:colOff>177800</xdr:colOff>
      <xdr:row>78</xdr:row>
      <xdr:rowOff>133565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357543"/>
          <a:ext cx="889000" cy="1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155893</xdr:rowOff>
    </xdr:from>
    <xdr:to>
      <xdr:col>41</xdr:col>
      <xdr:colOff>50800</xdr:colOff>
      <xdr:row>78</xdr:row>
      <xdr:rowOff>75064</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357543"/>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89357</xdr:rowOff>
    </xdr:from>
    <xdr:to>
      <xdr:col>55</xdr:col>
      <xdr:colOff>50800</xdr:colOff>
      <xdr:row>79</xdr:row>
      <xdr:rowOff>19507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4284</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7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45523</xdr:rowOff>
    </xdr:from>
    <xdr:to>
      <xdr:col>50</xdr:col>
      <xdr:colOff>165100</xdr:colOff>
      <xdr:row>78</xdr:row>
      <xdr:rowOff>147123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138250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82765</xdr:rowOff>
    </xdr:from>
    <xdr:to>
      <xdr:col>46</xdr:col>
      <xdr:colOff>38100</xdr:colOff>
      <xdr:row>79</xdr:row>
      <xdr:rowOff>12915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4042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4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105093</xdr:rowOff>
    </xdr:from>
    <xdr:to>
      <xdr:col>41</xdr:col>
      <xdr:colOff>101600</xdr:colOff>
      <xdr:row>78</xdr:row>
      <xdr:rowOff>35243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26370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3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24264</xdr:rowOff>
    </xdr:from>
    <xdr:to>
      <xdr:col>36</xdr:col>
      <xdr:colOff>165100</xdr:colOff>
      <xdr:row>78</xdr:row>
      <xdr:rowOff>125864</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116991</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9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129739</xdr:rowOff>
    </xdr:from>
    <xdr:to>
      <xdr:col>55</xdr:col>
      <xdr:colOff>0</xdr:colOff>
      <xdr:row>98</xdr:row>
      <xdr:rowOff>50676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760389"/>
          <a:ext cx="8382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50676</xdr:rowOff>
    </xdr:from>
    <xdr:to>
      <xdr:col>50</xdr:col>
      <xdr:colOff>114300</xdr:colOff>
      <xdr:row>98</xdr:row>
      <xdr:rowOff>79790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852776"/>
          <a:ext cx="8890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79790</xdr:rowOff>
    </xdr:from>
    <xdr:to>
      <xdr:col>45</xdr:col>
      <xdr:colOff>177800</xdr:colOff>
      <xdr:row>98</xdr:row>
      <xdr:rowOff>128367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88189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122343</xdr:rowOff>
    </xdr:from>
    <xdr:to>
      <xdr:col>41</xdr:col>
      <xdr:colOff>50800</xdr:colOff>
      <xdr:row>98</xdr:row>
      <xdr:rowOff>128367</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924443"/>
          <a:ext cx="8890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78939</xdr:rowOff>
    </xdr:from>
    <xdr:to>
      <xdr:col>55</xdr:col>
      <xdr:colOff>50800</xdr:colOff>
      <xdr:row>98</xdr:row>
      <xdr:rowOff>9089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57366</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171326</xdr:rowOff>
    </xdr:from>
    <xdr:to>
      <xdr:col>50</xdr:col>
      <xdr:colOff>165100</xdr:colOff>
      <xdr:row>98</xdr:row>
      <xdr:rowOff>101476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92603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9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28990</xdr:rowOff>
    </xdr:from>
    <xdr:to>
      <xdr:col>46</xdr:col>
      <xdr:colOff>38100</xdr:colOff>
      <xdr:row>98</xdr:row>
      <xdr:rowOff>130590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8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121717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9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77567</xdr:rowOff>
    </xdr:from>
    <xdr:to>
      <xdr:col>41</xdr:col>
      <xdr:colOff>101600</xdr:colOff>
      <xdr:row>99</xdr:row>
      <xdr:rowOff>7717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170294</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626428" y="1697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71543</xdr:rowOff>
    </xdr:from>
    <xdr:to>
      <xdr:col>36</xdr:col>
      <xdr:colOff>165100</xdr:colOff>
      <xdr:row>99</xdr:row>
      <xdr:rowOff>1693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164270</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696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89146</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75696"/>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84575</xdr:rowOff>
    </xdr:from>
    <xdr:to>
      <xdr:col>81</xdr:col>
      <xdr:colOff>50800</xdr:colOff>
      <xdr:row>39</xdr:row>
      <xdr:rowOff>89146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7112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84575</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771125"/>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38346</xdr:rowOff>
    </xdr:from>
    <xdr:to>
      <xdr:col>81</xdr:col>
      <xdr:colOff>101600</xdr:colOff>
      <xdr:row>39</xdr:row>
      <xdr:rowOff>139946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131073</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92017" y="681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33775</xdr:rowOff>
    </xdr:from>
    <xdr:to>
      <xdr:col>76</xdr:col>
      <xdr:colOff>165100</xdr:colOff>
      <xdr:row>39</xdr:row>
      <xdr:rowOff>135375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126502</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03017" y="6813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105208</xdr:rowOff>
    </xdr:from>
    <xdr:to>
      <xdr:col>85</xdr:col>
      <xdr:colOff>127000</xdr:colOff>
      <xdr:row>77</xdr:row>
      <xdr:rowOff>107074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306858"/>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87237</xdr:rowOff>
    </xdr:from>
    <xdr:to>
      <xdr:col>81</xdr:col>
      <xdr:colOff>50800</xdr:colOff>
      <xdr:row>77</xdr:row>
      <xdr:rowOff>107074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288887"/>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70904</xdr:rowOff>
    </xdr:from>
    <xdr:to>
      <xdr:col>76</xdr:col>
      <xdr:colOff>114300</xdr:colOff>
      <xdr:row>77</xdr:row>
      <xdr:rowOff>87237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272554"/>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69228</xdr:rowOff>
    </xdr:from>
    <xdr:to>
      <xdr:col>71</xdr:col>
      <xdr:colOff>177800</xdr:colOff>
      <xdr:row>77</xdr:row>
      <xdr:rowOff>70904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27087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54408</xdr:rowOff>
    </xdr:from>
    <xdr:to>
      <xdr:col>85</xdr:col>
      <xdr:colOff>177800</xdr:colOff>
      <xdr:row>77</xdr:row>
      <xdr:rowOff>156008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2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32835</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2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56274</xdr:rowOff>
    </xdr:from>
    <xdr:to>
      <xdr:col>81</xdr:col>
      <xdr:colOff>101600</xdr:colOff>
      <xdr:row>77</xdr:row>
      <xdr:rowOff>157874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2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149001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3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36437</xdr:rowOff>
    </xdr:from>
    <xdr:to>
      <xdr:col>76</xdr:col>
      <xdr:colOff>165100</xdr:colOff>
      <xdr:row>77</xdr:row>
      <xdr:rowOff>138037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129164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3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20104</xdr:rowOff>
    </xdr:from>
    <xdr:to>
      <xdr:col>72</xdr:col>
      <xdr:colOff>38100</xdr:colOff>
      <xdr:row>77</xdr:row>
      <xdr:rowOff>121704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112831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3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18428</xdr:rowOff>
    </xdr:from>
    <xdr:to>
      <xdr:col>67</xdr:col>
      <xdr:colOff>101600</xdr:colOff>
      <xdr:row>77</xdr:row>
      <xdr:rowOff>120028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111155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94585</xdr:rowOff>
    </xdr:from>
    <xdr:to>
      <xdr:col>85</xdr:col>
      <xdr:colOff>127000</xdr:colOff>
      <xdr:row>98</xdr:row>
      <xdr:rowOff>92706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725235"/>
          <a:ext cx="838200" cy="1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92706</xdr:rowOff>
    </xdr:from>
    <xdr:to>
      <xdr:col>81</xdr:col>
      <xdr:colOff>50800</xdr:colOff>
      <xdr:row>99</xdr:row>
      <xdr:rowOff>15652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894806"/>
          <a:ext cx="889000" cy="9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166022</xdr:rowOff>
    </xdr:from>
    <xdr:to>
      <xdr:col>76</xdr:col>
      <xdr:colOff>114300</xdr:colOff>
      <xdr:row>99</xdr:row>
      <xdr:rowOff>15652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96812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149285</xdr:rowOff>
    </xdr:from>
    <xdr:to>
      <xdr:col>71</xdr:col>
      <xdr:colOff>177800</xdr:colOff>
      <xdr:row>98</xdr:row>
      <xdr:rowOff>166022</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951385"/>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43785</xdr:rowOff>
    </xdr:from>
    <xdr:to>
      <xdr:col>85</xdr:col>
      <xdr:colOff>177800</xdr:colOff>
      <xdr:row>97</xdr:row>
      <xdr:rowOff>145385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6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22212</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6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41906</xdr:rowOff>
    </xdr:from>
    <xdr:to>
      <xdr:col>81</xdr:col>
      <xdr:colOff>101600</xdr:colOff>
      <xdr:row>98</xdr:row>
      <xdr:rowOff>143506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8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134633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9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136302</xdr:rowOff>
    </xdr:from>
    <xdr:to>
      <xdr:col>76</xdr:col>
      <xdr:colOff>165100</xdr:colOff>
      <xdr:row>99</xdr:row>
      <xdr:rowOff>66452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57579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115222</xdr:rowOff>
    </xdr:from>
    <xdr:to>
      <xdr:col>72</xdr:col>
      <xdr:colOff>38100</xdr:colOff>
      <xdr:row>99</xdr:row>
      <xdr:rowOff>45372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36499</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1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98485</xdr:rowOff>
    </xdr:from>
    <xdr:to>
      <xdr:col>67</xdr:col>
      <xdr:colOff>101600</xdr:colOff>
      <xdr:row>99</xdr:row>
      <xdr:rowOff>28635</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19762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69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3302</xdr:rowOff>
    </xdr:from>
    <xdr:to>
      <xdr:col>116</xdr:col>
      <xdr:colOff>63500</xdr:colOff>
      <xdr:row>39</xdr:row>
      <xdr:rowOff>6959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68985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163170</xdr:rowOff>
    </xdr:from>
    <xdr:to>
      <xdr:col>111</xdr:col>
      <xdr:colOff>177800</xdr:colOff>
      <xdr:row>39</xdr:row>
      <xdr:rowOff>6959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7827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130022</xdr:rowOff>
    </xdr:from>
    <xdr:to>
      <xdr:col>107</xdr:col>
      <xdr:colOff>50800</xdr:colOff>
      <xdr:row>38</xdr:row>
      <xdr:rowOff>163170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45122"/>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108306</xdr:rowOff>
    </xdr:from>
    <xdr:to>
      <xdr:col>102</xdr:col>
      <xdr:colOff>114300</xdr:colOff>
      <xdr:row>38</xdr:row>
      <xdr:rowOff>130022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23406"/>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123952</xdr:rowOff>
    </xdr:from>
    <xdr:to>
      <xdr:col>116</xdr:col>
      <xdr:colOff>114300</xdr:colOff>
      <xdr:row>39</xdr:row>
      <xdr:rowOff>54102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378565"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127609</xdr:rowOff>
    </xdr:from>
    <xdr:to>
      <xdr:col>112</xdr:col>
      <xdr:colOff>38100</xdr:colOff>
      <xdr:row>39</xdr:row>
      <xdr:rowOff>57759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48886</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34017" y="673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112370</xdr:rowOff>
    </xdr:from>
    <xdr:to>
      <xdr:col>107</xdr:col>
      <xdr:colOff>101600</xdr:colOff>
      <xdr:row>39</xdr:row>
      <xdr:rowOff>42520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33647</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245017" y="67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79222</xdr:rowOff>
    </xdr:from>
    <xdr:to>
      <xdr:col>102</xdr:col>
      <xdr:colOff>165100</xdr:colOff>
      <xdr:row>39</xdr:row>
      <xdr:rowOff>9372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25900</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3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57506</xdr:rowOff>
    </xdr:from>
    <xdr:to>
      <xdr:col>98</xdr:col>
      <xdr:colOff>38100</xdr:colOff>
      <xdr:row>38</xdr:row>
      <xdr:rowOff>159106</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5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4183</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634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24485</xdr:rowOff>
    </xdr:from>
    <xdr:to>
      <xdr:col>116</xdr:col>
      <xdr:colOff>63500</xdr:colOff>
      <xdr:row>59</xdr:row>
      <xdr:rowOff>24562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4003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24371</xdr:rowOff>
    </xdr:from>
    <xdr:to>
      <xdr:col>111</xdr:col>
      <xdr:colOff>177800</xdr:colOff>
      <xdr:row>59</xdr:row>
      <xdr:rowOff>24485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3992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24181</xdr:rowOff>
    </xdr:from>
    <xdr:to>
      <xdr:col>107</xdr:col>
      <xdr:colOff>50800</xdr:colOff>
      <xdr:row>59</xdr:row>
      <xdr:rowOff>24371</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3973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23990</xdr:rowOff>
    </xdr:from>
    <xdr:to>
      <xdr:col>102</xdr:col>
      <xdr:colOff>114300</xdr:colOff>
      <xdr:row>59</xdr:row>
      <xdr:rowOff>24181</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3954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145212</xdr:rowOff>
    </xdr:from>
    <xdr:to>
      <xdr:col>116</xdr:col>
      <xdr:colOff>114300</xdr:colOff>
      <xdr:row>59</xdr:row>
      <xdr:rowOff>75362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60139</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0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145135</xdr:rowOff>
    </xdr:from>
    <xdr:to>
      <xdr:col>112</xdr:col>
      <xdr:colOff>38100</xdr:colOff>
      <xdr:row>59</xdr:row>
      <xdr:rowOff>75285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66412</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145021</xdr:rowOff>
    </xdr:from>
    <xdr:to>
      <xdr:col>107</xdr:col>
      <xdr:colOff>101600</xdr:colOff>
      <xdr:row>59</xdr:row>
      <xdr:rowOff>75171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66298</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8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144831</xdr:rowOff>
    </xdr:from>
    <xdr:to>
      <xdr:col>102</xdr:col>
      <xdr:colOff>165100</xdr:colOff>
      <xdr:row>59</xdr:row>
      <xdr:rowOff>74981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66108</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144640</xdr:rowOff>
    </xdr:from>
    <xdr:to>
      <xdr:col>98</xdr:col>
      <xdr:colOff>38100</xdr:colOff>
      <xdr:row>59</xdr:row>
      <xdr:rowOff>74790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65917</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8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4631</xdr:rowOff>
    </xdr:from>
    <xdr:to>
      <xdr:col>116</xdr:col>
      <xdr:colOff>63500</xdr:colOff>
      <xdr:row>78</xdr:row>
      <xdr:rowOff>34708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377731"/>
          <a:ext cx="8382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34708</xdr:rowOff>
    </xdr:from>
    <xdr:to>
      <xdr:col>111</xdr:col>
      <xdr:colOff>177800</xdr:colOff>
      <xdr:row>78</xdr:row>
      <xdr:rowOff>88364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407808"/>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88364</xdr:rowOff>
    </xdr:from>
    <xdr:to>
      <xdr:col>107</xdr:col>
      <xdr:colOff>50800</xdr:colOff>
      <xdr:row>78</xdr:row>
      <xdr:rowOff>120041</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46146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120041</xdr:rowOff>
    </xdr:from>
    <xdr:to>
      <xdr:col>102</xdr:col>
      <xdr:colOff>114300</xdr:colOff>
      <xdr:row>78</xdr:row>
      <xdr:rowOff>127977</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493141"/>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125281</xdr:rowOff>
    </xdr:from>
    <xdr:to>
      <xdr:col>116</xdr:col>
      <xdr:colOff>114300</xdr:colOff>
      <xdr:row>78</xdr:row>
      <xdr:rowOff>55431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3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103708</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3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155358</xdr:rowOff>
    </xdr:from>
    <xdr:to>
      <xdr:col>112</xdr:col>
      <xdr:colOff>38100</xdr:colOff>
      <xdr:row>78</xdr:row>
      <xdr:rowOff>85508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3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76635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4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37564</xdr:rowOff>
    </xdr:from>
    <xdr:to>
      <xdr:col>107</xdr:col>
      <xdr:colOff>101600</xdr:colOff>
      <xdr:row>78</xdr:row>
      <xdr:rowOff>139164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4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130291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5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69241</xdr:rowOff>
    </xdr:from>
    <xdr:to>
      <xdr:col>102</xdr:col>
      <xdr:colOff>165100</xdr:colOff>
      <xdr:row>78</xdr:row>
      <xdr:rowOff>170841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161968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5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77177</xdr:rowOff>
    </xdr:from>
    <xdr:to>
      <xdr:col>98</xdr:col>
      <xdr:colOff>38100</xdr:colOff>
      <xdr:row>79</xdr:row>
      <xdr:rowOff>7327</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45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169904</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5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357,715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119,744</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円となっており、類似団体内平均値より低い状況ではあるが、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年々増加しており平均値に近づいている。扶助費の令和３年度決算額は子育て世帯への臨時特別給費金が増加などに伴い、前年度より</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当市は保育所や子ども医療費等の子育て施策に力を入れていることから、児童福祉費のウエイトが高く、今後も増加が見込まれるが、適正な運用を徹底し、縮減に努める。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165760</xdr:rowOff>
    </xdr:from>
    <xdr:to>
      <xdr:col>24</xdr:col>
      <xdr:colOff>63500</xdr:colOff>
      <xdr:row>37</xdr:row>
      <xdr:rowOff>7112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37960"/>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122326</xdr:rowOff>
    </xdr:from>
    <xdr:to>
      <xdr:col>19</xdr:col>
      <xdr:colOff>177800</xdr:colOff>
      <xdr:row>37</xdr:row>
      <xdr:rowOff>7112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9452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39573</xdr:rowOff>
    </xdr:from>
    <xdr:to>
      <xdr:col>15</xdr:col>
      <xdr:colOff>50800</xdr:colOff>
      <xdr:row>36</xdr:row>
      <xdr:rowOff>122326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11773"/>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118212</xdr:rowOff>
    </xdr:from>
    <xdr:to>
      <xdr:col>10</xdr:col>
      <xdr:colOff>114300</xdr:colOff>
      <xdr:row>36</xdr:row>
      <xdr:rowOff>39573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18962"/>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114960</xdr:rowOff>
    </xdr:from>
    <xdr:to>
      <xdr:col>24</xdr:col>
      <xdr:colOff>114300</xdr:colOff>
      <xdr:row>37</xdr:row>
      <xdr:rowOff>45110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93387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127762</xdr:rowOff>
    </xdr:from>
    <xdr:to>
      <xdr:col>20</xdr:col>
      <xdr:colOff>38100</xdr:colOff>
      <xdr:row>37</xdr:row>
      <xdr:rowOff>57912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49039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71526</xdr:rowOff>
    </xdr:from>
    <xdr:to>
      <xdr:col>15</xdr:col>
      <xdr:colOff>101600</xdr:colOff>
      <xdr:row>37</xdr:row>
      <xdr:rowOff>1676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164253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160223</xdr:rowOff>
    </xdr:from>
    <xdr:to>
      <xdr:col>10</xdr:col>
      <xdr:colOff>165100</xdr:colOff>
      <xdr:row>36</xdr:row>
      <xdr:rowOff>90373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81500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67412</xdr:rowOff>
    </xdr:from>
    <xdr:to>
      <xdr:col>6</xdr:col>
      <xdr:colOff>38100</xdr:colOff>
      <xdr:row>35</xdr:row>
      <xdr:rowOff>169012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160139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15236</xdr:rowOff>
    </xdr:from>
    <xdr:to>
      <xdr:col>24</xdr:col>
      <xdr:colOff>63500</xdr:colOff>
      <xdr:row>57</xdr:row>
      <xdr:rowOff>84091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44986"/>
          <a:ext cx="838200" cy="4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15236</xdr:rowOff>
    </xdr:from>
    <xdr:to>
      <xdr:col>19</xdr:col>
      <xdr:colOff>177800</xdr:colOff>
      <xdr:row>57</xdr:row>
      <xdr:rowOff>159396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44986"/>
          <a:ext cx="889000" cy="48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148853</xdr:rowOff>
    </xdr:from>
    <xdr:to>
      <xdr:col>15</xdr:col>
      <xdr:colOff>50800</xdr:colOff>
      <xdr:row>57</xdr:row>
      <xdr:rowOff>159396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21503"/>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148853</xdr:rowOff>
    </xdr:from>
    <xdr:to>
      <xdr:col>10</xdr:col>
      <xdr:colOff>114300</xdr:colOff>
      <xdr:row>57</xdr:row>
      <xdr:rowOff>149992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21503"/>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33291</xdr:rowOff>
    </xdr:from>
    <xdr:to>
      <xdr:col>24</xdr:col>
      <xdr:colOff>114300</xdr:colOff>
      <xdr:row>57</xdr:row>
      <xdr:rowOff>134891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119668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135886</xdr:rowOff>
    </xdr:from>
    <xdr:to>
      <xdr:col>20</xdr:col>
      <xdr:colOff>38100</xdr:colOff>
      <xdr:row>55</xdr:row>
      <xdr:rowOff>66036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57163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8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108596</xdr:rowOff>
    </xdr:from>
    <xdr:to>
      <xdr:col>15</xdr:col>
      <xdr:colOff>101600</xdr:colOff>
      <xdr:row>58</xdr:row>
      <xdr:rowOff>38746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29873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98053</xdr:rowOff>
    </xdr:from>
    <xdr:to>
      <xdr:col>10</xdr:col>
      <xdr:colOff>165100</xdr:colOff>
      <xdr:row>58</xdr:row>
      <xdr:rowOff>28203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19330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99192</xdr:rowOff>
    </xdr:from>
    <xdr:to>
      <xdr:col>6</xdr:col>
      <xdr:colOff>38100</xdr:colOff>
      <xdr:row>58</xdr:row>
      <xdr:rowOff>29342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20469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65808</xdr:rowOff>
    </xdr:from>
    <xdr:to>
      <xdr:col>24</xdr:col>
      <xdr:colOff>63500</xdr:colOff>
      <xdr:row>77</xdr:row>
      <xdr:rowOff>125893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96008"/>
          <a:ext cx="838200" cy="2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125893</xdr:rowOff>
    </xdr:from>
    <xdr:to>
      <xdr:col>19</xdr:col>
      <xdr:colOff>177800</xdr:colOff>
      <xdr:row>78</xdr:row>
      <xdr:rowOff>30803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27543"/>
          <a:ext cx="889000" cy="7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30803</xdr:rowOff>
    </xdr:from>
    <xdr:to>
      <xdr:col>15</xdr:col>
      <xdr:colOff>50800</xdr:colOff>
      <xdr:row>78</xdr:row>
      <xdr:rowOff>70960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03903"/>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70960</xdr:rowOff>
    </xdr:from>
    <xdr:to>
      <xdr:col>10</xdr:col>
      <xdr:colOff>114300</xdr:colOff>
      <xdr:row>78</xdr:row>
      <xdr:rowOff>91953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44060"/>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15008</xdr:rowOff>
    </xdr:from>
    <xdr:to>
      <xdr:col>24</xdr:col>
      <xdr:colOff>114300</xdr:colOff>
      <xdr:row>76</xdr:row>
      <xdr:rowOff>116608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164885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2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75093</xdr:rowOff>
    </xdr:from>
    <xdr:to>
      <xdr:col>20</xdr:col>
      <xdr:colOff>38100</xdr:colOff>
      <xdr:row>78</xdr:row>
      <xdr:rowOff>5243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167820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151453</xdr:rowOff>
    </xdr:from>
    <xdr:to>
      <xdr:col>15</xdr:col>
      <xdr:colOff>101600</xdr:colOff>
      <xdr:row>78</xdr:row>
      <xdr:rowOff>81603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72730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20160</xdr:rowOff>
    </xdr:from>
    <xdr:to>
      <xdr:col>10</xdr:col>
      <xdr:colOff>165100</xdr:colOff>
      <xdr:row>78</xdr:row>
      <xdr:rowOff>121760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112887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8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41153</xdr:rowOff>
    </xdr:from>
    <xdr:to>
      <xdr:col>6</xdr:col>
      <xdr:colOff>38100</xdr:colOff>
      <xdr:row>78</xdr:row>
      <xdr:rowOff>142753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104318</xdr:rowOff>
    </xdr:from>
    <xdr:to>
      <xdr:col>24</xdr:col>
      <xdr:colOff>63500</xdr:colOff>
      <xdr:row>99</xdr:row>
      <xdr:rowOff>82538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06418"/>
          <a:ext cx="8382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82538</xdr:rowOff>
    </xdr:from>
    <xdr:to>
      <xdr:col>19</xdr:col>
      <xdr:colOff>177800</xdr:colOff>
      <xdr:row>99</xdr:row>
      <xdr:rowOff>98616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705608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98616</xdr:rowOff>
    </xdr:from>
    <xdr:to>
      <xdr:col>15</xdr:col>
      <xdr:colOff>50800</xdr:colOff>
      <xdr:row>99</xdr:row>
      <xdr:rowOff>110782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7072166"/>
          <a:ext cx="88900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87540</xdr:rowOff>
    </xdr:from>
    <xdr:to>
      <xdr:col>10</xdr:col>
      <xdr:colOff>114300</xdr:colOff>
      <xdr:row>99</xdr:row>
      <xdr:rowOff>110782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7061090"/>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53518</xdr:rowOff>
    </xdr:from>
    <xdr:to>
      <xdr:col>24</xdr:col>
      <xdr:colOff>114300</xdr:colOff>
      <xdr:row>98</xdr:row>
      <xdr:rowOff>155118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31945</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31738</xdr:rowOff>
    </xdr:from>
    <xdr:to>
      <xdr:col>20</xdr:col>
      <xdr:colOff>38100</xdr:colOff>
      <xdr:row>99</xdr:row>
      <xdr:rowOff>133338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70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124465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47816</xdr:rowOff>
    </xdr:from>
    <xdr:to>
      <xdr:col>15</xdr:col>
      <xdr:colOff>101600</xdr:colOff>
      <xdr:row>99</xdr:row>
      <xdr:rowOff>149416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70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140543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11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59982</xdr:rowOff>
    </xdr:from>
    <xdr:to>
      <xdr:col>10</xdr:col>
      <xdr:colOff>165100</xdr:colOff>
      <xdr:row>99</xdr:row>
      <xdr:rowOff>161582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70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152709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1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36740</xdr:rowOff>
    </xdr:from>
    <xdr:to>
      <xdr:col>6</xdr:col>
      <xdr:colOff>38100</xdr:colOff>
      <xdr:row>99</xdr:row>
      <xdr:rowOff>138340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70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129467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1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46355</xdr:rowOff>
    </xdr:from>
    <xdr:to>
      <xdr:col>55</xdr:col>
      <xdr:colOff>0</xdr:colOff>
      <xdr:row>39</xdr:row>
      <xdr:rowOff>41783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390005"/>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46355</xdr:rowOff>
    </xdr:from>
    <xdr:to>
      <xdr:col>50</xdr:col>
      <xdr:colOff>114300</xdr:colOff>
      <xdr:row>37</xdr:row>
      <xdr:rowOff>61976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39000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34925</xdr:rowOff>
    </xdr:from>
    <xdr:to>
      <xdr:col>45</xdr:col>
      <xdr:colOff>177800</xdr:colOff>
      <xdr:row>37</xdr:row>
      <xdr:rowOff>61976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37857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34925</xdr:rowOff>
    </xdr:from>
    <xdr:to>
      <xdr:col>41</xdr:col>
      <xdr:colOff>50800</xdr:colOff>
      <xdr:row>37</xdr:row>
      <xdr:rowOff>40259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37857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167005</xdr:rowOff>
    </xdr:from>
    <xdr:to>
      <xdr:col>50</xdr:col>
      <xdr:colOff>165100</xdr:colOff>
      <xdr:row>37</xdr:row>
      <xdr:rowOff>97155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113682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11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11176</xdr:rowOff>
    </xdr:from>
    <xdr:to>
      <xdr:col>46</xdr:col>
      <xdr:colOff>38100</xdr:colOff>
      <xdr:row>37</xdr:row>
      <xdr:rowOff>112776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129303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155575</xdr:rowOff>
    </xdr:from>
    <xdr:to>
      <xdr:col>41</xdr:col>
      <xdr:colOff>101600</xdr:colOff>
      <xdr:row>37</xdr:row>
      <xdr:rowOff>85725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102252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160909</xdr:rowOff>
    </xdr:from>
    <xdr:to>
      <xdr:col>36</xdr:col>
      <xdr:colOff>165100</xdr:colOff>
      <xdr:row>37</xdr:row>
      <xdr:rowOff>91059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107586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10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89477</xdr:rowOff>
    </xdr:from>
    <xdr:to>
      <xdr:col>55</xdr:col>
      <xdr:colOff>0</xdr:colOff>
      <xdr:row>58</xdr:row>
      <xdr:rowOff>109068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33577"/>
          <a:ext cx="8382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89477</xdr:rowOff>
    </xdr:from>
    <xdr:to>
      <xdr:col>50</xdr:col>
      <xdr:colOff>114300</xdr:colOff>
      <xdr:row>58</xdr:row>
      <xdr:rowOff>110165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1003357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109296</xdr:rowOff>
    </xdr:from>
    <xdr:to>
      <xdr:col>45</xdr:col>
      <xdr:colOff>177800</xdr:colOff>
      <xdr:row>58</xdr:row>
      <xdr:rowOff>110165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1005339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107856</xdr:rowOff>
    </xdr:from>
    <xdr:to>
      <xdr:col>41</xdr:col>
      <xdr:colOff>50800</xdr:colOff>
      <xdr:row>58</xdr:row>
      <xdr:rowOff>109296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10051956"/>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58268</xdr:rowOff>
    </xdr:from>
    <xdr:to>
      <xdr:col>55</xdr:col>
      <xdr:colOff>50800</xdr:colOff>
      <xdr:row>58</xdr:row>
      <xdr:rowOff>159868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144645</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1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38677</xdr:rowOff>
    </xdr:from>
    <xdr:to>
      <xdr:col>50</xdr:col>
      <xdr:colOff>165100</xdr:colOff>
      <xdr:row>58</xdr:row>
      <xdr:rowOff>140277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131404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59365</xdr:rowOff>
    </xdr:from>
    <xdr:to>
      <xdr:col>46</xdr:col>
      <xdr:colOff>38100</xdr:colOff>
      <xdr:row>58</xdr:row>
      <xdr:rowOff>160965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152092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9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58496</xdr:rowOff>
    </xdr:from>
    <xdr:to>
      <xdr:col>41</xdr:col>
      <xdr:colOff>101600</xdr:colOff>
      <xdr:row>58</xdr:row>
      <xdr:rowOff>160096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151223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57056</xdr:rowOff>
    </xdr:from>
    <xdr:to>
      <xdr:col>36</xdr:col>
      <xdr:colOff>165100</xdr:colOff>
      <xdr:row>58</xdr:row>
      <xdr:rowOff>158656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100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149783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74092</xdr:rowOff>
    </xdr:from>
    <xdr:to>
      <xdr:col>55</xdr:col>
      <xdr:colOff>0</xdr:colOff>
      <xdr:row>78</xdr:row>
      <xdr:rowOff>89408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447192"/>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74434</xdr:rowOff>
    </xdr:from>
    <xdr:to>
      <xdr:col>50</xdr:col>
      <xdr:colOff>114300</xdr:colOff>
      <xdr:row>78</xdr:row>
      <xdr:rowOff>89408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447534"/>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74434</xdr:rowOff>
    </xdr:from>
    <xdr:to>
      <xdr:col>45</xdr:col>
      <xdr:colOff>177800</xdr:colOff>
      <xdr:row>78</xdr:row>
      <xdr:rowOff>112016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47534"/>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109113</xdr:rowOff>
    </xdr:from>
    <xdr:to>
      <xdr:col>41</xdr:col>
      <xdr:colOff>50800</xdr:colOff>
      <xdr:row>78</xdr:row>
      <xdr:rowOff>112016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82213"/>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23292</xdr:rowOff>
    </xdr:from>
    <xdr:to>
      <xdr:col>55</xdr:col>
      <xdr:colOff>50800</xdr:colOff>
      <xdr:row>78</xdr:row>
      <xdr:rowOff>124892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109669</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3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38608</xdr:rowOff>
    </xdr:from>
    <xdr:to>
      <xdr:col>50</xdr:col>
      <xdr:colOff>165100</xdr:colOff>
      <xdr:row>78</xdr:row>
      <xdr:rowOff>140208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131335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23634</xdr:rowOff>
    </xdr:from>
    <xdr:to>
      <xdr:col>46</xdr:col>
      <xdr:colOff>38100</xdr:colOff>
      <xdr:row>78</xdr:row>
      <xdr:rowOff>125234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116361</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61216</xdr:rowOff>
    </xdr:from>
    <xdr:to>
      <xdr:col>41</xdr:col>
      <xdr:colOff>101600</xdr:colOff>
      <xdr:row>78</xdr:row>
      <xdr:rowOff>162816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153943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58313</xdr:rowOff>
    </xdr:from>
    <xdr:to>
      <xdr:col>36</xdr:col>
      <xdr:colOff>165100</xdr:colOff>
      <xdr:row>78</xdr:row>
      <xdr:rowOff>159913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151040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52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113512</xdr:rowOff>
    </xdr:from>
    <xdr:to>
      <xdr:col>55</xdr:col>
      <xdr:colOff>0</xdr:colOff>
      <xdr:row>97</xdr:row>
      <xdr:rowOff>141300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744162"/>
          <a:ext cx="8382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113512</xdr:rowOff>
    </xdr:from>
    <xdr:to>
      <xdr:col>50</xdr:col>
      <xdr:colOff>114300</xdr:colOff>
      <xdr:row>97</xdr:row>
      <xdr:rowOff>157556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744162"/>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96813</xdr:rowOff>
    </xdr:from>
    <xdr:to>
      <xdr:col>45</xdr:col>
      <xdr:colOff>177800</xdr:colOff>
      <xdr:row>97</xdr:row>
      <xdr:rowOff>157556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27463"/>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96813</xdr:rowOff>
    </xdr:from>
    <xdr:to>
      <xdr:col>41</xdr:col>
      <xdr:colOff>50800</xdr:colOff>
      <xdr:row>97</xdr:row>
      <xdr:rowOff>117272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727463"/>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90500</xdr:rowOff>
    </xdr:from>
    <xdr:to>
      <xdr:col>55</xdr:col>
      <xdr:colOff>50800</xdr:colOff>
      <xdr:row>98</xdr:row>
      <xdr:rowOff>20650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5427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62712</xdr:rowOff>
    </xdr:from>
    <xdr:to>
      <xdr:col>50</xdr:col>
      <xdr:colOff>165100</xdr:colOff>
      <xdr:row>97</xdr:row>
      <xdr:rowOff>164312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155439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106756</xdr:rowOff>
    </xdr:from>
    <xdr:to>
      <xdr:col>46</xdr:col>
      <xdr:colOff>38100</xdr:colOff>
      <xdr:row>98</xdr:row>
      <xdr:rowOff>36906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28033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3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46013</xdr:rowOff>
    </xdr:from>
    <xdr:to>
      <xdr:col>41</xdr:col>
      <xdr:colOff>101600</xdr:colOff>
      <xdr:row>97</xdr:row>
      <xdr:rowOff>147613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138740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6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66472</xdr:rowOff>
    </xdr:from>
    <xdr:to>
      <xdr:col>36</xdr:col>
      <xdr:colOff>165100</xdr:colOff>
      <xdr:row>97</xdr:row>
      <xdr:rowOff>168072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159199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11227</xdr:rowOff>
    </xdr:from>
    <xdr:to>
      <xdr:col>85</xdr:col>
      <xdr:colOff>127000</xdr:colOff>
      <xdr:row>38</xdr:row>
      <xdr:rowOff>50454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54877"/>
          <a:ext cx="8382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29697</xdr:rowOff>
    </xdr:from>
    <xdr:to>
      <xdr:col>81</xdr:col>
      <xdr:colOff>50800</xdr:colOff>
      <xdr:row>38</xdr:row>
      <xdr:rowOff>50454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44797"/>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29606</xdr:rowOff>
    </xdr:from>
    <xdr:to>
      <xdr:col>76</xdr:col>
      <xdr:colOff>114300</xdr:colOff>
      <xdr:row>38</xdr:row>
      <xdr:rowOff>29697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4470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29606</xdr:rowOff>
    </xdr:from>
    <xdr:to>
      <xdr:col>71</xdr:col>
      <xdr:colOff>177800</xdr:colOff>
      <xdr:row>38</xdr:row>
      <xdr:rowOff>52467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4470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131877</xdr:rowOff>
    </xdr:from>
    <xdr:to>
      <xdr:col>85</xdr:col>
      <xdr:colOff>177800</xdr:colOff>
      <xdr:row>37</xdr:row>
      <xdr:rowOff>62027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154754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1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171104</xdr:rowOff>
    </xdr:from>
    <xdr:to>
      <xdr:col>81</xdr:col>
      <xdr:colOff>101600</xdr:colOff>
      <xdr:row>38</xdr:row>
      <xdr:rowOff>101254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92381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150348</xdr:rowOff>
    </xdr:from>
    <xdr:to>
      <xdr:col>76</xdr:col>
      <xdr:colOff>165100</xdr:colOff>
      <xdr:row>38</xdr:row>
      <xdr:rowOff>80497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939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71624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8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150256</xdr:rowOff>
    </xdr:from>
    <xdr:to>
      <xdr:col>72</xdr:col>
      <xdr:colOff>38100</xdr:colOff>
      <xdr:row>38</xdr:row>
      <xdr:rowOff>80406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71533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1667</xdr:rowOff>
    </xdr:from>
    <xdr:to>
      <xdr:col>67</xdr:col>
      <xdr:colOff>101600</xdr:colOff>
      <xdr:row>38</xdr:row>
      <xdr:rowOff>103267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94394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114684</xdr:rowOff>
    </xdr:from>
    <xdr:to>
      <xdr:col>85</xdr:col>
      <xdr:colOff>127000</xdr:colOff>
      <xdr:row>57</xdr:row>
      <xdr:rowOff>123241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87334"/>
          <a:ext cx="8382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114684</xdr:rowOff>
    </xdr:from>
    <xdr:to>
      <xdr:col>81</xdr:col>
      <xdr:colOff>50800</xdr:colOff>
      <xdr:row>58</xdr:row>
      <xdr:rowOff>4810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87334"/>
          <a:ext cx="889000" cy="6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4810</xdr:rowOff>
    </xdr:from>
    <xdr:to>
      <xdr:col>76</xdr:col>
      <xdr:colOff>114300</xdr:colOff>
      <xdr:row>58</xdr:row>
      <xdr:rowOff>67544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48910"/>
          <a:ext cx="8890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67544</xdr:rowOff>
    </xdr:from>
    <xdr:to>
      <xdr:col>71</xdr:col>
      <xdr:colOff>177800</xdr:colOff>
      <xdr:row>58</xdr:row>
      <xdr:rowOff>115877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11644"/>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72441</xdr:rowOff>
    </xdr:from>
    <xdr:to>
      <xdr:col>85</xdr:col>
      <xdr:colOff>177800</xdr:colOff>
      <xdr:row>58</xdr:row>
      <xdr:rowOff>2591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50868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63884</xdr:rowOff>
    </xdr:from>
    <xdr:to>
      <xdr:col>81</xdr:col>
      <xdr:colOff>101600</xdr:colOff>
      <xdr:row>57</xdr:row>
      <xdr:rowOff>165484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156611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2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125460</xdr:rowOff>
    </xdr:from>
    <xdr:to>
      <xdr:col>76</xdr:col>
      <xdr:colOff>165100</xdr:colOff>
      <xdr:row>58</xdr:row>
      <xdr:rowOff>55610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46737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16744</xdr:rowOff>
    </xdr:from>
    <xdr:to>
      <xdr:col>72</xdr:col>
      <xdr:colOff>38100</xdr:colOff>
      <xdr:row>58</xdr:row>
      <xdr:rowOff>118344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109471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65077</xdr:rowOff>
    </xdr:from>
    <xdr:to>
      <xdr:col>67</xdr:col>
      <xdr:colOff>101600</xdr:colOff>
      <xdr:row>58</xdr:row>
      <xdr:rowOff>166677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1000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157804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1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89146</xdr:rowOff>
    </xdr:from>
    <xdr:to>
      <xdr:col>85</xdr:col>
      <xdr:colOff>127000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633696"/>
          <a:ext cx="8382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84575</xdr:rowOff>
    </xdr:from>
    <xdr:to>
      <xdr:col>81</xdr:col>
      <xdr:colOff>50800</xdr:colOff>
      <xdr:row>79</xdr:row>
      <xdr:rowOff>89146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62912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84575</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629125"/>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38346</xdr:rowOff>
    </xdr:from>
    <xdr:to>
      <xdr:col>81</xdr:col>
      <xdr:colOff>101600</xdr:colOff>
      <xdr:row>79</xdr:row>
      <xdr:rowOff>139946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131073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75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33775</xdr:rowOff>
    </xdr:from>
    <xdr:to>
      <xdr:col>76</xdr:col>
      <xdr:colOff>165100</xdr:colOff>
      <xdr:row>79</xdr:row>
      <xdr:rowOff>135375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126502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7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105208</xdr:rowOff>
    </xdr:from>
    <xdr:to>
      <xdr:col>85</xdr:col>
      <xdr:colOff>127000</xdr:colOff>
      <xdr:row>97</xdr:row>
      <xdr:rowOff>107074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35858"/>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87237</xdr:rowOff>
    </xdr:from>
    <xdr:to>
      <xdr:col>81</xdr:col>
      <xdr:colOff>50800</xdr:colOff>
      <xdr:row>97</xdr:row>
      <xdr:rowOff>107074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17887"/>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70904</xdr:rowOff>
    </xdr:from>
    <xdr:to>
      <xdr:col>76</xdr:col>
      <xdr:colOff>114300</xdr:colOff>
      <xdr:row>97</xdr:row>
      <xdr:rowOff>87237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01554"/>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69228</xdr:rowOff>
    </xdr:from>
    <xdr:to>
      <xdr:col>71</xdr:col>
      <xdr:colOff>177800</xdr:colOff>
      <xdr:row>97</xdr:row>
      <xdr:rowOff>70904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9987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54408</xdr:rowOff>
    </xdr:from>
    <xdr:to>
      <xdr:col>85</xdr:col>
      <xdr:colOff>177800</xdr:colOff>
      <xdr:row>97</xdr:row>
      <xdr:rowOff>156008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32835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56274</xdr:rowOff>
    </xdr:from>
    <xdr:to>
      <xdr:col>81</xdr:col>
      <xdr:colOff>101600</xdr:colOff>
      <xdr:row>97</xdr:row>
      <xdr:rowOff>157874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149001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36437</xdr:rowOff>
    </xdr:from>
    <xdr:to>
      <xdr:col>76</xdr:col>
      <xdr:colOff>165100</xdr:colOff>
      <xdr:row>97</xdr:row>
      <xdr:rowOff>138037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129164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20104</xdr:rowOff>
    </xdr:from>
    <xdr:to>
      <xdr:col>72</xdr:col>
      <xdr:colOff>38100</xdr:colOff>
      <xdr:row>97</xdr:row>
      <xdr:rowOff>121704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112831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18428</xdr:rowOff>
    </xdr:from>
    <xdr:to>
      <xdr:col>67</xdr:col>
      <xdr:colOff>101600</xdr:colOff>
      <xdr:row>97</xdr:row>
      <xdr:rowOff>120028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111155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164,697</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円となっている。決算額全体でみると、民生費のうち児童福祉行政に要する経費である児童福祉費が平成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年度から増嵩していることが要因となっている。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これは、保育所や、子ども医療費等の子育て施策に力を入れていることから、これらに関する事業に重点的に取り組んできたことによるものである。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ついては、経営改革会議による経常経費の見直しや、第８次行財政改革推進計画（令和元年度～令和５年度）に基づく取り組みにより経費削減に努めていることから、令和２年度に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各会計とも実質収支が黒字である。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国民健康保険、介護保険及び後期高齢者医療の各特別会計などに対する繰出金の増加が継続すると想定されるため、経費の節減や合理化を進め黒字を維持していく。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また、水道事業や公共下水道事業においても、引き続き決算剰余金を計上できるよう、健全運営に努める。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89_&#22235;&#34903;&#36947;&#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89_&#22235;&#34903;&#36947;&#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57.3</v>
          </cell>
          <cell r="BX53">
            <v>59.2</v>
          </cell>
          <cell r="CF53">
            <v>61.4</v>
          </cell>
          <cell r="CN53">
            <v>62.2</v>
          </cell>
          <cell r="CV53">
            <v>63.6</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row>
        <row r="75">
          <cell r="BP75">
            <v>3.5</v>
          </cell>
          <cell r="BX75">
            <v>3.4</v>
          </cell>
          <cell r="CF75">
            <v>2.9</v>
          </cell>
          <cell r="CN75">
            <v>2.4</v>
          </cell>
          <cell r="CV75">
            <v>1.8</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80</v>
      </c>
      <c r="C2" s="173"/>
      <c r="D2" s="174"/>
    </row>
    <row r="3" spans="1:119" ht="18.75" customHeight="1" thickBot="1" x14ac:dyDescent="0.25">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36595663</v>
      </c>
      <c r="BO4" s="433"/>
      <c r="BP4" s="433"/>
      <c r="BQ4" s="433"/>
      <c r="BR4" s="433"/>
      <c r="BS4" s="433"/>
      <c r="BT4" s="433"/>
      <c r="BU4" s="434"/>
      <c r="BV4" s="432">
        <v>40255768</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10.5</v>
      </c>
      <c r="CU4" s="573"/>
      <c r="CV4" s="573"/>
      <c r="CW4" s="573"/>
      <c r="CX4" s="573"/>
      <c r="CY4" s="573"/>
      <c r="CZ4" s="573"/>
      <c r="DA4" s="574"/>
      <c r="DB4" s="572">
        <v>7.6</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34287367</v>
      </c>
      <c r="BO5" s="404"/>
      <c r="BP5" s="404"/>
      <c r="BQ5" s="404"/>
      <c r="BR5" s="404"/>
      <c r="BS5" s="404"/>
      <c r="BT5" s="404"/>
      <c r="BU5" s="405"/>
      <c r="BV5" s="403">
        <v>38614325</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83.5</v>
      </c>
      <c r="CU5" s="401"/>
      <c r="CV5" s="401"/>
      <c r="CW5" s="401"/>
      <c r="CX5" s="401"/>
      <c r="CY5" s="401"/>
      <c r="CZ5" s="401"/>
      <c r="DA5" s="402"/>
      <c r="DB5" s="400">
        <v>93.1</v>
      </c>
      <c r="DC5" s="401"/>
      <c r="DD5" s="401"/>
      <c r="DE5" s="401"/>
      <c r="DF5" s="401"/>
      <c r="DG5" s="401"/>
      <c r="DH5" s="401"/>
      <c r="DI5" s="402"/>
    </row>
    <row r="6" spans="1:119" ht="18.75" customHeight="1" x14ac:dyDescent="0.2">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2308296</v>
      </c>
      <c r="BO6" s="404"/>
      <c r="BP6" s="404"/>
      <c r="BQ6" s="404"/>
      <c r="BR6" s="404"/>
      <c r="BS6" s="404"/>
      <c r="BT6" s="404"/>
      <c r="BU6" s="405"/>
      <c r="BV6" s="403">
        <v>1641443</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91.6</v>
      </c>
      <c r="CU6" s="547"/>
      <c r="CV6" s="547"/>
      <c r="CW6" s="547"/>
      <c r="CX6" s="547"/>
      <c r="CY6" s="547"/>
      <c r="CZ6" s="547"/>
      <c r="DA6" s="548"/>
      <c r="DB6" s="546">
        <v>98.9</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104</v>
      </c>
      <c r="AV7" s="462"/>
      <c r="AW7" s="462"/>
      <c r="AX7" s="462"/>
      <c r="AY7" s="417" t="s">
        <v>105</v>
      </c>
      <c r="AZ7" s="418"/>
      <c r="BA7" s="418"/>
      <c r="BB7" s="418"/>
      <c r="BC7" s="418"/>
      <c r="BD7" s="418"/>
      <c r="BE7" s="418"/>
      <c r="BF7" s="418"/>
      <c r="BG7" s="418"/>
      <c r="BH7" s="418"/>
      <c r="BI7" s="418"/>
      <c r="BJ7" s="418"/>
      <c r="BK7" s="418"/>
      <c r="BL7" s="418"/>
      <c r="BM7" s="419"/>
      <c r="BN7" s="403">
        <v>393766</v>
      </c>
      <c r="BO7" s="404"/>
      <c r="BP7" s="404"/>
      <c r="BQ7" s="404"/>
      <c r="BR7" s="404"/>
      <c r="BS7" s="404"/>
      <c r="BT7" s="404"/>
      <c r="BU7" s="405"/>
      <c r="BV7" s="403">
        <v>369114</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18234509</v>
      </c>
      <c r="CU7" s="404"/>
      <c r="CV7" s="404"/>
      <c r="CW7" s="404"/>
      <c r="CX7" s="404"/>
      <c r="CY7" s="404"/>
      <c r="CZ7" s="404"/>
      <c r="DA7" s="405"/>
      <c r="DB7" s="403">
        <v>16778642</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108</v>
      </c>
      <c r="AV8" s="462"/>
      <c r="AW8" s="462"/>
      <c r="AX8" s="462"/>
      <c r="AY8" s="417" t="s">
        <v>109</v>
      </c>
      <c r="AZ8" s="418"/>
      <c r="BA8" s="418"/>
      <c r="BB8" s="418"/>
      <c r="BC8" s="418"/>
      <c r="BD8" s="418"/>
      <c r="BE8" s="418"/>
      <c r="BF8" s="418"/>
      <c r="BG8" s="418"/>
      <c r="BH8" s="418"/>
      <c r="BI8" s="418"/>
      <c r="BJ8" s="418"/>
      <c r="BK8" s="418"/>
      <c r="BL8" s="418"/>
      <c r="BM8" s="419"/>
      <c r="BN8" s="403">
        <v>1914530</v>
      </c>
      <c r="BO8" s="404"/>
      <c r="BP8" s="404"/>
      <c r="BQ8" s="404"/>
      <c r="BR8" s="404"/>
      <c r="BS8" s="404"/>
      <c r="BT8" s="404"/>
      <c r="BU8" s="405"/>
      <c r="BV8" s="403">
        <v>1272329</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0.79</v>
      </c>
      <c r="CU8" s="507"/>
      <c r="CV8" s="507"/>
      <c r="CW8" s="507"/>
      <c r="CX8" s="507"/>
      <c r="CY8" s="507"/>
      <c r="CZ8" s="507"/>
      <c r="DA8" s="508"/>
      <c r="DB8" s="506">
        <v>0.82</v>
      </c>
      <c r="DC8" s="507"/>
      <c r="DD8" s="507"/>
      <c r="DE8" s="507"/>
      <c r="DF8" s="507"/>
      <c r="DG8" s="507"/>
      <c r="DH8" s="507"/>
      <c r="DI8" s="508"/>
    </row>
    <row r="9" spans="1:119" ht="18.75" customHeight="1" thickBot="1" x14ac:dyDescent="0.25">
      <c r="A9" s="172"/>
      <c r="B9" s="535" t="s">
        <v>111</v>
      </c>
      <c r="C9" s="536"/>
      <c r="D9" s="536"/>
      <c r="E9" s="536"/>
      <c r="F9" s="536"/>
      <c r="G9" s="536"/>
      <c r="H9" s="536"/>
      <c r="I9" s="536"/>
      <c r="J9" s="536"/>
      <c r="K9" s="454"/>
      <c r="L9" s="537" t="s">
        <v>112</v>
      </c>
      <c r="M9" s="538"/>
      <c r="N9" s="538"/>
      <c r="O9" s="538"/>
      <c r="P9" s="538"/>
      <c r="Q9" s="539"/>
      <c r="R9" s="540">
        <v>93576</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115</v>
      </c>
      <c r="AV9" s="462"/>
      <c r="AW9" s="462"/>
      <c r="AX9" s="462"/>
      <c r="AY9" s="417" t="s">
        <v>116</v>
      </c>
      <c r="AZ9" s="418"/>
      <c r="BA9" s="418"/>
      <c r="BB9" s="418"/>
      <c r="BC9" s="418"/>
      <c r="BD9" s="418"/>
      <c r="BE9" s="418"/>
      <c r="BF9" s="418"/>
      <c r="BG9" s="418"/>
      <c r="BH9" s="418"/>
      <c r="BI9" s="418"/>
      <c r="BJ9" s="418"/>
      <c r="BK9" s="418"/>
      <c r="BL9" s="418"/>
      <c r="BM9" s="419"/>
      <c r="BN9" s="403">
        <v>642201</v>
      </c>
      <c r="BO9" s="404"/>
      <c r="BP9" s="404"/>
      <c r="BQ9" s="404"/>
      <c r="BR9" s="404"/>
      <c r="BS9" s="404"/>
      <c r="BT9" s="404"/>
      <c r="BU9" s="405"/>
      <c r="BV9" s="403">
        <v>83526</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9.6</v>
      </c>
      <c r="CU9" s="401"/>
      <c r="CV9" s="401"/>
      <c r="CW9" s="401"/>
      <c r="CX9" s="401"/>
      <c r="CY9" s="401"/>
      <c r="CZ9" s="401"/>
      <c r="DA9" s="402"/>
      <c r="DB9" s="400">
        <v>10.199999999999999</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89245</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93</v>
      </c>
      <c r="AV10" s="462"/>
      <c r="AW10" s="462"/>
      <c r="AX10" s="462"/>
      <c r="AY10" s="417" t="s">
        <v>120</v>
      </c>
      <c r="AZ10" s="418"/>
      <c r="BA10" s="418"/>
      <c r="BB10" s="418"/>
      <c r="BC10" s="418"/>
      <c r="BD10" s="418"/>
      <c r="BE10" s="418"/>
      <c r="BF10" s="418"/>
      <c r="BG10" s="418"/>
      <c r="BH10" s="418"/>
      <c r="BI10" s="418"/>
      <c r="BJ10" s="418"/>
      <c r="BK10" s="418"/>
      <c r="BL10" s="418"/>
      <c r="BM10" s="419"/>
      <c r="BN10" s="403">
        <v>1037658</v>
      </c>
      <c r="BO10" s="404"/>
      <c r="BP10" s="404"/>
      <c r="BQ10" s="404"/>
      <c r="BR10" s="404"/>
      <c r="BS10" s="404"/>
      <c r="BT10" s="404"/>
      <c r="BU10" s="405"/>
      <c r="BV10" s="403">
        <v>600000</v>
      </c>
      <c r="BW10" s="404"/>
      <c r="BX10" s="404"/>
      <c r="BY10" s="404"/>
      <c r="BZ10" s="404"/>
      <c r="CA10" s="404"/>
      <c r="CB10" s="404"/>
      <c r="CC10" s="405"/>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108</v>
      </c>
      <c r="AV11" s="462"/>
      <c r="AW11" s="462"/>
      <c r="AX11" s="462"/>
      <c r="AY11" s="417" t="s">
        <v>125</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2">
      <c r="A12" s="172"/>
      <c r="B12" s="509" t="s">
        <v>129</v>
      </c>
      <c r="C12" s="510"/>
      <c r="D12" s="510"/>
      <c r="E12" s="510"/>
      <c r="F12" s="510"/>
      <c r="G12" s="510"/>
      <c r="H12" s="510"/>
      <c r="I12" s="510"/>
      <c r="J12" s="510"/>
      <c r="K12" s="511"/>
      <c r="L12" s="518" t="s">
        <v>130</v>
      </c>
      <c r="M12" s="519"/>
      <c r="N12" s="519"/>
      <c r="O12" s="519"/>
      <c r="P12" s="519"/>
      <c r="Q12" s="520"/>
      <c r="R12" s="521">
        <v>95851</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134</v>
      </c>
      <c r="AV12" s="462"/>
      <c r="AW12" s="462"/>
      <c r="AX12" s="462"/>
      <c r="AY12" s="417" t="s">
        <v>135</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451097</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137</v>
      </c>
      <c r="CU12" s="507"/>
      <c r="CV12" s="507"/>
      <c r="CW12" s="507"/>
      <c r="CX12" s="507"/>
      <c r="CY12" s="507"/>
      <c r="CZ12" s="507"/>
      <c r="DA12" s="508"/>
      <c r="DB12" s="506" t="s">
        <v>138</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139</v>
      </c>
      <c r="N13" s="488"/>
      <c r="O13" s="488"/>
      <c r="P13" s="488"/>
      <c r="Q13" s="489"/>
      <c r="R13" s="490">
        <v>93183</v>
      </c>
      <c r="S13" s="491"/>
      <c r="T13" s="491"/>
      <c r="U13" s="491"/>
      <c r="V13" s="492"/>
      <c r="W13" s="493" t="s">
        <v>140</v>
      </c>
      <c r="X13" s="389"/>
      <c r="Y13" s="389"/>
      <c r="Z13" s="389"/>
      <c r="AA13" s="389"/>
      <c r="AB13" s="390"/>
      <c r="AC13" s="356">
        <v>425</v>
      </c>
      <c r="AD13" s="357"/>
      <c r="AE13" s="357"/>
      <c r="AF13" s="357"/>
      <c r="AG13" s="358"/>
      <c r="AH13" s="356">
        <v>479</v>
      </c>
      <c r="AI13" s="357"/>
      <c r="AJ13" s="357"/>
      <c r="AK13" s="357"/>
      <c r="AL13" s="416"/>
      <c r="AM13" s="460" t="s">
        <v>141</v>
      </c>
      <c r="AN13" s="360"/>
      <c r="AO13" s="360"/>
      <c r="AP13" s="360"/>
      <c r="AQ13" s="360"/>
      <c r="AR13" s="360"/>
      <c r="AS13" s="360"/>
      <c r="AT13" s="361"/>
      <c r="AU13" s="461" t="s">
        <v>142</v>
      </c>
      <c r="AV13" s="462"/>
      <c r="AW13" s="462"/>
      <c r="AX13" s="462"/>
      <c r="AY13" s="417" t="s">
        <v>143</v>
      </c>
      <c r="AZ13" s="418"/>
      <c r="BA13" s="418"/>
      <c r="BB13" s="418"/>
      <c r="BC13" s="418"/>
      <c r="BD13" s="418"/>
      <c r="BE13" s="418"/>
      <c r="BF13" s="418"/>
      <c r="BG13" s="418"/>
      <c r="BH13" s="418"/>
      <c r="BI13" s="418"/>
      <c r="BJ13" s="418"/>
      <c r="BK13" s="418"/>
      <c r="BL13" s="418"/>
      <c r="BM13" s="419"/>
      <c r="BN13" s="403">
        <v>1679859</v>
      </c>
      <c r="BO13" s="404"/>
      <c r="BP13" s="404"/>
      <c r="BQ13" s="404"/>
      <c r="BR13" s="404"/>
      <c r="BS13" s="404"/>
      <c r="BT13" s="404"/>
      <c r="BU13" s="405"/>
      <c r="BV13" s="403">
        <v>232429</v>
      </c>
      <c r="BW13" s="404"/>
      <c r="BX13" s="404"/>
      <c r="BY13" s="404"/>
      <c r="BZ13" s="404"/>
      <c r="CA13" s="404"/>
      <c r="CB13" s="404"/>
      <c r="CC13" s="405"/>
      <c r="CD13" s="443" t="s">
        <v>144</v>
      </c>
      <c r="CE13" s="363"/>
      <c r="CF13" s="363"/>
      <c r="CG13" s="363"/>
      <c r="CH13" s="363"/>
      <c r="CI13" s="363"/>
      <c r="CJ13" s="363"/>
      <c r="CK13" s="363"/>
      <c r="CL13" s="363"/>
      <c r="CM13" s="363"/>
      <c r="CN13" s="363"/>
      <c r="CO13" s="363"/>
      <c r="CP13" s="363"/>
      <c r="CQ13" s="363"/>
      <c r="CR13" s="363"/>
      <c r="CS13" s="444"/>
      <c r="CT13" s="400">
        <v>1.8</v>
      </c>
      <c r="CU13" s="401"/>
      <c r="CV13" s="401"/>
      <c r="CW13" s="401"/>
      <c r="CX13" s="401"/>
      <c r="CY13" s="401"/>
      <c r="CZ13" s="401"/>
      <c r="DA13" s="402"/>
      <c r="DB13" s="400">
        <v>2.4</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145</v>
      </c>
      <c r="M14" s="530"/>
      <c r="N14" s="530"/>
      <c r="O14" s="530"/>
      <c r="P14" s="530"/>
      <c r="Q14" s="531"/>
      <c r="R14" s="490">
        <v>95366</v>
      </c>
      <c r="S14" s="491"/>
      <c r="T14" s="491"/>
      <c r="U14" s="491"/>
      <c r="V14" s="492"/>
      <c r="W14" s="494"/>
      <c r="X14" s="392"/>
      <c r="Y14" s="392"/>
      <c r="Z14" s="392"/>
      <c r="AA14" s="392"/>
      <c r="AB14" s="393"/>
      <c r="AC14" s="483">
        <v>1.1000000000000001</v>
      </c>
      <c r="AD14" s="484"/>
      <c r="AE14" s="484"/>
      <c r="AF14" s="484"/>
      <c r="AG14" s="485"/>
      <c r="AH14" s="483">
        <v>1.3</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146</v>
      </c>
      <c r="CE14" s="441"/>
      <c r="CF14" s="441"/>
      <c r="CG14" s="441"/>
      <c r="CH14" s="441"/>
      <c r="CI14" s="441"/>
      <c r="CJ14" s="441"/>
      <c r="CK14" s="441"/>
      <c r="CL14" s="441"/>
      <c r="CM14" s="441"/>
      <c r="CN14" s="441"/>
      <c r="CO14" s="441"/>
      <c r="CP14" s="441"/>
      <c r="CQ14" s="441"/>
      <c r="CR14" s="441"/>
      <c r="CS14" s="442"/>
      <c r="CT14" s="500" t="s">
        <v>128</v>
      </c>
      <c r="CU14" s="501"/>
      <c r="CV14" s="501"/>
      <c r="CW14" s="501"/>
      <c r="CX14" s="501"/>
      <c r="CY14" s="501"/>
      <c r="CZ14" s="501"/>
      <c r="DA14" s="502"/>
      <c r="DB14" s="500" t="s">
        <v>137</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147</v>
      </c>
      <c r="N15" s="488"/>
      <c r="O15" s="488"/>
      <c r="P15" s="488"/>
      <c r="Q15" s="489"/>
      <c r="R15" s="490">
        <v>92744</v>
      </c>
      <c r="S15" s="491"/>
      <c r="T15" s="491"/>
      <c r="U15" s="491"/>
      <c r="V15" s="492"/>
      <c r="W15" s="493" t="s">
        <v>148</v>
      </c>
      <c r="X15" s="389"/>
      <c r="Y15" s="389"/>
      <c r="Z15" s="389"/>
      <c r="AA15" s="389"/>
      <c r="AB15" s="390"/>
      <c r="AC15" s="356">
        <v>7084</v>
      </c>
      <c r="AD15" s="357"/>
      <c r="AE15" s="357"/>
      <c r="AF15" s="357"/>
      <c r="AG15" s="358"/>
      <c r="AH15" s="356">
        <v>7759</v>
      </c>
      <c r="AI15" s="357"/>
      <c r="AJ15" s="357"/>
      <c r="AK15" s="357"/>
      <c r="AL15" s="416"/>
      <c r="AM15" s="460"/>
      <c r="AN15" s="360"/>
      <c r="AO15" s="360"/>
      <c r="AP15" s="360"/>
      <c r="AQ15" s="360"/>
      <c r="AR15" s="360"/>
      <c r="AS15" s="360"/>
      <c r="AT15" s="361"/>
      <c r="AU15" s="461"/>
      <c r="AV15" s="462"/>
      <c r="AW15" s="462"/>
      <c r="AX15" s="462"/>
      <c r="AY15" s="429" t="s">
        <v>149</v>
      </c>
      <c r="AZ15" s="430"/>
      <c r="BA15" s="430"/>
      <c r="BB15" s="430"/>
      <c r="BC15" s="430"/>
      <c r="BD15" s="430"/>
      <c r="BE15" s="430"/>
      <c r="BF15" s="430"/>
      <c r="BG15" s="430"/>
      <c r="BH15" s="430"/>
      <c r="BI15" s="430"/>
      <c r="BJ15" s="430"/>
      <c r="BK15" s="430"/>
      <c r="BL15" s="430"/>
      <c r="BM15" s="431"/>
      <c r="BN15" s="432">
        <v>10418090</v>
      </c>
      <c r="BO15" s="433"/>
      <c r="BP15" s="433"/>
      <c r="BQ15" s="433"/>
      <c r="BR15" s="433"/>
      <c r="BS15" s="433"/>
      <c r="BT15" s="433"/>
      <c r="BU15" s="434"/>
      <c r="BV15" s="432">
        <v>10609600</v>
      </c>
      <c r="BW15" s="433"/>
      <c r="BX15" s="433"/>
      <c r="BY15" s="433"/>
      <c r="BZ15" s="433"/>
      <c r="CA15" s="433"/>
      <c r="CB15" s="433"/>
      <c r="CC15" s="434"/>
      <c r="CD15" s="503" t="s">
        <v>150</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151</v>
      </c>
      <c r="M16" s="478"/>
      <c r="N16" s="478"/>
      <c r="O16" s="478"/>
      <c r="P16" s="478"/>
      <c r="Q16" s="479"/>
      <c r="R16" s="480" t="s">
        <v>152</v>
      </c>
      <c r="S16" s="481"/>
      <c r="T16" s="481"/>
      <c r="U16" s="481"/>
      <c r="V16" s="482"/>
      <c r="W16" s="494"/>
      <c r="X16" s="392"/>
      <c r="Y16" s="392"/>
      <c r="Z16" s="392"/>
      <c r="AA16" s="392"/>
      <c r="AB16" s="393"/>
      <c r="AC16" s="483">
        <v>18.899999999999999</v>
      </c>
      <c r="AD16" s="484"/>
      <c r="AE16" s="484"/>
      <c r="AF16" s="484"/>
      <c r="AG16" s="485"/>
      <c r="AH16" s="483">
        <v>20.5</v>
      </c>
      <c r="AI16" s="484"/>
      <c r="AJ16" s="484"/>
      <c r="AK16" s="484"/>
      <c r="AL16" s="486"/>
      <c r="AM16" s="460"/>
      <c r="AN16" s="360"/>
      <c r="AO16" s="360"/>
      <c r="AP16" s="360"/>
      <c r="AQ16" s="360"/>
      <c r="AR16" s="360"/>
      <c r="AS16" s="360"/>
      <c r="AT16" s="361"/>
      <c r="AU16" s="461"/>
      <c r="AV16" s="462"/>
      <c r="AW16" s="462"/>
      <c r="AX16" s="462"/>
      <c r="AY16" s="417" t="s">
        <v>153</v>
      </c>
      <c r="AZ16" s="418"/>
      <c r="BA16" s="418"/>
      <c r="BB16" s="418"/>
      <c r="BC16" s="418"/>
      <c r="BD16" s="418"/>
      <c r="BE16" s="418"/>
      <c r="BF16" s="418"/>
      <c r="BG16" s="418"/>
      <c r="BH16" s="418"/>
      <c r="BI16" s="418"/>
      <c r="BJ16" s="418"/>
      <c r="BK16" s="418"/>
      <c r="BL16" s="418"/>
      <c r="BM16" s="419"/>
      <c r="BN16" s="403">
        <v>13926414</v>
      </c>
      <c r="BO16" s="404"/>
      <c r="BP16" s="404"/>
      <c r="BQ16" s="404"/>
      <c r="BR16" s="404"/>
      <c r="BS16" s="404"/>
      <c r="BT16" s="404"/>
      <c r="BU16" s="405"/>
      <c r="BV16" s="403">
        <v>12976288</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154</v>
      </c>
      <c r="N17" s="497"/>
      <c r="O17" s="497"/>
      <c r="P17" s="497"/>
      <c r="Q17" s="498"/>
      <c r="R17" s="480" t="s">
        <v>155</v>
      </c>
      <c r="S17" s="481"/>
      <c r="T17" s="481"/>
      <c r="U17" s="481"/>
      <c r="V17" s="482"/>
      <c r="W17" s="493" t="s">
        <v>156</v>
      </c>
      <c r="X17" s="389"/>
      <c r="Y17" s="389"/>
      <c r="Z17" s="389"/>
      <c r="AA17" s="389"/>
      <c r="AB17" s="390"/>
      <c r="AC17" s="356">
        <v>29913</v>
      </c>
      <c r="AD17" s="357"/>
      <c r="AE17" s="357"/>
      <c r="AF17" s="357"/>
      <c r="AG17" s="358"/>
      <c r="AH17" s="356">
        <v>29685</v>
      </c>
      <c r="AI17" s="357"/>
      <c r="AJ17" s="357"/>
      <c r="AK17" s="357"/>
      <c r="AL17" s="416"/>
      <c r="AM17" s="460"/>
      <c r="AN17" s="360"/>
      <c r="AO17" s="360"/>
      <c r="AP17" s="360"/>
      <c r="AQ17" s="360"/>
      <c r="AR17" s="360"/>
      <c r="AS17" s="360"/>
      <c r="AT17" s="361"/>
      <c r="AU17" s="461"/>
      <c r="AV17" s="462"/>
      <c r="AW17" s="462"/>
      <c r="AX17" s="462"/>
      <c r="AY17" s="417" t="s">
        <v>157</v>
      </c>
      <c r="AZ17" s="418"/>
      <c r="BA17" s="418"/>
      <c r="BB17" s="418"/>
      <c r="BC17" s="418"/>
      <c r="BD17" s="418"/>
      <c r="BE17" s="418"/>
      <c r="BF17" s="418"/>
      <c r="BG17" s="418"/>
      <c r="BH17" s="418"/>
      <c r="BI17" s="418"/>
      <c r="BJ17" s="418"/>
      <c r="BK17" s="418"/>
      <c r="BL17" s="418"/>
      <c r="BM17" s="419"/>
      <c r="BN17" s="403">
        <v>13173174</v>
      </c>
      <c r="BO17" s="404"/>
      <c r="BP17" s="404"/>
      <c r="BQ17" s="404"/>
      <c r="BR17" s="404"/>
      <c r="BS17" s="404"/>
      <c r="BT17" s="404"/>
      <c r="BU17" s="405"/>
      <c r="BV17" s="403">
        <v>13415016</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158</v>
      </c>
      <c r="C18" s="454"/>
      <c r="D18" s="454"/>
      <c r="E18" s="455"/>
      <c r="F18" s="455"/>
      <c r="G18" s="455"/>
      <c r="H18" s="455"/>
      <c r="I18" s="455"/>
      <c r="J18" s="455"/>
      <c r="K18" s="455"/>
      <c r="L18" s="456">
        <v>34.520000000000003</v>
      </c>
      <c r="M18" s="456"/>
      <c r="N18" s="456"/>
      <c r="O18" s="456"/>
      <c r="P18" s="456"/>
      <c r="Q18" s="456"/>
      <c r="R18" s="457"/>
      <c r="S18" s="457"/>
      <c r="T18" s="457"/>
      <c r="U18" s="457"/>
      <c r="V18" s="458"/>
      <c r="W18" s="474"/>
      <c r="X18" s="475"/>
      <c r="Y18" s="475"/>
      <c r="Z18" s="475"/>
      <c r="AA18" s="475"/>
      <c r="AB18" s="499"/>
      <c r="AC18" s="373">
        <v>79.900000000000006</v>
      </c>
      <c r="AD18" s="374"/>
      <c r="AE18" s="374"/>
      <c r="AF18" s="374"/>
      <c r="AG18" s="459"/>
      <c r="AH18" s="373">
        <v>78.3</v>
      </c>
      <c r="AI18" s="374"/>
      <c r="AJ18" s="374"/>
      <c r="AK18" s="374"/>
      <c r="AL18" s="375"/>
      <c r="AM18" s="460"/>
      <c r="AN18" s="360"/>
      <c r="AO18" s="360"/>
      <c r="AP18" s="360"/>
      <c r="AQ18" s="360"/>
      <c r="AR18" s="360"/>
      <c r="AS18" s="360"/>
      <c r="AT18" s="361"/>
      <c r="AU18" s="461"/>
      <c r="AV18" s="462"/>
      <c r="AW18" s="462"/>
      <c r="AX18" s="462"/>
      <c r="AY18" s="417" t="s">
        <v>159</v>
      </c>
      <c r="AZ18" s="418"/>
      <c r="BA18" s="418"/>
      <c r="BB18" s="418"/>
      <c r="BC18" s="418"/>
      <c r="BD18" s="418"/>
      <c r="BE18" s="418"/>
      <c r="BF18" s="418"/>
      <c r="BG18" s="418"/>
      <c r="BH18" s="418"/>
      <c r="BI18" s="418"/>
      <c r="BJ18" s="418"/>
      <c r="BK18" s="418"/>
      <c r="BL18" s="418"/>
      <c r="BM18" s="419"/>
      <c r="BN18" s="403">
        <v>15802072</v>
      </c>
      <c r="BO18" s="404"/>
      <c r="BP18" s="404"/>
      <c r="BQ18" s="404"/>
      <c r="BR18" s="404"/>
      <c r="BS18" s="404"/>
      <c r="BT18" s="404"/>
      <c r="BU18" s="405"/>
      <c r="BV18" s="403">
        <v>15789094</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160</v>
      </c>
      <c r="C19" s="454"/>
      <c r="D19" s="454"/>
      <c r="E19" s="455"/>
      <c r="F19" s="455"/>
      <c r="G19" s="455"/>
      <c r="H19" s="455"/>
      <c r="I19" s="455"/>
      <c r="J19" s="455"/>
      <c r="K19" s="455"/>
      <c r="L19" s="463">
        <v>2711</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161</v>
      </c>
      <c r="AZ19" s="418"/>
      <c r="BA19" s="418"/>
      <c r="BB19" s="418"/>
      <c r="BC19" s="418"/>
      <c r="BD19" s="418"/>
      <c r="BE19" s="418"/>
      <c r="BF19" s="418"/>
      <c r="BG19" s="418"/>
      <c r="BH19" s="418"/>
      <c r="BI19" s="418"/>
      <c r="BJ19" s="418"/>
      <c r="BK19" s="418"/>
      <c r="BL19" s="418"/>
      <c r="BM19" s="419"/>
      <c r="BN19" s="403">
        <v>22193301</v>
      </c>
      <c r="BO19" s="404"/>
      <c r="BP19" s="404"/>
      <c r="BQ19" s="404"/>
      <c r="BR19" s="404"/>
      <c r="BS19" s="404"/>
      <c r="BT19" s="404"/>
      <c r="BU19" s="405"/>
      <c r="BV19" s="403">
        <v>20518453</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162</v>
      </c>
      <c r="C20" s="454"/>
      <c r="D20" s="454"/>
      <c r="E20" s="455"/>
      <c r="F20" s="455"/>
      <c r="G20" s="455"/>
      <c r="H20" s="455"/>
      <c r="I20" s="455"/>
      <c r="J20" s="455"/>
      <c r="K20" s="455"/>
      <c r="L20" s="463">
        <v>38456</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163</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164</v>
      </c>
      <c r="C22" s="380"/>
      <c r="D22" s="381"/>
      <c r="E22" s="388" t="s">
        <v>1</v>
      </c>
      <c r="F22" s="389"/>
      <c r="G22" s="389"/>
      <c r="H22" s="389"/>
      <c r="I22" s="389"/>
      <c r="J22" s="389"/>
      <c r="K22" s="390"/>
      <c r="L22" s="388" t="s">
        <v>165</v>
      </c>
      <c r="M22" s="389"/>
      <c r="N22" s="389"/>
      <c r="O22" s="389"/>
      <c r="P22" s="390"/>
      <c r="Q22" s="394" t="s">
        <v>166</v>
      </c>
      <c r="R22" s="395"/>
      <c r="S22" s="395"/>
      <c r="T22" s="395"/>
      <c r="U22" s="395"/>
      <c r="V22" s="396"/>
      <c r="W22" s="445" t="s">
        <v>167</v>
      </c>
      <c r="X22" s="380"/>
      <c r="Y22" s="381"/>
      <c r="Z22" s="388" t="s">
        <v>1</v>
      </c>
      <c r="AA22" s="389"/>
      <c r="AB22" s="389"/>
      <c r="AC22" s="389"/>
      <c r="AD22" s="389"/>
      <c r="AE22" s="389"/>
      <c r="AF22" s="389"/>
      <c r="AG22" s="390"/>
      <c r="AH22" s="406" t="s">
        <v>168</v>
      </c>
      <c r="AI22" s="389"/>
      <c r="AJ22" s="389"/>
      <c r="AK22" s="389"/>
      <c r="AL22" s="390"/>
      <c r="AM22" s="406" t="s">
        <v>169</v>
      </c>
      <c r="AN22" s="407"/>
      <c r="AO22" s="407"/>
      <c r="AP22" s="407"/>
      <c r="AQ22" s="407"/>
      <c r="AR22" s="408"/>
      <c r="AS22" s="394" t="s">
        <v>166</v>
      </c>
      <c r="AT22" s="395"/>
      <c r="AU22" s="395"/>
      <c r="AV22" s="395"/>
      <c r="AW22" s="395"/>
      <c r="AX22" s="412"/>
      <c r="AY22" s="429" t="s">
        <v>170</v>
      </c>
      <c r="AZ22" s="430"/>
      <c r="BA22" s="430"/>
      <c r="BB22" s="430"/>
      <c r="BC22" s="430"/>
      <c r="BD22" s="430"/>
      <c r="BE22" s="430"/>
      <c r="BF22" s="430"/>
      <c r="BG22" s="430"/>
      <c r="BH22" s="430"/>
      <c r="BI22" s="430"/>
      <c r="BJ22" s="430"/>
      <c r="BK22" s="430"/>
      <c r="BL22" s="430"/>
      <c r="BM22" s="431"/>
      <c r="BN22" s="432">
        <v>21162342</v>
      </c>
      <c r="BO22" s="433"/>
      <c r="BP22" s="433"/>
      <c r="BQ22" s="433"/>
      <c r="BR22" s="433"/>
      <c r="BS22" s="433"/>
      <c r="BT22" s="433"/>
      <c r="BU22" s="434"/>
      <c r="BV22" s="432">
        <v>20578359</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171</v>
      </c>
      <c r="AZ23" s="418"/>
      <c r="BA23" s="418"/>
      <c r="BB23" s="418"/>
      <c r="BC23" s="418"/>
      <c r="BD23" s="418"/>
      <c r="BE23" s="418"/>
      <c r="BF23" s="418"/>
      <c r="BG23" s="418"/>
      <c r="BH23" s="418"/>
      <c r="BI23" s="418"/>
      <c r="BJ23" s="418"/>
      <c r="BK23" s="418"/>
      <c r="BL23" s="418"/>
      <c r="BM23" s="419"/>
      <c r="BN23" s="403">
        <v>18264362</v>
      </c>
      <c r="BO23" s="404"/>
      <c r="BP23" s="404"/>
      <c r="BQ23" s="404"/>
      <c r="BR23" s="404"/>
      <c r="BS23" s="404"/>
      <c r="BT23" s="404"/>
      <c r="BU23" s="405"/>
      <c r="BV23" s="403">
        <v>17650569</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172</v>
      </c>
      <c r="F24" s="360"/>
      <c r="G24" s="360"/>
      <c r="H24" s="360"/>
      <c r="I24" s="360"/>
      <c r="J24" s="360"/>
      <c r="K24" s="361"/>
      <c r="L24" s="356">
        <v>1</v>
      </c>
      <c r="M24" s="357"/>
      <c r="N24" s="357"/>
      <c r="O24" s="357"/>
      <c r="P24" s="358"/>
      <c r="Q24" s="356">
        <v>7920</v>
      </c>
      <c r="R24" s="357"/>
      <c r="S24" s="357"/>
      <c r="T24" s="357"/>
      <c r="U24" s="357"/>
      <c r="V24" s="358"/>
      <c r="W24" s="446"/>
      <c r="X24" s="383"/>
      <c r="Y24" s="384"/>
      <c r="Z24" s="359" t="s">
        <v>173</v>
      </c>
      <c r="AA24" s="360"/>
      <c r="AB24" s="360"/>
      <c r="AC24" s="360"/>
      <c r="AD24" s="360"/>
      <c r="AE24" s="360"/>
      <c r="AF24" s="360"/>
      <c r="AG24" s="361"/>
      <c r="AH24" s="356">
        <v>574</v>
      </c>
      <c r="AI24" s="357"/>
      <c r="AJ24" s="357"/>
      <c r="AK24" s="357"/>
      <c r="AL24" s="358"/>
      <c r="AM24" s="356">
        <v>1700762</v>
      </c>
      <c r="AN24" s="357"/>
      <c r="AO24" s="357"/>
      <c r="AP24" s="357"/>
      <c r="AQ24" s="357"/>
      <c r="AR24" s="358"/>
      <c r="AS24" s="356">
        <v>2963</v>
      </c>
      <c r="AT24" s="357"/>
      <c r="AU24" s="357"/>
      <c r="AV24" s="357"/>
      <c r="AW24" s="357"/>
      <c r="AX24" s="416"/>
      <c r="AY24" s="376" t="s">
        <v>174</v>
      </c>
      <c r="AZ24" s="377"/>
      <c r="BA24" s="377"/>
      <c r="BB24" s="377"/>
      <c r="BC24" s="377"/>
      <c r="BD24" s="377"/>
      <c r="BE24" s="377"/>
      <c r="BF24" s="377"/>
      <c r="BG24" s="377"/>
      <c r="BH24" s="377"/>
      <c r="BI24" s="377"/>
      <c r="BJ24" s="377"/>
      <c r="BK24" s="377"/>
      <c r="BL24" s="377"/>
      <c r="BM24" s="378"/>
      <c r="BN24" s="403">
        <v>6024164</v>
      </c>
      <c r="BO24" s="404"/>
      <c r="BP24" s="404"/>
      <c r="BQ24" s="404"/>
      <c r="BR24" s="404"/>
      <c r="BS24" s="404"/>
      <c r="BT24" s="404"/>
      <c r="BU24" s="405"/>
      <c r="BV24" s="403">
        <v>6029937</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175</v>
      </c>
      <c r="F25" s="360"/>
      <c r="G25" s="360"/>
      <c r="H25" s="360"/>
      <c r="I25" s="360"/>
      <c r="J25" s="360"/>
      <c r="K25" s="361"/>
      <c r="L25" s="356">
        <v>1</v>
      </c>
      <c r="M25" s="357"/>
      <c r="N25" s="357"/>
      <c r="O25" s="357"/>
      <c r="P25" s="358"/>
      <c r="Q25" s="356">
        <v>6882</v>
      </c>
      <c r="R25" s="357"/>
      <c r="S25" s="357"/>
      <c r="T25" s="357"/>
      <c r="U25" s="357"/>
      <c r="V25" s="358"/>
      <c r="W25" s="446"/>
      <c r="X25" s="383"/>
      <c r="Y25" s="384"/>
      <c r="Z25" s="359" t="s">
        <v>176</v>
      </c>
      <c r="AA25" s="360"/>
      <c r="AB25" s="360"/>
      <c r="AC25" s="360"/>
      <c r="AD25" s="360"/>
      <c r="AE25" s="360"/>
      <c r="AF25" s="360"/>
      <c r="AG25" s="361"/>
      <c r="AH25" s="356">
        <v>113</v>
      </c>
      <c r="AI25" s="357"/>
      <c r="AJ25" s="357"/>
      <c r="AK25" s="357"/>
      <c r="AL25" s="358"/>
      <c r="AM25" s="356">
        <v>346797</v>
      </c>
      <c r="AN25" s="357"/>
      <c r="AO25" s="357"/>
      <c r="AP25" s="357"/>
      <c r="AQ25" s="357"/>
      <c r="AR25" s="358"/>
      <c r="AS25" s="356">
        <v>3069</v>
      </c>
      <c r="AT25" s="357"/>
      <c r="AU25" s="357"/>
      <c r="AV25" s="357"/>
      <c r="AW25" s="357"/>
      <c r="AX25" s="416"/>
      <c r="AY25" s="429" t="s">
        <v>177</v>
      </c>
      <c r="AZ25" s="430"/>
      <c r="BA25" s="430"/>
      <c r="BB25" s="430"/>
      <c r="BC25" s="430"/>
      <c r="BD25" s="430"/>
      <c r="BE25" s="430"/>
      <c r="BF25" s="430"/>
      <c r="BG25" s="430"/>
      <c r="BH25" s="430"/>
      <c r="BI25" s="430"/>
      <c r="BJ25" s="430"/>
      <c r="BK25" s="430"/>
      <c r="BL25" s="430"/>
      <c r="BM25" s="431"/>
      <c r="BN25" s="432">
        <v>5689678</v>
      </c>
      <c r="BO25" s="433"/>
      <c r="BP25" s="433"/>
      <c r="BQ25" s="433"/>
      <c r="BR25" s="433"/>
      <c r="BS25" s="433"/>
      <c r="BT25" s="433"/>
      <c r="BU25" s="434"/>
      <c r="BV25" s="432">
        <v>5034822</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178</v>
      </c>
      <c r="F26" s="360"/>
      <c r="G26" s="360"/>
      <c r="H26" s="360"/>
      <c r="I26" s="360"/>
      <c r="J26" s="360"/>
      <c r="K26" s="361"/>
      <c r="L26" s="356">
        <v>1</v>
      </c>
      <c r="M26" s="357"/>
      <c r="N26" s="357"/>
      <c r="O26" s="357"/>
      <c r="P26" s="358"/>
      <c r="Q26" s="356">
        <v>6460</v>
      </c>
      <c r="R26" s="357"/>
      <c r="S26" s="357"/>
      <c r="T26" s="357"/>
      <c r="U26" s="357"/>
      <c r="V26" s="358"/>
      <c r="W26" s="446"/>
      <c r="X26" s="383"/>
      <c r="Y26" s="384"/>
      <c r="Z26" s="359" t="s">
        <v>179</v>
      </c>
      <c r="AA26" s="414"/>
      <c r="AB26" s="414"/>
      <c r="AC26" s="414"/>
      <c r="AD26" s="414"/>
      <c r="AE26" s="414"/>
      <c r="AF26" s="414"/>
      <c r="AG26" s="415"/>
      <c r="AH26" s="356">
        <v>4</v>
      </c>
      <c r="AI26" s="357"/>
      <c r="AJ26" s="357"/>
      <c r="AK26" s="357"/>
      <c r="AL26" s="358"/>
      <c r="AM26" s="356">
        <v>12336</v>
      </c>
      <c r="AN26" s="357"/>
      <c r="AO26" s="357"/>
      <c r="AP26" s="357"/>
      <c r="AQ26" s="357"/>
      <c r="AR26" s="358"/>
      <c r="AS26" s="356">
        <v>3084</v>
      </c>
      <c r="AT26" s="357"/>
      <c r="AU26" s="357"/>
      <c r="AV26" s="357"/>
      <c r="AW26" s="357"/>
      <c r="AX26" s="416"/>
      <c r="AY26" s="443" t="s">
        <v>180</v>
      </c>
      <c r="AZ26" s="363"/>
      <c r="BA26" s="363"/>
      <c r="BB26" s="363"/>
      <c r="BC26" s="363"/>
      <c r="BD26" s="363"/>
      <c r="BE26" s="363"/>
      <c r="BF26" s="363"/>
      <c r="BG26" s="363"/>
      <c r="BH26" s="363"/>
      <c r="BI26" s="363"/>
      <c r="BJ26" s="363"/>
      <c r="BK26" s="363"/>
      <c r="BL26" s="363"/>
      <c r="BM26" s="444"/>
      <c r="BN26" s="403" t="s">
        <v>137</v>
      </c>
      <c r="BO26" s="404"/>
      <c r="BP26" s="404"/>
      <c r="BQ26" s="404"/>
      <c r="BR26" s="404"/>
      <c r="BS26" s="404"/>
      <c r="BT26" s="404"/>
      <c r="BU26" s="405"/>
      <c r="BV26" s="403" t="s">
        <v>137</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181</v>
      </c>
      <c r="F27" s="360"/>
      <c r="G27" s="360"/>
      <c r="H27" s="360"/>
      <c r="I27" s="360"/>
      <c r="J27" s="360"/>
      <c r="K27" s="361"/>
      <c r="L27" s="356">
        <v>1</v>
      </c>
      <c r="M27" s="357"/>
      <c r="N27" s="357"/>
      <c r="O27" s="357"/>
      <c r="P27" s="358"/>
      <c r="Q27" s="356">
        <v>5000</v>
      </c>
      <c r="R27" s="357"/>
      <c r="S27" s="357"/>
      <c r="T27" s="357"/>
      <c r="U27" s="357"/>
      <c r="V27" s="358"/>
      <c r="W27" s="446"/>
      <c r="X27" s="383"/>
      <c r="Y27" s="384"/>
      <c r="Z27" s="359" t="s">
        <v>182</v>
      </c>
      <c r="AA27" s="360"/>
      <c r="AB27" s="360"/>
      <c r="AC27" s="360"/>
      <c r="AD27" s="360"/>
      <c r="AE27" s="360"/>
      <c r="AF27" s="360"/>
      <c r="AG27" s="361"/>
      <c r="AH27" s="356">
        <v>10</v>
      </c>
      <c r="AI27" s="357"/>
      <c r="AJ27" s="357"/>
      <c r="AK27" s="357"/>
      <c r="AL27" s="358"/>
      <c r="AM27" s="356">
        <v>35690</v>
      </c>
      <c r="AN27" s="357"/>
      <c r="AO27" s="357"/>
      <c r="AP27" s="357"/>
      <c r="AQ27" s="357"/>
      <c r="AR27" s="358"/>
      <c r="AS27" s="356">
        <v>3569</v>
      </c>
      <c r="AT27" s="357"/>
      <c r="AU27" s="357"/>
      <c r="AV27" s="357"/>
      <c r="AW27" s="357"/>
      <c r="AX27" s="416"/>
      <c r="AY27" s="440" t="s">
        <v>183</v>
      </c>
      <c r="AZ27" s="441"/>
      <c r="BA27" s="441"/>
      <c r="BB27" s="441"/>
      <c r="BC27" s="441"/>
      <c r="BD27" s="441"/>
      <c r="BE27" s="441"/>
      <c r="BF27" s="441"/>
      <c r="BG27" s="441"/>
      <c r="BH27" s="441"/>
      <c r="BI27" s="441"/>
      <c r="BJ27" s="441"/>
      <c r="BK27" s="441"/>
      <c r="BL27" s="441"/>
      <c r="BM27" s="442"/>
      <c r="BN27" s="437" t="s">
        <v>137</v>
      </c>
      <c r="BO27" s="438"/>
      <c r="BP27" s="438"/>
      <c r="BQ27" s="438"/>
      <c r="BR27" s="438"/>
      <c r="BS27" s="438"/>
      <c r="BT27" s="438"/>
      <c r="BU27" s="439"/>
      <c r="BV27" s="437" t="s">
        <v>184</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185</v>
      </c>
      <c r="F28" s="360"/>
      <c r="G28" s="360"/>
      <c r="H28" s="360"/>
      <c r="I28" s="360"/>
      <c r="J28" s="360"/>
      <c r="K28" s="361"/>
      <c r="L28" s="356">
        <v>1</v>
      </c>
      <c r="M28" s="357"/>
      <c r="N28" s="357"/>
      <c r="O28" s="357"/>
      <c r="P28" s="358"/>
      <c r="Q28" s="356">
        <v>4500</v>
      </c>
      <c r="R28" s="357"/>
      <c r="S28" s="357"/>
      <c r="T28" s="357"/>
      <c r="U28" s="357"/>
      <c r="V28" s="358"/>
      <c r="W28" s="446"/>
      <c r="X28" s="383"/>
      <c r="Y28" s="384"/>
      <c r="Z28" s="359" t="s">
        <v>186</v>
      </c>
      <c r="AA28" s="360"/>
      <c r="AB28" s="360"/>
      <c r="AC28" s="360"/>
      <c r="AD28" s="360"/>
      <c r="AE28" s="360"/>
      <c r="AF28" s="360"/>
      <c r="AG28" s="361"/>
      <c r="AH28" s="356" t="s">
        <v>137</v>
      </c>
      <c r="AI28" s="357"/>
      <c r="AJ28" s="357"/>
      <c r="AK28" s="357"/>
      <c r="AL28" s="358"/>
      <c r="AM28" s="356" t="s">
        <v>137</v>
      </c>
      <c r="AN28" s="357"/>
      <c r="AO28" s="357"/>
      <c r="AP28" s="357"/>
      <c r="AQ28" s="357"/>
      <c r="AR28" s="358"/>
      <c r="AS28" s="356" t="s">
        <v>137</v>
      </c>
      <c r="AT28" s="357"/>
      <c r="AU28" s="357"/>
      <c r="AV28" s="357"/>
      <c r="AW28" s="357"/>
      <c r="AX28" s="416"/>
      <c r="AY28" s="420" t="s">
        <v>187</v>
      </c>
      <c r="AZ28" s="421"/>
      <c r="BA28" s="421"/>
      <c r="BB28" s="422"/>
      <c r="BC28" s="429" t="s">
        <v>47</v>
      </c>
      <c r="BD28" s="430"/>
      <c r="BE28" s="430"/>
      <c r="BF28" s="430"/>
      <c r="BG28" s="430"/>
      <c r="BH28" s="430"/>
      <c r="BI28" s="430"/>
      <c r="BJ28" s="430"/>
      <c r="BK28" s="430"/>
      <c r="BL28" s="430"/>
      <c r="BM28" s="431"/>
      <c r="BN28" s="432">
        <v>4158495</v>
      </c>
      <c r="BO28" s="433"/>
      <c r="BP28" s="433"/>
      <c r="BQ28" s="433"/>
      <c r="BR28" s="433"/>
      <c r="BS28" s="433"/>
      <c r="BT28" s="433"/>
      <c r="BU28" s="434"/>
      <c r="BV28" s="432">
        <v>3120837</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188</v>
      </c>
      <c r="F29" s="360"/>
      <c r="G29" s="360"/>
      <c r="H29" s="360"/>
      <c r="I29" s="360"/>
      <c r="J29" s="360"/>
      <c r="K29" s="361"/>
      <c r="L29" s="356">
        <v>18</v>
      </c>
      <c r="M29" s="357"/>
      <c r="N29" s="357"/>
      <c r="O29" s="357"/>
      <c r="P29" s="358"/>
      <c r="Q29" s="356">
        <v>4300</v>
      </c>
      <c r="R29" s="357"/>
      <c r="S29" s="357"/>
      <c r="T29" s="357"/>
      <c r="U29" s="357"/>
      <c r="V29" s="358"/>
      <c r="W29" s="447"/>
      <c r="X29" s="448"/>
      <c r="Y29" s="449"/>
      <c r="Z29" s="359" t="s">
        <v>189</v>
      </c>
      <c r="AA29" s="360"/>
      <c r="AB29" s="360"/>
      <c r="AC29" s="360"/>
      <c r="AD29" s="360"/>
      <c r="AE29" s="360"/>
      <c r="AF29" s="360"/>
      <c r="AG29" s="361"/>
      <c r="AH29" s="356">
        <v>584</v>
      </c>
      <c r="AI29" s="357"/>
      <c r="AJ29" s="357"/>
      <c r="AK29" s="357"/>
      <c r="AL29" s="358"/>
      <c r="AM29" s="356">
        <v>1736452</v>
      </c>
      <c r="AN29" s="357"/>
      <c r="AO29" s="357"/>
      <c r="AP29" s="357"/>
      <c r="AQ29" s="357"/>
      <c r="AR29" s="358"/>
      <c r="AS29" s="356">
        <v>2973</v>
      </c>
      <c r="AT29" s="357"/>
      <c r="AU29" s="357"/>
      <c r="AV29" s="357"/>
      <c r="AW29" s="357"/>
      <c r="AX29" s="416"/>
      <c r="AY29" s="423"/>
      <c r="AZ29" s="424"/>
      <c r="BA29" s="424"/>
      <c r="BB29" s="425"/>
      <c r="BC29" s="417" t="s">
        <v>190</v>
      </c>
      <c r="BD29" s="418"/>
      <c r="BE29" s="418"/>
      <c r="BF29" s="418"/>
      <c r="BG29" s="418"/>
      <c r="BH29" s="418"/>
      <c r="BI29" s="418"/>
      <c r="BJ29" s="418"/>
      <c r="BK29" s="418"/>
      <c r="BL29" s="418"/>
      <c r="BM29" s="419"/>
      <c r="BN29" s="403">
        <v>2001121</v>
      </c>
      <c r="BO29" s="404"/>
      <c r="BP29" s="404"/>
      <c r="BQ29" s="404"/>
      <c r="BR29" s="404"/>
      <c r="BS29" s="404"/>
      <c r="BT29" s="404"/>
      <c r="BU29" s="405"/>
      <c r="BV29" s="403">
        <v>1001121</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191</v>
      </c>
      <c r="X30" s="371"/>
      <c r="Y30" s="371"/>
      <c r="Z30" s="371"/>
      <c r="AA30" s="371"/>
      <c r="AB30" s="371"/>
      <c r="AC30" s="371"/>
      <c r="AD30" s="371"/>
      <c r="AE30" s="371"/>
      <c r="AF30" s="371"/>
      <c r="AG30" s="372"/>
      <c r="AH30" s="373">
        <v>100</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4508889</v>
      </c>
      <c r="BO30" s="438"/>
      <c r="BP30" s="438"/>
      <c r="BQ30" s="438"/>
      <c r="BR30" s="438"/>
      <c r="BS30" s="438"/>
      <c r="BT30" s="438"/>
      <c r="BU30" s="439"/>
      <c r="BV30" s="437">
        <v>4607720</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192</v>
      </c>
      <c r="D32" s="362"/>
      <c r="E32" s="362"/>
      <c r="F32" s="362"/>
      <c r="G32" s="362"/>
      <c r="H32" s="362"/>
      <c r="I32" s="362"/>
      <c r="J32" s="362"/>
      <c r="K32" s="362"/>
      <c r="L32" s="362"/>
      <c r="M32" s="362"/>
      <c r="N32" s="362"/>
      <c r="O32" s="362"/>
      <c r="P32" s="362"/>
      <c r="Q32" s="362"/>
      <c r="R32" s="362"/>
      <c r="S32" s="362"/>
      <c r="U32" s="363" t="s">
        <v>193</v>
      </c>
      <c r="V32" s="363"/>
      <c r="W32" s="363"/>
      <c r="X32" s="363"/>
      <c r="Y32" s="363"/>
      <c r="Z32" s="363"/>
      <c r="AA32" s="363"/>
      <c r="AB32" s="363"/>
      <c r="AC32" s="363"/>
      <c r="AD32" s="363"/>
      <c r="AE32" s="363"/>
      <c r="AF32" s="363"/>
      <c r="AG32" s="363"/>
      <c r="AH32" s="363"/>
      <c r="AI32" s="363"/>
      <c r="AJ32" s="363"/>
      <c r="AK32" s="363"/>
      <c r="AM32" s="363" t="s">
        <v>194</v>
      </c>
      <c r="AN32" s="363"/>
      <c r="AO32" s="363"/>
      <c r="AP32" s="363"/>
      <c r="AQ32" s="363"/>
      <c r="AR32" s="363"/>
      <c r="AS32" s="363"/>
      <c r="AT32" s="363"/>
      <c r="AU32" s="363"/>
      <c r="AV32" s="363"/>
      <c r="AW32" s="363"/>
      <c r="AX32" s="363"/>
      <c r="AY32" s="363"/>
      <c r="AZ32" s="363"/>
      <c r="BA32" s="363"/>
      <c r="BB32" s="363"/>
      <c r="BC32" s="363"/>
      <c r="BE32" s="363" t="s">
        <v>195</v>
      </c>
      <c r="BF32" s="363"/>
      <c r="BG32" s="363"/>
      <c r="BH32" s="363"/>
      <c r="BI32" s="363"/>
      <c r="BJ32" s="363"/>
      <c r="BK32" s="363"/>
      <c r="BL32" s="363"/>
      <c r="BM32" s="363"/>
      <c r="BN32" s="363"/>
      <c r="BO32" s="363"/>
      <c r="BP32" s="363"/>
      <c r="BQ32" s="363"/>
      <c r="BR32" s="363"/>
      <c r="BS32" s="363"/>
      <c r="BT32" s="363"/>
      <c r="BU32" s="363"/>
      <c r="BW32" s="363" t="s">
        <v>196</v>
      </c>
      <c r="BX32" s="363"/>
      <c r="BY32" s="363"/>
      <c r="BZ32" s="363"/>
      <c r="CA32" s="363"/>
      <c r="CB32" s="363"/>
      <c r="CC32" s="363"/>
      <c r="CD32" s="363"/>
      <c r="CE32" s="363"/>
      <c r="CF32" s="363"/>
      <c r="CG32" s="363"/>
      <c r="CH32" s="363"/>
      <c r="CI32" s="363"/>
      <c r="CJ32" s="363"/>
      <c r="CK32" s="363"/>
      <c r="CL32" s="363"/>
      <c r="CM32" s="363"/>
      <c r="CO32" s="363" t="s">
        <v>197</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198</v>
      </c>
      <c r="D33" s="355"/>
      <c r="E33" s="354" t="s">
        <v>199</v>
      </c>
      <c r="F33" s="354"/>
      <c r="G33" s="354"/>
      <c r="H33" s="354"/>
      <c r="I33" s="354"/>
      <c r="J33" s="354"/>
      <c r="K33" s="354"/>
      <c r="L33" s="354"/>
      <c r="M33" s="354"/>
      <c r="N33" s="354"/>
      <c r="O33" s="354"/>
      <c r="P33" s="354"/>
      <c r="Q33" s="354"/>
      <c r="R33" s="354"/>
      <c r="S33" s="354"/>
      <c r="T33" s="197"/>
      <c r="U33" s="355" t="s">
        <v>198</v>
      </c>
      <c r="V33" s="355"/>
      <c r="W33" s="354" t="s">
        <v>199</v>
      </c>
      <c r="X33" s="354"/>
      <c r="Y33" s="354"/>
      <c r="Z33" s="354"/>
      <c r="AA33" s="354"/>
      <c r="AB33" s="354"/>
      <c r="AC33" s="354"/>
      <c r="AD33" s="354"/>
      <c r="AE33" s="354"/>
      <c r="AF33" s="354"/>
      <c r="AG33" s="354"/>
      <c r="AH33" s="354"/>
      <c r="AI33" s="354"/>
      <c r="AJ33" s="354"/>
      <c r="AK33" s="354"/>
      <c r="AL33" s="197"/>
      <c r="AM33" s="355" t="s">
        <v>200</v>
      </c>
      <c r="AN33" s="355"/>
      <c r="AO33" s="354" t="s">
        <v>199</v>
      </c>
      <c r="AP33" s="354"/>
      <c r="AQ33" s="354"/>
      <c r="AR33" s="354"/>
      <c r="AS33" s="354"/>
      <c r="AT33" s="354"/>
      <c r="AU33" s="354"/>
      <c r="AV33" s="354"/>
      <c r="AW33" s="354"/>
      <c r="AX33" s="354"/>
      <c r="AY33" s="354"/>
      <c r="AZ33" s="354"/>
      <c r="BA33" s="354"/>
      <c r="BB33" s="354"/>
      <c r="BC33" s="354"/>
      <c r="BD33" s="198"/>
      <c r="BE33" s="354" t="s">
        <v>201</v>
      </c>
      <c r="BF33" s="354"/>
      <c r="BG33" s="354" t="s">
        <v>202</v>
      </c>
      <c r="BH33" s="354"/>
      <c r="BI33" s="354"/>
      <c r="BJ33" s="354"/>
      <c r="BK33" s="354"/>
      <c r="BL33" s="354"/>
      <c r="BM33" s="354"/>
      <c r="BN33" s="354"/>
      <c r="BO33" s="354"/>
      <c r="BP33" s="354"/>
      <c r="BQ33" s="354"/>
      <c r="BR33" s="354"/>
      <c r="BS33" s="354"/>
      <c r="BT33" s="354"/>
      <c r="BU33" s="354"/>
      <c r="BV33" s="198"/>
      <c r="BW33" s="355" t="s">
        <v>201</v>
      </c>
      <c r="BX33" s="355"/>
      <c r="BY33" s="354" t="s">
        <v>203</v>
      </c>
      <c r="BZ33" s="354"/>
      <c r="CA33" s="354"/>
      <c r="CB33" s="354"/>
      <c r="CC33" s="354"/>
      <c r="CD33" s="354"/>
      <c r="CE33" s="354"/>
      <c r="CF33" s="354"/>
      <c r="CG33" s="354"/>
      <c r="CH33" s="354"/>
      <c r="CI33" s="354"/>
      <c r="CJ33" s="354"/>
      <c r="CK33" s="354"/>
      <c r="CL33" s="354"/>
      <c r="CM33" s="354"/>
      <c r="CN33" s="197"/>
      <c r="CO33" s="355" t="s">
        <v>204</v>
      </c>
      <c r="CP33" s="355"/>
      <c r="CQ33" s="354" t="s">
        <v>205</v>
      </c>
      <c r="CR33" s="354"/>
      <c r="CS33" s="354"/>
      <c r="CT33" s="354"/>
      <c r="CU33" s="354"/>
      <c r="CV33" s="354"/>
      <c r="CW33" s="354"/>
      <c r="CX33" s="354"/>
      <c r="CY33" s="354"/>
      <c r="CZ33" s="354"/>
      <c r="DA33" s="354"/>
      <c r="DB33" s="354"/>
      <c r="DC33" s="354"/>
      <c r="DD33" s="354"/>
      <c r="DE33" s="354"/>
      <c r="DF33" s="197"/>
      <c r="DG33" s="353" t="s">
        <v>206</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7</v>
      </c>
      <c r="BX34" s="351"/>
      <c r="BY34" s="352" t="str">
        <f>IF('各会計、関係団体の財政状況及び健全化判断比率'!B68="","",'各会計、関係団体の財政状況及び健全化判断比率'!B68)</f>
        <v>印旛郡市広域市町村圏事務組合（一般会計）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17</v>
      </c>
      <c r="CP34" s="351"/>
      <c r="CQ34" s="352" t="str">
        <f>IF('各会計、関係団体の財政状況及び健全化判断比率'!BS7="","",'各会計、関係団体の財政状況及び健全化判断比率'!BS7)</f>
        <v>四街道市地域振興財団</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6</v>
      </c>
      <c r="AN35" s="351"/>
      <c r="AO35" s="352" t="str">
        <f>IF('各会計、関係団体の財政状況及び健全化判断比率'!B32="","",'各会計、関係団体の財政状況及び健全化判断比率'!B32)</f>
        <v>下水道事業会計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8</v>
      </c>
      <c r="BX35" s="351"/>
      <c r="BY35" s="352" t="str">
        <f>IF('各会計、関係団体の財政状況及び健全化判断比率'!B69="","",'各会計、関係団体の財政状況及び健全化判断比率'!B69)</f>
        <v>印旛郡市広域市町村圏事務組合（水道用水供給事業会計）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9</v>
      </c>
      <c r="BX36" s="351"/>
      <c r="BY36" s="352" t="str">
        <f>IF('各会計、関係団体の財政状況及び健全化判断比率'!B70="","",'各会計、関係団体の財政状況及び健全化判断比率'!B70)</f>
        <v>印旛衛生施設管理組合（一般会計）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10</v>
      </c>
      <c r="BX37" s="351"/>
      <c r="BY37" s="352" t="str">
        <f>IF('各会計、関係団体の財政状況及び健全化判断比率'!B71="","",'各会計、関係団体の財政状況及び健全化判断比率'!B71)</f>
        <v>佐倉市、四街道市、酒々井町葬祭組合（一般会計）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11</v>
      </c>
      <c r="BX38" s="351"/>
      <c r="BY38" s="352" t="str">
        <f>IF('各会計、関係団体の財政状況及び健全化判断比率'!B72="","",'各会計、関係団体の財政状況及び健全化判断比率'!B72)</f>
        <v>印旛利根川水防事務組合（一般会計）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12</v>
      </c>
      <c r="BX39" s="351"/>
      <c r="BY39" s="352" t="str">
        <f>IF('各会計、関係団体の財政状況及び健全化判断比率'!B73="","",'各会計、関係団体の財政状況及び健全化判断比率'!B73)</f>
        <v>千葉県後期高齢者医療広域連合（一般会計）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13</v>
      </c>
      <c r="BX40" s="351"/>
      <c r="BY40" s="352" t="str">
        <f>IF('各会計、関係団体の財政状況及び健全化判断比率'!B74="","",'各会計、関係団体の財政状況及び健全化判断比率'!B74)</f>
        <v>千葉県後期高齢者医療広域連合（特別会計）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14</v>
      </c>
      <c r="BX41" s="351"/>
      <c r="BY41" s="352" t="str">
        <f>IF('各会計、関係団体の財政状況及び健全化判断比率'!B75="","",'各会計、関係団体の財政状況及び健全化判断比率'!B75)</f>
        <v>千葉県市町村総合事務組合（一般会計）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15</v>
      </c>
      <c r="BX42" s="351"/>
      <c r="BY42" s="352" t="str">
        <f>IF('各会計、関係団体の財政状況及び健全化判断比率'!B76="","",'各会計、関係団体の財政状況及び健全化判断比率'!B76)</f>
        <v>千葉県市町村総合事務組合（千葉県自治会館管理運営特別会計）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16</v>
      </c>
      <c r="BX43" s="351"/>
      <c r="BY43" s="352" t="str">
        <f>IF('各会計、関係団体の財政状況及び健全化判断比率'!B77="","",'各会計、関係団体の財政状況及び健全化判断比率'!B77)</f>
        <v>千葉県市町村総合事務組合（千葉県自治研修センター特別会計）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348" t="s">
        <v>208</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209</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210</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211</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212</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213</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214</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591</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476</v>
      </c>
      <c r="G33" s="29" t="s">
        <v>477</v>
      </c>
      <c r="H33" s="29" t="s">
        <v>478</v>
      </c>
      <c r="I33" s="29" t="s">
        <v>479</v>
      </c>
      <c r="J33" s="30" t="s">
        <v>480</v>
      </c>
      <c r="K33" s="22"/>
      <c r="L33" s="22"/>
      <c r="M33" s="22"/>
      <c r="N33" s="22"/>
      <c r="O33" s="22"/>
      <c r="P33" s="22"/>
    </row>
    <row r="34" spans="1:16" ht="39" customHeight="1" x14ac:dyDescent="0.2">
      <c r="A34" s="22"/>
      <c r="B34" s="31"/>
      <c r="C34" s="1132" t="s">
        <v>482</v>
      </c>
      <c r="D34" s="1132"/>
      <c r="E34" s="1133"/>
      <c r="F34" s="32">
        <v>25.53</v>
      </c>
      <c r="G34" s="33">
        <v>23.1</v>
      </c>
      <c r="H34" s="33">
        <v>20.76</v>
      </c>
      <c r="I34" s="33">
        <v>19.38</v>
      </c>
      <c r="J34" s="34">
        <v>11.84</v>
      </c>
      <c r="K34" s="22"/>
      <c r="L34" s="22"/>
      <c r="M34" s="22"/>
      <c r="N34" s="22"/>
      <c r="O34" s="22"/>
      <c r="P34" s="22"/>
    </row>
    <row r="35" spans="1:16" ht="39" customHeight="1" x14ac:dyDescent="0.2">
      <c r="A35" s="22"/>
      <c r="B35" s="35"/>
      <c r="C35" s="1128" t="s">
        <v>483</v>
      </c>
      <c r="D35" s="1128"/>
      <c r="E35" s="1129"/>
      <c r="F35" s="36">
        <v>5.04</v>
      </c>
      <c r="G35" s="37">
        <v>5.78</v>
      </c>
      <c r="H35" s="37">
        <v>7.3</v>
      </c>
      <c r="I35" s="37">
        <v>7.58</v>
      </c>
      <c r="J35" s="38">
        <v>10.49</v>
      </c>
      <c r="K35" s="22"/>
      <c r="L35" s="22"/>
      <c r="M35" s="22"/>
      <c r="N35" s="22"/>
      <c r="O35" s="22"/>
      <c r="P35" s="22"/>
    </row>
    <row r="36" spans="1:16" ht="39" customHeight="1" x14ac:dyDescent="0.2">
      <c r="A36" s="22"/>
      <c r="B36" s="35"/>
      <c r="C36" s="1128" t="s">
        <v>484</v>
      </c>
      <c r="D36" s="1128"/>
      <c r="E36" s="1129"/>
      <c r="F36" s="36">
        <v>1.1299999999999999</v>
      </c>
      <c r="G36" s="37">
        <v>1.78</v>
      </c>
      <c r="H36" s="37">
        <v>1.64</v>
      </c>
      <c r="I36" s="37">
        <v>2.68</v>
      </c>
      <c r="J36" s="38">
        <v>2.0299999999999998</v>
      </c>
      <c r="K36" s="22"/>
      <c r="L36" s="22"/>
      <c r="M36" s="22"/>
      <c r="N36" s="22"/>
      <c r="O36" s="22"/>
      <c r="P36" s="22"/>
    </row>
    <row r="37" spans="1:16" ht="39" customHeight="1" x14ac:dyDescent="0.2">
      <c r="A37" s="22"/>
      <c r="B37" s="35"/>
      <c r="C37" s="1128" t="s">
        <v>485</v>
      </c>
      <c r="D37" s="1128"/>
      <c r="E37" s="1129"/>
      <c r="F37" s="36">
        <v>1.31</v>
      </c>
      <c r="G37" s="37">
        <v>1.19</v>
      </c>
      <c r="H37" s="37">
        <v>1.27</v>
      </c>
      <c r="I37" s="37">
        <v>1.46</v>
      </c>
      <c r="J37" s="38">
        <v>1.53</v>
      </c>
      <c r="K37" s="22"/>
      <c r="L37" s="22"/>
      <c r="M37" s="22"/>
      <c r="N37" s="22"/>
      <c r="O37" s="22"/>
      <c r="P37" s="22"/>
    </row>
    <row r="38" spans="1:16" ht="39" customHeight="1" x14ac:dyDescent="0.2">
      <c r="A38" s="22"/>
      <c r="B38" s="35"/>
      <c r="C38" s="1128" t="s">
        <v>486</v>
      </c>
      <c r="D38" s="1128"/>
      <c r="E38" s="1129"/>
      <c r="F38" s="36">
        <v>2.4500000000000002</v>
      </c>
      <c r="G38" s="37">
        <v>0.49</v>
      </c>
      <c r="H38" s="37">
        <v>0.54</v>
      </c>
      <c r="I38" s="37">
        <v>0.48</v>
      </c>
      <c r="J38" s="38">
        <v>0.8</v>
      </c>
      <c r="K38" s="22"/>
      <c r="L38" s="22"/>
      <c r="M38" s="22"/>
      <c r="N38" s="22"/>
      <c r="O38" s="22"/>
      <c r="P38" s="22"/>
    </row>
    <row r="39" spans="1:16" ht="39" customHeight="1" x14ac:dyDescent="0.2">
      <c r="A39" s="22"/>
      <c r="B39" s="35"/>
      <c r="C39" s="1128" t="s">
        <v>487</v>
      </c>
      <c r="D39" s="1128"/>
      <c r="E39" s="1129"/>
      <c r="F39" s="36">
        <v>0.03</v>
      </c>
      <c r="G39" s="37">
        <v>0.2</v>
      </c>
      <c r="H39" s="37">
        <v>0.02</v>
      </c>
      <c r="I39" s="37">
        <v>0.03</v>
      </c>
      <c r="J39" s="38">
        <v>0.02</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488</v>
      </c>
      <c r="D42" s="1128"/>
      <c r="E42" s="1129"/>
      <c r="F42" s="36" t="s">
        <v>449</v>
      </c>
      <c r="G42" s="37" t="s">
        <v>449</v>
      </c>
      <c r="H42" s="37" t="s">
        <v>449</v>
      </c>
      <c r="I42" s="37" t="s">
        <v>449</v>
      </c>
      <c r="J42" s="38" t="s">
        <v>449</v>
      </c>
      <c r="K42" s="22"/>
      <c r="L42" s="22"/>
      <c r="M42" s="22"/>
      <c r="N42" s="22"/>
      <c r="O42" s="22"/>
      <c r="P42" s="22"/>
    </row>
    <row r="43" spans="1:16" ht="39" customHeight="1" thickBot="1" x14ac:dyDescent="0.25">
      <c r="A43" s="22"/>
      <c r="B43" s="40"/>
      <c r="C43" s="1130" t="s">
        <v>489</v>
      </c>
      <c r="D43" s="1130"/>
      <c r="E43" s="1131"/>
      <c r="F43" s="41">
        <v>0.03</v>
      </c>
      <c r="G43" s="42">
        <v>0.03</v>
      </c>
      <c r="H43" s="42" t="s">
        <v>449</v>
      </c>
      <c r="I43" s="42" t="s">
        <v>449</v>
      </c>
      <c r="J43" s="43" t="s">
        <v>449</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GX2DNc9wKk1e2C8JUpZWRDDW/R4u3VGZdCuqPg3R9kFzxTaf8Wd/J0yS8daf5tGoCZ1NrDg4PfK2eQ1T0AyrA==" saltValue="FIBW9PtPlZkIznY9HE7D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476</v>
      </c>
      <c r="L44" s="54" t="s">
        <v>477</v>
      </c>
      <c r="M44" s="54" t="s">
        <v>478</v>
      </c>
      <c r="N44" s="54" t="s">
        <v>479</v>
      </c>
      <c r="O44" s="55" t="s">
        <v>480</v>
      </c>
      <c r="P44" s="46"/>
      <c r="Q44" s="46"/>
      <c r="R44" s="46"/>
      <c r="S44" s="46"/>
      <c r="T44" s="46"/>
      <c r="U44" s="46"/>
    </row>
    <row r="45" spans="1:21" ht="30.75" customHeight="1" x14ac:dyDescent="0.2">
      <c r="A45" s="46"/>
      <c r="B45" s="1152" t="s">
        <v>10</v>
      </c>
      <c r="C45" s="1153"/>
      <c r="D45" s="56"/>
      <c r="E45" s="1158" t="s">
        <v>11</v>
      </c>
      <c r="F45" s="1158"/>
      <c r="G45" s="1158"/>
      <c r="H45" s="1158"/>
      <c r="I45" s="1158"/>
      <c r="J45" s="1159"/>
      <c r="K45" s="57">
        <v>2334</v>
      </c>
      <c r="L45" s="58">
        <v>2343</v>
      </c>
      <c r="M45" s="58">
        <v>2241</v>
      </c>
      <c r="N45" s="58">
        <v>2105</v>
      </c>
      <c r="O45" s="59">
        <v>2129</v>
      </c>
      <c r="P45" s="46"/>
      <c r="Q45" s="46"/>
      <c r="R45" s="46"/>
      <c r="S45" s="46"/>
      <c r="T45" s="46"/>
      <c r="U45" s="46"/>
    </row>
    <row r="46" spans="1:21" ht="30.75" customHeight="1" x14ac:dyDescent="0.2">
      <c r="A46" s="46"/>
      <c r="B46" s="1154"/>
      <c r="C46" s="1155"/>
      <c r="D46" s="60"/>
      <c r="E46" s="1136" t="s">
        <v>12</v>
      </c>
      <c r="F46" s="1136"/>
      <c r="G46" s="1136"/>
      <c r="H46" s="1136"/>
      <c r="I46" s="1136"/>
      <c r="J46" s="1137"/>
      <c r="K46" s="61" t="s">
        <v>449</v>
      </c>
      <c r="L46" s="62" t="s">
        <v>449</v>
      </c>
      <c r="M46" s="62" t="s">
        <v>449</v>
      </c>
      <c r="N46" s="62" t="s">
        <v>449</v>
      </c>
      <c r="O46" s="63" t="s">
        <v>449</v>
      </c>
      <c r="P46" s="46"/>
      <c r="Q46" s="46"/>
      <c r="R46" s="46"/>
      <c r="S46" s="46"/>
      <c r="T46" s="46"/>
      <c r="U46" s="46"/>
    </row>
    <row r="47" spans="1:21" ht="30.75" customHeight="1" x14ac:dyDescent="0.2">
      <c r="A47" s="46"/>
      <c r="B47" s="1154"/>
      <c r="C47" s="1155"/>
      <c r="D47" s="60"/>
      <c r="E47" s="1136" t="s">
        <v>13</v>
      </c>
      <c r="F47" s="1136"/>
      <c r="G47" s="1136"/>
      <c r="H47" s="1136"/>
      <c r="I47" s="1136"/>
      <c r="J47" s="1137"/>
      <c r="K47" s="61" t="s">
        <v>449</v>
      </c>
      <c r="L47" s="62" t="s">
        <v>449</v>
      </c>
      <c r="M47" s="62" t="s">
        <v>449</v>
      </c>
      <c r="N47" s="62" t="s">
        <v>449</v>
      </c>
      <c r="O47" s="63" t="s">
        <v>449</v>
      </c>
      <c r="P47" s="46"/>
      <c r="Q47" s="46"/>
      <c r="R47" s="46"/>
      <c r="S47" s="46"/>
      <c r="T47" s="46"/>
      <c r="U47" s="46"/>
    </row>
    <row r="48" spans="1:21" ht="30.75" customHeight="1" x14ac:dyDescent="0.2">
      <c r="A48" s="46"/>
      <c r="B48" s="1154"/>
      <c r="C48" s="1155"/>
      <c r="D48" s="60"/>
      <c r="E48" s="1136" t="s">
        <v>14</v>
      </c>
      <c r="F48" s="1136"/>
      <c r="G48" s="1136"/>
      <c r="H48" s="1136"/>
      <c r="I48" s="1136"/>
      <c r="J48" s="1137"/>
      <c r="K48" s="61">
        <v>135</v>
      </c>
      <c r="L48" s="62">
        <v>142</v>
      </c>
      <c r="M48" s="62">
        <v>115</v>
      </c>
      <c r="N48" s="62">
        <v>162</v>
      </c>
      <c r="O48" s="63">
        <v>120</v>
      </c>
      <c r="P48" s="46"/>
      <c r="Q48" s="46"/>
      <c r="R48" s="46"/>
      <c r="S48" s="46"/>
      <c r="T48" s="46"/>
      <c r="U48" s="46"/>
    </row>
    <row r="49" spans="1:21" ht="30.75" customHeight="1" x14ac:dyDescent="0.2">
      <c r="A49" s="46"/>
      <c r="B49" s="1154"/>
      <c r="C49" s="1155"/>
      <c r="D49" s="60"/>
      <c r="E49" s="1136" t="s">
        <v>15</v>
      </c>
      <c r="F49" s="1136"/>
      <c r="G49" s="1136"/>
      <c r="H49" s="1136"/>
      <c r="I49" s="1136"/>
      <c r="J49" s="1137"/>
      <c r="K49" s="61">
        <v>11</v>
      </c>
      <c r="L49" s="62">
        <v>7</v>
      </c>
      <c r="M49" s="62">
        <v>18</v>
      </c>
      <c r="N49" s="62">
        <v>7</v>
      </c>
      <c r="O49" s="63">
        <v>0</v>
      </c>
      <c r="P49" s="46"/>
      <c r="Q49" s="46"/>
      <c r="R49" s="46"/>
      <c r="S49" s="46"/>
      <c r="T49" s="46"/>
      <c r="U49" s="46"/>
    </row>
    <row r="50" spans="1:21" ht="30.75" customHeight="1" x14ac:dyDescent="0.2">
      <c r="A50" s="46"/>
      <c r="B50" s="1154"/>
      <c r="C50" s="1155"/>
      <c r="D50" s="60"/>
      <c r="E50" s="1136" t="s">
        <v>16</v>
      </c>
      <c r="F50" s="1136"/>
      <c r="G50" s="1136"/>
      <c r="H50" s="1136"/>
      <c r="I50" s="1136"/>
      <c r="J50" s="1137"/>
      <c r="K50" s="61">
        <v>1</v>
      </c>
      <c r="L50" s="62">
        <v>1</v>
      </c>
      <c r="M50" s="62">
        <v>1</v>
      </c>
      <c r="N50" s="62">
        <v>1</v>
      </c>
      <c r="O50" s="63">
        <v>1</v>
      </c>
      <c r="P50" s="46"/>
      <c r="Q50" s="46"/>
      <c r="R50" s="46"/>
      <c r="S50" s="46"/>
      <c r="T50" s="46"/>
      <c r="U50" s="46"/>
    </row>
    <row r="51" spans="1:21" ht="30.75" customHeight="1" x14ac:dyDescent="0.2">
      <c r="A51" s="46"/>
      <c r="B51" s="1156"/>
      <c r="C51" s="1157"/>
      <c r="D51" s="64"/>
      <c r="E51" s="1136" t="s">
        <v>17</v>
      </c>
      <c r="F51" s="1136"/>
      <c r="G51" s="1136"/>
      <c r="H51" s="1136"/>
      <c r="I51" s="1136"/>
      <c r="J51" s="1137"/>
      <c r="K51" s="61" t="s">
        <v>449</v>
      </c>
      <c r="L51" s="62" t="s">
        <v>449</v>
      </c>
      <c r="M51" s="62" t="s">
        <v>449</v>
      </c>
      <c r="N51" s="62" t="s">
        <v>449</v>
      </c>
      <c r="O51" s="63" t="s">
        <v>449</v>
      </c>
      <c r="P51" s="46"/>
      <c r="Q51" s="46"/>
      <c r="R51" s="46"/>
      <c r="S51" s="46"/>
      <c r="T51" s="46"/>
      <c r="U51" s="46"/>
    </row>
    <row r="52" spans="1:21" ht="30.75" customHeight="1" x14ac:dyDescent="0.2">
      <c r="A52" s="46"/>
      <c r="B52" s="1134" t="s">
        <v>18</v>
      </c>
      <c r="C52" s="1135"/>
      <c r="D52" s="64"/>
      <c r="E52" s="1136" t="s">
        <v>19</v>
      </c>
      <c r="F52" s="1136"/>
      <c r="G52" s="1136"/>
      <c r="H52" s="1136"/>
      <c r="I52" s="1136"/>
      <c r="J52" s="1137"/>
      <c r="K52" s="61">
        <v>2027</v>
      </c>
      <c r="L52" s="62">
        <v>2017</v>
      </c>
      <c r="M52" s="62">
        <v>2038</v>
      </c>
      <c r="N52" s="62">
        <v>2025</v>
      </c>
      <c r="O52" s="63">
        <v>2010</v>
      </c>
      <c r="P52" s="46"/>
      <c r="Q52" s="46"/>
      <c r="R52" s="46"/>
      <c r="S52" s="46"/>
      <c r="T52" s="46"/>
      <c r="U52" s="46"/>
    </row>
    <row r="53" spans="1:21" ht="30.75" customHeight="1" thickBot="1" x14ac:dyDescent="0.25">
      <c r="A53" s="46"/>
      <c r="B53" s="1138" t="s">
        <v>20</v>
      </c>
      <c r="C53" s="1139"/>
      <c r="D53" s="65"/>
      <c r="E53" s="1140" t="s">
        <v>21</v>
      </c>
      <c r="F53" s="1140"/>
      <c r="G53" s="1140"/>
      <c r="H53" s="1140"/>
      <c r="I53" s="1140"/>
      <c r="J53" s="1141"/>
      <c r="K53" s="66">
        <v>454</v>
      </c>
      <c r="L53" s="67">
        <v>476</v>
      </c>
      <c r="M53" s="67">
        <v>337</v>
      </c>
      <c r="N53" s="67">
        <v>250</v>
      </c>
      <c r="O53" s="68">
        <v>240</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490</v>
      </c>
      <c r="P55" s="46"/>
      <c r="Q55" s="46"/>
      <c r="R55" s="46"/>
      <c r="S55" s="46"/>
      <c r="T55" s="46"/>
      <c r="U55" s="46"/>
    </row>
    <row r="56" spans="1:21" ht="31.5" customHeight="1" thickBot="1" x14ac:dyDescent="0.25">
      <c r="A56" s="46"/>
      <c r="B56" s="74"/>
      <c r="C56" s="75"/>
      <c r="D56" s="75"/>
      <c r="E56" s="76"/>
      <c r="F56" s="76"/>
      <c r="G56" s="76"/>
      <c r="H56" s="76"/>
      <c r="I56" s="76"/>
      <c r="J56" s="77" t="s">
        <v>2</v>
      </c>
      <c r="K56" s="78" t="s">
        <v>491</v>
      </c>
      <c r="L56" s="79" t="s">
        <v>492</v>
      </c>
      <c r="M56" s="79" t="s">
        <v>493</v>
      </c>
      <c r="N56" s="79" t="s">
        <v>494</v>
      </c>
      <c r="O56" s="80" t="s">
        <v>495</v>
      </c>
      <c r="P56" s="46"/>
      <c r="Q56" s="46"/>
      <c r="R56" s="46"/>
      <c r="S56" s="46"/>
      <c r="T56" s="46"/>
      <c r="U56" s="46"/>
    </row>
    <row r="57" spans="1:21" ht="31.5" customHeight="1" x14ac:dyDescent="0.2">
      <c r="B57" s="1142" t="s">
        <v>24</v>
      </c>
      <c r="C57" s="1143"/>
      <c r="D57" s="1146" t="s">
        <v>25</v>
      </c>
      <c r="E57" s="1147"/>
      <c r="F57" s="1147"/>
      <c r="G57" s="1147"/>
      <c r="H57" s="1147"/>
      <c r="I57" s="1147"/>
      <c r="J57" s="1148"/>
      <c r="K57" s="81" t="s">
        <v>449</v>
      </c>
      <c r="L57" s="82" t="s">
        <v>449</v>
      </c>
      <c r="M57" s="82" t="s">
        <v>449</v>
      </c>
      <c r="N57" s="82" t="s">
        <v>449</v>
      </c>
      <c r="O57" s="83" t="s">
        <v>449</v>
      </c>
    </row>
    <row r="58" spans="1:21" ht="31.5" customHeight="1" thickBot="1" x14ac:dyDescent="0.25">
      <c r="B58" s="1144"/>
      <c r="C58" s="1145"/>
      <c r="D58" s="1149" t="s">
        <v>26</v>
      </c>
      <c r="E58" s="1150"/>
      <c r="F58" s="1150"/>
      <c r="G58" s="1150"/>
      <c r="H58" s="1150"/>
      <c r="I58" s="1150"/>
      <c r="J58" s="1151"/>
      <c r="K58" s="84" t="s">
        <v>449</v>
      </c>
      <c r="L58" s="85" t="s">
        <v>449</v>
      </c>
      <c r="M58" s="85" t="s">
        <v>449</v>
      </c>
      <c r="N58" s="85" t="s">
        <v>449</v>
      </c>
      <c r="O58" s="86" t="s">
        <v>449</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FFTEhj46WeR9PbWdTBdJsJzVkoJ4Y7AbWk2l0SNSrj2Wv9sBgpUJTS/cUEzhePhBKcjoa33GUkXCMerm9XxWw==" saltValue="lZXYig/+HQYIakk+jPOb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476</v>
      </c>
      <c r="J40" s="98" t="s">
        <v>477</v>
      </c>
      <c r="K40" s="98" t="s">
        <v>478</v>
      </c>
      <c r="L40" s="98" t="s">
        <v>479</v>
      </c>
      <c r="M40" s="99" t="s">
        <v>480</v>
      </c>
    </row>
    <row r="41" spans="2:13" ht="27.75" customHeight="1" x14ac:dyDescent="0.2">
      <c r="B41" s="1172" t="s">
        <v>29</v>
      </c>
      <c r="C41" s="1173"/>
      <c r="D41" s="100"/>
      <c r="E41" s="1174" t="s">
        <v>30</v>
      </c>
      <c r="F41" s="1174"/>
      <c r="G41" s="1174"/>
      <c r="H41" s="1175"/>
      <c r="I41" s="334">
        <v>21522</v>
      </c>
      <c r="J41" s="335">
        <v>21261</v>
      </c>
      <c r="K41" s="335">
        <v>20780</v>
      </c>
      <c r="L41" s="335">
        <v>20578</v>
      </c>
      <c r="M41" s="336">
        <v>21162</v>
      </c>
    </row>
    <row r="42" spans="2:13" ht="27.75" customHeight="1" x14ac:dyDescent="0.2">
      <c r="B42" s="1162"/>
      <c r="C42" s="1163"/>
      <c r="D42" s="101"/>
      <c r="E42" s="1166" t="s">
        <v>31</v>
      </c>
      <c r="F42" s="1166"/>
      <c r="G42" s="1166"/>
      <c r="H42" s="1167"/>
      <c r="I42" s="337">
        <v>641</v>
      </c>
      <c r="J42" s="338">
        <v>583</v>
      </c>
      <c r="K42" s="338">
        <v>536</v>
      </c>
      <c r="L42" s="338">
        <v>477</v>
      </c>
      <c r="M42" s="339">
        <v>419</v>
      </c>
    </row>
    <row r="43" spans="2:13" ht="27.75" customHeight="1" x14ac:dyDescent="0.2">
      <c r="B43" s="1162"/>
      <c r="C43" s="1163"/>
      <c r="D43" s="101"/>
      <c r="E43" s="1166" t="s">
        <v>32</v>
      </c>
      <c r="F43" s="1166"/>
      <c r="G43" s="1166"/>
      <c r="H43" s="1167"/>
      <c r="I43" s="337">
        <v>1913</v>
      </c>
      <c r="J43" s="338">
        <v>1548</v>
      </c>
      <c r="K43" s="338">
        <v>1218</v>
      </c>
      <c r="L43" s="338">
        <v>1160</v>
      </c>
      <c r="M43" s="339">
        <v>1077</v>
      </c>
    </row>
    <row r="44" spans="2:13" ht="27.75" customHeight="1" x14ac:dyDescent="0.2">
      <c r="B44" s="1162"/>
      <c r="C44" s="1163"/>
      <c r="D44" s="101"/>
      <c r="E44" s="1166" t="s">
        <v>33</v>
      </c>
      <c r="F44" s="1166"/>
      <c r="G44" s="1166"/>
      <c r="H44" s="1167"/>
      <c r="I44" s="337">
        <v>1</v>
      </c>
      <c r="J44" s="338">
        <v>0</v>
      </c>
      <c r="K44" s="338" t="s">
        <v>449</v>
      </c>
      <c r="L44" s="338" t="s">
        <v>449</v>
      </c>
      <c r="M44" s="339" t="s">
        <v>449</v>
      </c>
    </row>
    <row r="45" spans="2:13" ht="27.75" customHeight="1" x14ac:dyDescent="0.2">
      <c r="B45" s="1162"/>
      <c r="C45" s="1163"/>
      <c r="D45" s="101"/>
      <c r="E45" s="1166" t="s">
        <v>34</v>
      </c>
      <c r="F45" s="1166"/>
      <c r="G45" s="1166"/>
      <c r="H45" s="1167"/>
      <c r="I45" s="337">
        <v>2321</v>
      </c>
      <c r="J45" s="338">
        <v>1979</v>
      </c>
      <c r="K45" s="338">
        <v>1989</v>
      </c>
      <c r="L45" s="338">
        <v>1930</v>
      </c>
      <c r="M45" s="339">
        <v>2263</v>
      </c>
    </row>
    <row r="46" spans="2:13" ht="27.75" customHeight="1" x14ac:dyDescent="0.2">
      <c r="B46" s="1162"/>
      <c r="C46" s="1163"/>
      <c r="D46" s="102"/>
      <c r="E46" s="1166" t="s">
        <v>35</v>
      </c>
      <c r="F46" s="1166"/>
      <c r="G46" s="1166"/>
      <c r="H46" s="1167"/>
      <c r="I46" s="337" t="s">
        <v>449</v>
      </c>
      <c r="J46" s="338" t="s">
        <v>449</v>
      </c>
      <c r="K46" s="338" t="s">
        <v>449</v>
      </c>
      <c r="L46" s="338" t="s">
        <v>449</v>
      </c>
      <c r="M46" s="339" t="s">
        <v>449</v>
      </c>
    </row>
    <row r="47" spans="2:13" ht="27.75" customHeight="1" x14ac:dyDescent="0.2">
      <c r="B47" s="1162"/>
      <c r="C47" s="1163"/>
      <c r="D47" s="103"/>
      <c r="E47" s="1176" t="s">
        <v>36</v>
      </c>
      <c r="F47" s="1177"/>
      <c r="G47" s="1177"/>
      <c r="H47" s="1178"/>
      <c r="I47" s="337" t="s">
        <v>449</v>
      </c>
      <c r="J47" s="338" t="s">
        <v>449</v>
      </c>
      <c r="K47" s="338" t="s">
        <v>449</v>
      </c>
      <c r="L47" s="338" t="s">
        <v>449</v>
      </c>
      <c r="M47" s="339" t="s">
        <v>449</v>
      </c>
    </row>
    <row r="48" spans="2:13" ht="27.75" customHeight="1" x14ac:dyDescent="0.2">
      <c r="B48" s="1162"/>
      <c r="C48" s="1163"/>
      <c r="D48" s="101"/>
      <c r="E48" s="1166" t="s">
        <v>37</v>
      </c>
      <c r="F48" s="1166"/>
      <c r="G48" s="1166"/>
      <c r="H48" s="1167"/>
      <c r="I48" s="337" t="s">
        <v>449</v>
      </c>
      <c r="J48" s="338" t="s">
        <v>449</v>
      </c>
      <c r="K48" s="338" t="s">
        <v>449</v>
      </c>
      <c r="L48" s="338" t="s">
        <v>449</v>
      </c>
      <c r="M48" s="339" t="s">
        <v>449</v>
      </c>
    </row>
    <row r="49" spans="2:13" ht="27.75" customHeight="1" x14ac:dyDescent="0.2">
      <c r="B49" s="1164"/>
      <c r="C49" s="1165"/>
      <c r="D49" s="101"/>
      <c r="E49" s="1166" t="s">
        <v>38</v>
      </c>
      <c r="F49" s="1166"/>
      <c r="G49" s="1166"/>
      <c r="H49" s="1167"/>
      <c r="I49" s="337" t="s">
        <v>449</v>
      </c>
      <c r="J49" s="338" t="s">
        <v>449</v>
      </c>
      <c r="K49" s="338" t="s">
        <v>449</v>
      </c>
      <c r="L49" s="338" t="s">
        <v>449</v>
      </c>
      <c r="M49" s="339" t="s">
        <v>449</v>
      </c>
    </row>
    <row r="50" spans="2:13" ht="27.75" customHeight="1" x14ac:dyDescent="0.2">
      <c r="B50" s="1160" t="s">
        <v>39</v>
      </c>
      <c r="C50" s="1161"/>
      <c r="D50" s="104"/>
      <c r="E50" s="1166" t="s">
        <v>40</v>
      </c>
      <c r="F50" s="1166"/>
      <c r="G50" s="1166"/>
      <c r="H50" s="1167"/>
      <c r="I50" s="337">
        <v>9033</v>
      </c>
      <c r="J50" s="338">
        <v>9142</v>
      </c>
      <c r="K50" s="338">
        <v>8854</v>
      </c>
      <c r="L50" s="338">
        <v>9578</v>
      </c>
      <c r="M50" s="339">
        <v>11676</v>
      </c>
    </row>
    <row r="51" spans="2:13" ht="27.75" customHeight="1" x14ac:dyDescent="0.2">
      <c r="B51" s="1162"/>
      <c r="C51" s="1163"/>
      <c r="D51" s="101"/>
      <c r="E51" s="1166" t="s">
        <v>41</v>
      </c>
      <c r="F51" s="1166"/>
      <c r="G51" s="1166"/>
      <c r="H51" s="1167"/>
      <c r="I51" s="337">
        <v>2673</v>
      </c>
      <c r="J51" s="338">
        <v>2461</v>
      </c>
      <c r="K51" s="338">
        <v>2341</v>
      </c>
      <c r="L51" s="338">
        <v>2217</v>
      </c>
      <c r="M51" s="339">
        <v>2158</v>
      </c>
    </row>
    <row r="52" spans="2:13" ht="27.75" customHeight="1" x14ac:dyDescent="0.2">
      <c r="B52" s="1164"/>
      <c r="C52" s="1165"/>
      <c r="D52" s="101"/>
      <c r="E52" s="1166" t="s">
        <v>42</v>
      </c>
      <c r="F52" s="1166"/>
      <c r="G52" s="1166"/>
      <c r="H52" s="1167"/>
      <c r="I52" s="337">
        <v>19775</v>
      </c>
      <c r="J52" s="338">
        <v>19602</v>
      </c>
      <c r="K52" s="338">
        <v>19466</v>
      </c>
      <c r="L52" s="338">
        <v>19316</v>
      </c>
      <c r="M52" s="339">
        <v>19164</v>
      </c>
    </row>
    <row r="53" spans="2:13" ht="27.75" customHeight="1" thickBot="1" x14ac:dyDescent="0.25">
      <c r="B53" s="1168" t="s">
        <v>43</v>
      </c>
      <c r="C53" s="1169"/>
      <c r="D53" s="105"/>
      <c r="E53" s="1170" t="s">
        <v>44</v>
      </c>
      <c r="F53" s="1170"/>
      <c r="G53" s="1170"/>
      <c r="H53" s="1171"/>
      <c r="I53" s="340">
        <v>-5084</v>
      </c>
      <c r="J53" s="341">
        <v>-5832</v>
      </c>
      <c r="K53" s="341">
        <v>-6138</v>
      </c>
      <c r="L53" s="341">
        <v>-6966</v>
      </c>
      <c r="M53" s="342">
        <v>-8077</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T3rCmYfxeOiACNZ/vyQ/liCbih1iGIe14TUIgZbQopl2hX0d5gYnG7NzVpB9SOee9J+K0vZHUv+XYGYnGqF4yQ==" saltValue="4CGtapqZlBBAeZhzudA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478</v>
      </c>
      <c r="G54" s="114" t="s">
        <v>479</v>
      </c>
      <c r="H54" s="115" t="s">
        <v>480</v>
      </c>
    </row>
    <row r="55" spans="2:8" ht="52.5" customHeight="1" x14ac:dyDescent="0.2">
      <c r="B55" s="116"/>
      <c r="C55" s="1187" t="s">
        <v>47</v>
      </c>
      <c r="D55" s="1187"/>
      <c r="E55" s="1188"/>
      <c r="F55" s="117">
        <v>2972</v>
      </c>
      <c r="G55" s="117">
        <v>3121</v>
      </c>
      <c r="H55" s="118">
        <v>4158</v>
      </c>
    </row>
    <row r="56" spans="2:8" ht="52.5" customHeight="1" x14ac:dyDescent="0.2">
      <c r="B56" s="119"/>
      <c r="C56" s="1189" t="s">
        <v>48</v>
      </c>
      <c r="D56" s="1189"/>
      <c r="E56" s="1190"/>
      <c r="F56" s="120">
        <v>581</v>
      </c>
      <c r="G56" s="120">
        <v>1001</v>
      </c>
      <c r="H56" s="121">
        <v>2001</v>
      </c>
    </row>
    <row r="57" spans="2:8" ht="53.25" customHeight="1" x14ac:dyDescent="0.2">
      <c r="B57" s="119"/>
      <c r="C57" s="1191" t="s">
        <v>49</v>
      </c>
      <c r="D57" s="1191"/>
      <c r="E57" s="1192"/>
      <c r="F57" s="122">
        <v>4624</v>
      </c>
      <c r="G57" s="122">
        <v>4608</v>
      </c>
      <c r="H57" s="123">
        <v>4509</v>
      </c>
    </row>
    <row r="58" spans="2:8" ht="45.75" customHeight="1" x14ac:dyDescent="0.2">
      <c r="B58" s="124"/>
      <c r="C58" s="1179" t="s">
        <v>496</v>
      </c>
      <c r="D58" s="1180"/>
      <c r="E58" s="1181"/>
      <c r="F58" s="125">
        <v>2262</v>
      </c>
      <c r="G58" s="125">
        <v>2262</v>
      </c>
      <c r="H58" s="126">
        <v>2239</v>
      </c>
    </row>
    <row r="59" spans="2:8" ht="45.75" customHeight="1" x14ac:dyDescent="0.2">
      <c r="B59" s="124"/>
      <c r="C59" s="1179" t="s">
        <v>497</v>
      </c>
      <c r="D59" s="1180"/>
      <c r="E59" s="1181"/>
      <c r="F59" s="125">
        <v>961</v>
      </c>
      <c r="G59" s="125">
        <v>961</v>
      </c>
      <c r="H59" s="126">
        <v>949</v>
      </c>
    </row>
    <row r="60" spans="2:8" ht="45.75" customHeight="1" x14ac:dyDescent="0.2">
      <c r="B60" s="124"/>
      <c r="C60" s="1179" t="s">
        <v>498</v>
      </c>
      <c r="D60" s="1180"/>
      <c r="E60" s="1181"/>
      <c r="F60" s="125">
        <v>807</v>
      </c>
      <c r="G60" s="125">
        <v>807</v>
      </c>
      <c r="H60" s="126">
        <v>807</v>
      </c>
    </row>
    <row r="61" spans="2:8" ht="45.75" customHeight="1" x14ac:dyDescent="0.2">
      <c r="B61" s="124"/>
      <c r="C61" s="1179" t="s">
        <v>499</v>
      </c>
      <c r="D61" s="1180"/>
      <c r="E61" s="1181"/>
      <c r="F61" s="125">
        <v>283</v>
      </c>
      <c r="G61" s="125">
        <v>265</v>
      </c>
      <c r="H61" s="126">
        <v>240</v>
      </c>
    </row>
    <row r="62" spans="2:8" ht="45.75" customHeight="1" thickBot="1" x14ac:dyDescent="0.25">
      <c r="B62" s="127"/>
      <c r="C62" s="1182" t="s">
        <v>500</v>
      </c>
      <c r="D62" s="1183"/>
      <c r="E62" s="1184"/>
      <c r="F62" s="128">
        <v>206</v>
      </c>
      <c r="G62" s="128">
        <v>192</v>
      </c>
      <c r="H62" s="129">
        <v>159</v>
      </c>
    </row>
    <row r="63" spans="2:8" ht="52.5" customHeight="1" thickBot="1" x14ac:dyDescent="0.25">
      <c r="B63" s="130"/>
      <c r="C63" s="1185" t="s">
        <v>50</v>
      </c>
      <c r="D63" s="1185"/>
      <c r="E63" s="1186"/>
      <c r="F63" s="131">
        <v>8177</v>
      </c>
      <c r="G63" s="131">
        <v>8730</v>
      </c>
      <c r="H63" s="132">
        <v>10669</v>
      </c>
    </row>
    <row r="64" spans="2:8" ht="13.2" x14ac:dyDescent="0.2"/>
  </sheetData>
  <sheetProtection algorithmName="SHA-512" hashValue="gceBVjblkCgKxtmV6T3bWGqooqzULSqQEXZondn3AAt7AaKXyNpVbmjEUHmG7RR+Cyaj069RV3QwnHp8RKxIgg==" saltValue="sZOKHzMtKss3QurjF99q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1A2F-E312-4907-A3C1-AF822DBC71FF}">
  <sheetPr>
    <pageSetUpPr fitToPage="1"/>
  </sheetPr>
  <dimension ref="A1:DE85"/>
  <sheetViews>
    <sheetView showGridLines="0" topLeftCell="I1" zoomScaleNormal="100" zoomScaleSheetLayoutView="55" workbookViewId="0">
      <selection activeCell="BJ96" sqref="BJ96"/>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592</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593</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594</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595</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476</v>
      </c>
      <c r="BQ50" s="1217"/>
      <c r="BR50" s="1217"/>
      <c r="BS50" s="1217"/>
      <c r="BT50" s="1217"/>
      <c r="BU50" s="1217"/>
      <c r="BV50" s="1217"/>
      <c r="BW50" s="1217"/>
      <c r="BX50" s="1217" t="s">
        <v>477</v>
      </c>
      <c r="BY50" s="1217"/>
      <c r="BZ50" s="1217"/>
      <c r="CA50" s="1217"/>
      <c r="CB50" s="1217"/>
      <c r="CC50" s="1217"/>
      <c r="CD50" s="1217"/>
      <c r="CE50" s="1217"/>
      <c r="CF50" s="1217" t="s">
        <v>478</v>
      </c>
      <c r="CG50" s="1217"/>
      <c r="CH50" s="1217"/>
      <c r="CI50" s="1217"/>
      <c r="CJ50" s="1217"/>
      <c r="CK50" s="1217"/>
      <c r="CL50" s="1217"/>
      <c r="CM50" s="1217"/>
      <c r="CN50" s="1217" t="s">
        <v>479</v>
      </c>
      <c r="CO50" s="1217"/>
      <c r="CP50" s="1217"/>
      <c r="CQ50" s="1217"/>
      <c r="CR50" s="1217"/>
      <c r="CS50" s="1217"/>
      <c r="CT50" s="1217"/>
      <c r="CU50" s="1217"/>
      <c r="CV50" s="1217" t="s">
        <v>480</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596</v>
      </c>
      <c r="AO51" s="1221"/>
      <c r="AP51" s="1221"/>
      <c r="AQ51" s="1221"/>
      <c r="AR51" s="1221"/>
      <c r="AS51" s="1221"/>
      <c r="AT51" s="1221"/>
      <c r="AU51" s="1221"/>
      <c r="AV51" s="1221"/>
      <c r="AW51" s="1221"/>
      <c r="AX51" s="1221"/>
      <c r="AY51" s="1221"/>
      <c r="AZ51" s="1221"/>
      <c r="BA51" s="1221"/>
      <c r="BB51" s="1221" t="s">
        <v>597</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598</v>
      </c>
      <c r="BC53" s="1221"/>
      <c r="BD53" s="1221"/>
      <c r="BE53" s="1221"/>
      <c r="BF53" s="1221"/>
      <c r="BG53" s="1221"/>
      <c r="BH53" s="1221"/>
      <c r="BI53" s="1221"/>
      <c r="BJ53" s="1221"/>
      <c r="BK53" s="1221"/>
      <c r="BL53" s="1221"/>
      <c r="BM53" s="1221"/>
      <c r="BN53" s="1221"/>
      <c r="BO53" s="1221"/>
      <c r="BP53" s="1222">
        <v>57.3</v>
      </c>
      <c r="BQ53" s="1222"/>
      <c r="BR53" s="1222"/>
      <c r="BS53" s="1222"/>
      <c r="BT53" s="1222"/>
      <c r="BU53" s="1222"/>
      <c r="BV53" s="1222"/>
      <c r="BW53" s="1222"/>
      <c r="BX53" s="1222">
        <v>59.2</v>
      </c>
      <c r="BY53" s="1222"/>
      <c r="BZ53" s="1222"/>
      <c r="CA53" s="1222"/>
      <c r="CB53" s="1222"/>
      <c r="CC53" s="1222"/>
      <c r="CD53" s="1222"/>
      <c r="CE53" s="1222"/>
      <c r="CF53" s="1222">
        <v>61.4</v>
      </c>
      <c r="CG53" s="1222"/>
      <c r="CH53" s="1222"/>
      <c r="CI53" s="1222"/>
      <c r="CJ53" s="1222"/>
      <c r="CK53" s="1222"/>
      <c r="CL53" s="1222"/>
      <c r="CM53" s="1222"/>
      <c r="CN53" s="1222">
        <v>62.2</v>
      </c>
      <c r="CO53" s="1222"/>
      <c r="CP53" s="1222"/>
      <c r="CQ53" s="1222"/>
      <c r="CR53" s="1222"/>
      <c r="CS53" s="1222"/>
      <c r="CT53" s="1222"/>
      <c r="CU53" s="1222"/>
      <c r="CV53" s="1222">
        <v>63.6</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599</v>
      </c>
      <c r="AO55" s="1217"/>
      <c r="AP55" s="1217"/>
      <c r="AQ55" s="1217"/>
      <c r="AR55" s="1217"/>
      <c r="AS55" s="1217"/>
      <c r="AT55" s="1217"/>
      <c r="AU55" s="1217"/>
      <c r="AV55" s="1217"/>
      <c r="AW55" s="1217"/>
      <c r="AX55" s="1217"/>
      <c r="AY55" s="1217"/>
      <c r="AZ55" s="1217"/>
      <c r="BA55" s="1217"/>
      <c r="BB55" s="1221" t="s">
        <v>597</v>
      </c>
      <c r="BC55" s="1221"/>
      <c r="BD55" s="1221"/>
      <c r="BE55" s="1221"/>
      <c r="BF55" s="1221"/>
      <c r="BG55" s="1221"/>
      <c r="BH55" s="1221"/>
      <c r="BI55" s="1221"/>
      <c r="BJ55" s="1221"/>
      <c r="BK55" s="1221"/>
      <c r="BL55" s="1221"/>
      <c r="BM55" s="1221"/>
      <c r="BN55" s="1221"/>
      <c r="BO55" s="1221"/>
      <c r="BP55" s="1222">
        <v>31.9</v>
      </c>
      <c r="BQ55" s="1222"/>
      <c r="BR55" s="1222"/>
      <c r="BS55" s="1222"/>
      <c r="BT55" s="1222"/>
      <c r="BU55" s="1222"/>
      <c r="BV55" s="1222"/>
      <c r="BW55" s="1222"/>
      <c r="BX55" s="1222">
        <v>24.2</v>
      </c>
      <c r="BY55" s="1222"/>
      <c r="BZ55" s="1222"/>
      <c r="CA55" s="1222"/>
      <c r="CB55" s="1222"/>
      <c r="CC55" s="1222"/>
      <c r="CD55" s="1222"/>
      <c r="CE55" s="1222"/>
      <c r="CF55" s="1222">
        <v>22.1</v>
      </c>
      <c r="CG55" s="1222"/>
      <c r="CH55" s="1222"/>
      <c r="CI55" s="1222"/>
      <c r="CJ55" s="1222"/>
      <c r="CK55" s="1222"/>
      <c r="CL55" s="1222"/>
      <c r="CM55" s="1222"/>
      <c r="CN55" s="1222">
        <v>20.399999999999999</v>
      </c>
      <c r="CO55" s="1222"/>
      <c r="CP55" s="1222"/>
      <c r="CQ55" s="1222"/>
      <c r="CR55" s="1222"/>
      <c r="CS55" s="1222"/>
      <c r="CT55" s="1222"/>
      <c r="CU55" s="1222"/>
      <c r="CV55" s="1222">
        <v>11.2</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598</v>
      </c>
      <c r="BC57" s="1221"/>
      <c r="BD57" s="1221"/>
      <c r="BE57" s="1221"/>
      <c r="BF57" s="1221"/>
      <c r="BG57" s="1221"/>
      <c r="BH57" s="1221"/>
      <c r="BI57" s="1221"/>
      <c r="BJ57" s="1221"/>
      <c r="BK57" s="1221"/>
      <c r="BL57" s="1221"/>
      <c r="BM57" s="1221"/>
      <c r="BN57" s="1221"/>
      <c r="BO57" s="1221"/>
      <c r="BP57" s="1222">
        <v>59.4</v>
      </c>
      <c r="BQ57" s="1222"/>
      <c r="BR57" s="1222"/>
      <c r="BS57" s="1222"/>
      <c r="BT57" s="1222"/>
      <c r="BU57" s="1222"/>
      <c r="BV57" s="1222"/>
      <c r="BW57" s="1222"/>
      <c r="BX57" s="1222">
        <v>60.1</v>
      </c>
      <c r="BY57" s="1222"/>
      <c r="BZ57" s="1222"/>
      <c r="CA57" s="1222"/>
      <c r="CB57" s="1222"/>
      <c r="CC57" s="1222"/>
      <c r="CD57" s="1222"/>
      <c r="CE57" s="1222"/>
      <c r="CF57" s="1222">
        <v>61.5</v>
      </c>
      <c r="CG57" s="1222"/>
      <c r="CH57" s="1222"/>
      <c r="CI57" s="1222"/>
      <c r="CJ57" s="1222"/>
      <c r="CK57" s="1222"/>
      <c r="CL57" s="1222"/>
      <c r="CM57" s="1222"/>
      <c r="CN57" s="1222">
        <v>63.1</v>
      </c>
      <c r="CO57" s="1222"/>
      <c r="CP57" s="1222"/>
      <c r="CQ57" s="1222"/>
      <c r="CR57" s="1222"/>
      <c r="CS57" s="1222"/>
      <c r="CT57" s="1222"/>
      <c r="CU57" s="1222"/>
      <c r="CV57" s="1222">
        <v>63.2</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600</v>
      </c>
    </row>
    <row r="64" spans="1:109" ht="13.2" x14ac:dyDescent="0.2">
      <c r="B64" s="251"/>
      <c r="G64" s="1199"/>
      <c r="I64" s="1231"/>
      <c r="J64" s="1231"/>
      <c r="K64" s="1231"/>
      <c r="L64" s="1231"/>
      <c r="M64" s="1231"/>
      <c r="N64" s="1232"/>
      <c r="AM64" s="1199"/>
      <c r="AN64" s="1199" t="s">
        <v>593</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601</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595</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476</v>
      </c>
      <c r="BQ72" s="1217"/>
      <c r="BR72" s="1217"/>
      <c r="BS72" s="1217"/>
      <c r="BT72" s="1217"/>
      <c r="BU72" s="1217"/>
      <c r="BV72" s="1217"/>
      <c r="BW72" s="1217"/>
      <c r="BX72" s="1217" t="s">
        <v>477</v>
      </c>
      <c r="BY72" s="1217"/>
      <c r="BZ72" s="1217"/>
      <c r="CA72" s="1217"/>
      <c r="CB72" s="1217"/>
      <c r="CC72" s="1217"/>
      <c r="CD72" s="1217"/>
      <c r="CE72" s="1217"/>
      <c r="CF72" s="1217" t="s">
        <v>478</v>
      </c>
      <c r="CG72" s="1217"/>
      <c r="CH72" s="1217"/>
      <c r="CI72" s="1217"/>
      <c r="CJ72" s="1217"/>
      <c r="CK72" s="1217"/>
      <c r="CL72" s="1217"/>
      <c r="CM72" s="1217"/>
      <c r="CN72" s="1217" t="s">
        <v>479</v>
      </c>
      <c r="CO72" s="1217"/>
      <c r="CP72" s="1217"/>
      <c r="CQ72" s="1217"/>
      <c r="CR72" s="1217"/>
      <c r="CS72" s="1217"/>
      <c r="CT72" s="1217"/>
      <c r="CU72" s="1217"/>
      <c r="CV72" s="1217" t="s">
        <v>480</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596</v>
      </c>
      <c r="AO73" s="1221"/>
      <c r="AP73" s="1221"/>
      <c r="AQ73" s="1221"/>
      <c r="AR73" s="1221"/>
      <c r="AS73" s="1221"/>
      <c r="AT73" s="1221"/>
      <c r="AU73" s="1221"/>
      <c r="AV73" s="1221"/>
      <c r="AW73" s="1221"/>
      <c r="AX73" s="1221"/>
      <c r="AY73" s="1221"/>
      <c r="AZ73" s="1221"/>
      <c r="BA73" s="1221"/>
      <c r="BB73" s="1221" t="s">
        <v>597</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602</v>
      </c>
      <c r="BC75" s="1221"/>
      <c r="BD75" s="1221"/>
      <c r="BE75" s="1221"/>
      <c r="BF75" s="1221"/>
      <c r="BG75" s="1221"/>
      <c r="BH75" s="1221"/>
      <c r="BI75" s="1221"/>
      <c r="BJ75" s="1221"/>
      <c r="BK75" s="1221"/>
      <c r="BL75" s="1221"/>
      <c r="BM75" s="1221"/>
      <c r="BN75" s="1221"/>
      <c r="BO75" s="1221"/>
      <c r="BP75" s="1222">
        <v>3.5</v>
      </c>
      <c r="BQ75" s="1222"/>
      <c r="BR75" s="1222"/>
      <c r="BS75" s="1222"/>
      <c r="BT75" s="1222"/>
      <c r="BU75" s="1222"/>
      <c r="BV75" s="1222"/>
      <c r="BW75" s="1222"/>
      <c r="BX75" s="1222">
        <v>3.4</v>
      </c>
      <c r="BY75" s="1222"/>
      <c r="BZ75" s="1222"/>
      <c r="CA75" s="1222"/>
      <c r="CB75" s="1222"/>
      <c r="CC75" s="1222"/>
      <c r="CD75" s="1222"/>
      <c r="CE75" s="1222"/>
      <c r="CF75" s="1222">
        <v>2.9</v>
      </c>
      <c r="CG75" s="1222"/>
      <c r="CH75" s="1222"/>
      <c r="CI75" s="1222"/>
      <c r="CJ75" s="1222"/>
      <c r="CK75" s="1222"/>
      <c r="CL75" s="1222"/>
      <c r="CM75" s="1222"/>
      <c r="CN75" s="1222">
        <v>2.4</v>
      </c>
      <c r="CO75" s="1222"/>
      <c r="CP75" s="1222"/>
      <c r="CQ75" s="1222"/>
      <c r="CR75" s="1222"/>
      <c r="CS75" s="1222"/>
      <c r="CT75" s="1222"/>
      <c r="CU75" s="1222"/>
      <c r="CV75" s="1222">
        <v>1.8</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599</v>
      </c>
      <c r="AO77" s="1217"/>
      <c r="AP77" s="1217"/>
      <c r="AQ77" s="1217"/>
      <c r="AR77" s="1217"/>
      <c r="AS77" s="1217"/>
      <c r="AT77" s="1217"/>
      <c r="AU77" s="1217"/>
      <c r="AV77" s="1217"/>
      <c r="AW77" s="1217"/>
      <c r="AX77" s="1217"/>
      <c r="AY77" s="1217"/>
      <c r="AZ77" s="1217"/>
      <c r="BA77" s="1217"/>
      <c r="BB77" s="1221" t="s">
        <v>597</v>
      </c>
      <c r="BC77" s="1221"/>
      <c r="BD77" s="1221"/>
      <c r="BE77" s="1221"/>
      <c r="BF77" s="1221"/>
      <c r="BG77" s="1221"/>
      <c r="BH77" s="1221"/>
      <c r="BI77" s="1221"/>
      <c r="BJ77" s="1221"/>
      <c r="BK77" s="1221"/>
      <c r="BL77" s="1221"/>
      <c r="BM77" s="1221"/>
      <c r="BN77" s="1221"/>
      <c r="BO77" s="1221"/>
      <c r="BP77" s="1222">
        <v>31.9</v>
      </c>
      <c r="BQ77" s="1222"/>
      <c r="BR77" s="1222"/>
      <c r="BS77" s="1222"/>
      <c r="BT77" s="1222"/>
      <c r="BU77" s="1222"/>
      <c r="BV77" s="1222"/>
      <c r="BW77" s="1222"/>
      <c r="BX77" s="1222">
        <v>24.2</v>
      </c>
      <c r="BY77" s="1222"/>
      <c r="BZ77" s="1222"/>
      <c r="CA77" s="1222"/>
      <c r="CB77" s="1222"/>
      <c r="CC77" s="1222"/>
      <c r="CD77" s="1222"/>
      <c r="CE77" s="1222"/>
      <c r="CF77" s="1222">
        <v>22.1</v>
      </c>
      <c r="CG77" s="1222"/>
      <c r="CH77" s="1222"/>
      <c r="CI77" s="1222"/>
      <c r="CJ77" s="1222"/>
      <c r="CK77" s="1222"/>
      <c r="CL77" s="1222"/>
      <c r="CM77" s="1222"/>
      <c r="CN77" s="1222">
        <v>20.399999999999999</v>
      </c>
      <c r="CO77" s="1222"/>
      <c r="CP77" s="1222"/>
      <c r="CQ77" s="1222"/>
      <c r="CR77" s="1222"/>
      <c r="CS77" s="1222"/>
      <c r="CT77" s="1222"/>
      <c r="CU77" s="1222"/>
      <c r="CV77" s="1222">
        <v>11.2</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602</v>
      </c>
      <c r="BC79" s="1221"/>
      <c r="BD79" s="1221"/>
      <c r="BE79" s="1221"/>
      <c r="BF79" s="1221"/>
      <c r="BG79" s="1221"/>
      <c r="BH79" s="1221"/>
      <c r="BI79" s="1221"/>
      <c r="BJ79" s="1221"/>
      <c r="BK79" s="1221"/>
      <c r="BL79" s="1221"/>
      <c r="BM79" s="1221"/>
      <c r="BN79" s="1221"/>
      <c r="BO79" s="1221"/>
      <c r="BP79" s="1222">
        <v>6.6</v>
      </c>
      <c r="BQ79" s="1222"/>
      <c r="BR79" s="1222"/>
      <c r="BS79" s="1222"/>
      <c r="BT79" s="1222"/>
      <c r="BU79" s="1222"/>
      <c r="BV79" s="1222"/>
      <c r="BW79" s="1222"/>
      <c r="BX79" s="1222">
        <v>6.4</v>
      </c>
      <c r="BY79" s="1222"/>
      <c r="BZ79" s="1222"/>
      <c r="CA79" s="1222"/>
      <c r="CB79" s="1222"/>
      <c r="CC79" s="1222"/>
      <c r="CD79" s="1222"/>
      <c r="CE79" s="1222"/>
      <c r="CF79" s="1222">
        <v>6.3</v>
      </c>
      <c r="CG79" s="1222"/>
      <c r="CH79" s="1222"/>
      <c r="CI79" s="1222"/>
      <c r="CJ79" s="1222"/>
      <c r="CK79" s="1222"/>
      <c r="CL79" s="1222"/>
      <c r="CM79" s="1222"/>
      <c r="CN79" s="1222">
        <v>6.2</v>
      </c>
      <c r="CO79" s="1222"/>
      <c r="CP79" s="1222"/>
      <c r="CQ79" s="1222"/>
      <c r="CR79" s="1222"/>
      <c r="CS79" s="1222"/>
      <c r="CT79" s="1222"/>
      <c r="CU79" s="1222"/>
      <c r="CV79" s="1222">
        <v>5.7</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tYnnTtb88pVe6bXQc/6P/i+zLe+vzQJJhNOAd7U/dEctZDa1tt0MD6xtQCRkgBfnNJnLq6TeaZq6V//oB2/jew==" saltValue="7g5IZyEHMVw+9iBdvQ6a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EA6DF-1EC5-4357-BA4A-CD6D8512F3DE}">
  <sheetPr>
    <pageSetUpPr fitToPage="1"/>
  </sheetPr>
  <dimension ref="A1:DR125"/>
  <sheetViews>
    <sheetView showGridLines="0" zoomScaleNormal="100" zoomScaleSheetLayoutView="70" workbookViewId="0">
      <selection activeCell="BJ96" sqref="BJ96"/>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423</v>
      </c>
    </row>
  </sheetData>
  <sheetProtection algorithmName="SHA-512" hashValue="D1lyqynp+L1qSXSalvFMdfOfdXFnYM9IpM+7UgPwYQxM17A3tJbGCFAWAM4ctcAjY+ppPz1CTFxhuqJ9leo6Cw==" saltValue="kV02nQF3KkiEebvfNGKI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C5DBB-0602-47F8-9B2F-339D52ADB323}">
  <sheetPr>
    <pageSetUpPr fitToPage="1"/>
  </sheetPr>
  <dimension ref="A1:DR125"/>
  <sheetViews>
    <sheetView showGridLines="0" zoomScaleNormal="100" zoomScaleSheetLayoutView="55" workbookViewId="0">
      <selection activeCell="BJ96" sqref="BJ96"/>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423</v>
      </c>
    </row>
  </sheetData>
  <sheetProtection algorithmName="SHA-512" hashValue="MttbW2xRIjBQp3VviL0y6DQ2p9edGavSloZYhKbhJMWRNMJlJ/9QCOJrq4n8sHnZAqpz/5fSTDDBg5zaF3H/nQ==" saltValue="h7mAT/K7h97NSRWqGqNz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473</v>
      </c>
      <c r="G2" s="146"/>
      <c r="H2" s="147"/>
    </row>
    <row r="3" spans="1:8" x14ac:dyDescent="0.2">
      <c r="A3" s="143" t="s">
        <v>466</v>
      </c>
      <c r="B3" s="148"/>
      <c r="C3" s="149"/>
      <c r="D3" s="150">
        <v>17448</v>
      </c>
      <c r="E3" s="151"/>
      <c r="F3" s="152">
        <v>47820</v>
      </c>
      <c r="G3" s="153"/>
      <c r="H3" s="154"/>
    </row>
    <row r="4" spans="1:8" x14ac:dyDescent="0.2">
      <c r="A4" s="155"/>
      <c r="B4" s="156"/>
      <c r="C4" s="157"/>
      <c r="D4" s="158">
        <v>11918</v>
      </c>
      <c r="E4" s="159"/>
      <c r="F4" s="160">
        <v>25855</v>
      </c>
      <c r="G4" s="161"/>
      <c r="H4" s="162"/>
    </row>
    <row r="5" spans="1:8" x14ac:dyDescent="0.2">
      <c r="A5" s="143" t="s">
        <v>468</v>
      </c>
      <c r="B5" s="148"/>
      <c r="C5" s="149"/>
      <c r="D5" s="150">
        <v>21671</v>
      </c>
      <c r="E5" s="151"/>
      <c r="F5" s="152">
        <v>41934</v>
      </c>
      <c r="G5" s="153"/>
      <c r="H5" s="154"/>
    </row>
    <row r="6" spans="1:8" x14ac:dyDescent="0.2">
      <c r="A6" s="155"/>
      <c r="B6" s="156"/>
      <c r="C6" s="157"/>
      <c r="D6" s="158">
        <v>15514</v>
      </c>
      <c r="E6" s="159"/>
      <c r="F6" s="160">
        <v>23352</v>
      </c>
      <c r="G6" s="161"/>
      <c r="H6" s="162"/>
    </row>
    <row r="7" spans="1:8" x14ac:dyDescent="0.2">
      <c r="A7" s="143" t="s">
        <v>469</v>
      </c>
      <c r="B7" s="148"/>
      <c r="C7" s="149"/>
      <c r="D7" s="150">
        <v>17273</v>
      </c>
      <c r="E7" s="151"/>
      <c r="F7" s="152">
        <v>45588</v>
      </c>
      <c r="G7" s="153"/>
      <c r="H7" s="154"/>
    </row>
    <row r="8" spans="1:8" x14ac:dyDescent="0.2">
      <c r="A8" s="155"/>
      <c r="B8" s="156"/>
      <c r="C8" s="157"/>
      <c r="D8" s="158">
        <v>10310</v>
      </c>
      <c r="E8" s="159"/>
      <c r="F8" s="160">
        <v>24150</v>
      </c>
      <c r="G8" s="161"/>
      <c r="H8" s="162"/>
    </row>
    <row r="9" spans="1:8" x14ac:dyDescent="0.2">
      <c r="A9" s="143" t="s">
        <v>470</v>
      </c>
      <c r="B9" s="148"/>
      <c r="C9" s="149"/>
      <c r="D9" s="150">
        <v>23220</v>
      </c>
      <c r="E9" s="151"/>
      <c r="F9" s="152">
        <v>45483</v>
      </c>
      <c r="G9" s="153"/>
      <c r="H9" s="154"/>
    </row>
    <row r="10" spans="1:8" x14ac:dyDescent="0.2">
      <c r="A10" s="155"/>
      <c r="B10" s="156"/>
      <c r="C10" s="157"/>
      <c r="D10" s="158">
        <v>12726</v>
      </c>
      <c r="E10" s="159"/>
      <c r="F10" s="160">
        <v>24241</v>
      </c>
      <c r="G10" s="161"/>
      <c r="H10" s="162"/>
    </row>
    <row r="11" spans="1:8" x14ac:dyDescent="0.2">
      <c r="A11" s="143" t="s">
        <v>471</v>
      </c>
      <c r="B11" s="148"/>
      <c r="C11" s="149"/>
      <c r="D11" s="150">
        <v>25831</v>
      </c>
      <c r="E11" s="151"/>
      <c r="F11" s="152">
        <v>45945</v>
      </c>
      <c r="G11" s="153"/>
      <c r="H11" s="154"/>
    </row>
    <row r="12" spans="1:8" x14ac:dyDescent="0.2">
      <c r="A12" s="155"/>
      <c r="B12" s="156"/>
      <c r="C12" s="163"/>
      <c r="D12" s="158">
        <v>16057</v>
      </c>
      <c r="E12" s="159"/>
      <c r="F12" s="160">
        <v>25180</v>
      </c>
      <c r="G12" s="161"/>
      <c r="H12" s="162"/>
    </row>
    <row r="13" spans="1:8" x14ac:dyDescent="0.2">
      <c r="A13" s="143"/>
      <c r="B13" s="148"/>
      <c r="C13" s="149"/>
      <c r="D13" s="150">
        <v>21089</v>
      </c>
      <c r="E13" s="151"/>
      <c r="F13" s="152">
        <v>45354</v>
      </c>
      <c r="G13" s="164"/>
      <c r="H13" s="154"/>
    </row>
    <row r="14" spans="1:8" x14ac:dyDescent="0.2">
      <c r="A14" s="155"/>
      <c r="B14" s="156"/>
      <c r="C14" s="157"/>
      <c r="D14" s="158">
        <v>13305</v>
      </c>
      <c r="E14" s="159"/>
      <c r="F14" s="160">
        <v>24556</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5.08</v>
      </c>
      <c r="C19" s="165">
        <f>ROUND(VALUE(SUBSTITUTE(実質収支比率等に係る経年分析!G$48,"▲","-")),2)</f>
        <v>5.82</v>
      </c>
      <c r="D19" s="165">
        <f>ROUND(VALUE(SUBSTITUTE(実質収支比率等に係る経年分析!H$48,"▲","-")),2)</f>
        <v>7.31</v>
      </c>
      <c r="E19" s="165">
        <f>ROUND(VALUE(SUBSTITUTE(実質収支比率等に係る経年分析!I$48,"▲","-")),2)</f>
        <v>7.58</v>
      </c>
      <c r="F19" s="165">
        <f>ROUND(VALUE(SUBSTITUTE(実質収支比率等に係る経年分析!J$48,"▲","-")),2)</f>
        <v>10.5</v>
      </c>
    </row>
    <row r="20" spans="1:11" x14ac:dyDescent="0.2">
      <c r="A20" s="165" t="s">
        <v>54</v>
      </c>
      <c r="B20" s="165">
        <f>ROUND(VALUE(SUBSTITUTE(実質収支比率等に係る経年分析!F$47,"▲","-")),2)</f>
        <v>20.81</v>
      </c>
      <c r="C20" s="165">
        <f>ROUND(VALUE(SUBSTITUTE(実質収支比率等に係る経年分析!G$47,"▲","-")),2)</f>
        <v>19.61</v>
      </c>
      <c r="D20" s="165">
        <f>ROUND(VALUE(SUBSTITUTE(実質収支比率等に係る経年分析!H$47,"▲","-")),2)</f>
        <v>18.27</v>
      </c>
      <c r="E20" s="165">
        <f>ROUND(VALUE(SUBSTITUTE(実質収支比率等に係る経年分析!I$47,"▲","-")),2)</f>
        <v>18.600000000000001</v>
      </c>
      <c r="F20" s="165">
        <f>ROUND(VALUE(SUBSTITUTE(実質収支比率等に係る経年分析!J$47,"▲","-")),2)</f>
        <v>22.81</v>
      </c>
    </row>
    <row r="21" spans="1:11" x14ac:dyDescent="0.2">
      <c r="A21" s="165" t="s">
        <v>55</v>
      </c>
      <c r="B21" s="165">
        <f>IF(ISNUMBER(VALUE(SUBSTITUTE(実質収支比率等に係る経年分析!F$49,"▲","-"))),ROUND(VALUE(SUBSTITUTE(実質収支比率等に係る経年分析!F$49,"▲","-")),2),NA())</f>
        <v>-1.6</v>
      </c>
      <c r="C21" s="165">
        <f>IF(ISNUMBER(VALUE(SUBSTITUTE(実質収支比率等に係る経年分析!G$49,"▲","-"))),ROUND(VALUE(SUBSTITUTE(実質収支比率等に係る経年分析!G$49,"▲","-")),2),NA())</f>
        <v>0.19</v>
      </c>
      <c r="D21" s="165">
        <f>IF(ISNUMBER(VALUE(SUBSTITUTE(実質収支比率等に係る経年分析!H$49,"▲","-"))),ROUND(VALUE(SUBSTITUTE(実質収支比率等に係る経年分析!H$49,"▲","-")),2),NA())</f>
        <v>0.3</v>
      </c>
      <c r="E21" s="165">
        <f>IF(ISNUMBER(VALUE(SUBSTITUTE(実質収支比率等に係る経年分析!I$49,"▲","-"))),ROUND(VALUE(SUBSTITUTE(実質収支比率等に係る経年分析!I$49,"▲","-")),2),NA())</f>
        <v>1.39</v>
      </c>
      <c r="F21" s="165">
        <f>IF(ISNUMBER(VALUE(SUBSTITUTE(実質収支比率等に係る経年分析!J$49,"▲","-"))),ROUND(VALUE(SUBSTITUTE(実質収支比率等に係る経年分析!J$49,"▲","-")),2),NA())</f>
        <v>9.2100000000000009</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2">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2.4500000000000002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1.27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1.46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1.53</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1.1299999999999999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1.78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1.64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2.68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2.0299999999999998</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5.78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7.58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10.49</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25.53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23.1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20.76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19.38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11.84</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2027</v>
      </c>
      <c r="E42" s="167"/>
      <c r="F42" s="167"/>
      <c r="G42" s="167">
        <f>'実質公債費比率（分子）の構造'!L$52</f>
        <v>2017</v>
      </c>
      <c r="H42" s="167"/>
      <c r="I42" s="167"/>
      <c r="J42" s="167">
        <f>'実質公債費比率（分子）の構造'!M$52</f>
        <v>2038</v>
      </c>
      <c r="K42" s="167"/>
      <c r="L42" s="167"/>
      <c r="M42" s="167">
        <f>'実質公債費比率（分子）の構造'!N$52</f>
        <v>2025</v>
      </c>
      <c r="N42" s="167"/>
      <c r="O42" s="167"/>
      <c r="P42" s="167">
        <f>'実質公債費比率（分子）の構造'!O$52</f>
        <v>2010</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1</v>
      </c>
      <c r="C44" s="167"/>
      <c r="D44" s="167"/>
      <c r="E44" s="167">
        <f>'実質公債費比率（分子）の構造'!L$50</f>
        <v>1</v>
      </c>
      <c r="F44" s="167"/>
      <c r="G44" s="167"/>
      <c r="H44" s="167">
        <f>'実質公債費比率（分子）の構造'!M$50</f>
        <v>1</v>
      </c>
      <c r="I44" s="167"/>
      <c r="J44" s="167"/>
      <c r="K44" s="167">
        <f>'実質公債費比率（分子）の構造'!N$50</f>
        <v>1</v>
      </c>
      <c r="L44" s="167"/>
      <c r="M44" s="167"/>
      <c r="N44" s="167">
        <f>'実質公債費比率（分子）の構造'!O$50</f>
        <v>1</v>
      </c>
      <c r="O44" s="167"/>
      <c r="P44" s="167"/>
    </row>
    <row r="45" spans="1:16" x14ac:dyDescent="0.2">
      <c r="A45" s="167" t="s">
        <v>65</v>
      </c>
      <c r="B45" s="167">
        <f>'実質公債費比率（分子）の構造'!K$49</f>
        <v>11</v>
      </c>
      <c r="C45" s="167"/>
      <c r="D45" s="167"/>
      <c r="E45" s="167">
        <f>'実質公債費比率（分子）の構造'!L$49</f>
        <v>7</v>
      </c>
      <c r="F45" s="167"/>
      <c r="G45" s="167"/>
      <c r="H45" s="167">
        <f>'実質公債費比率（分子）の構造'!M$49</f>
        <v>18</v>
      </c>
      <c r="I45" s="167"/>
      <c r="J45" s="167"/>
      <c r="K45" s="167">
        <f>'実質公債費比率（分子）の構造'!N$49</f>
        <v>7</v>
      </c>
      <c r="L45" s="167"/>
      <c r="M45" s="167"/>
      <c r="N45" s="167">
        <f>'実質公債費比率（分子）の構造'!O$49</f>
        <v>0</v>
      </c>
      <c r="O45" s="167"/>
      <c r="P45" s="167"/>
    </row>
    <row r="46" spans="1:16" x14ac:dyDescent="0.2">
      <c r="A46" s="167" t="s">
        <v>66</v>
      </c>
      <c r="B46" s="167">
        <f>'実質公債費比率（分子）の構造'!K$48</f>
        <v>135</v>
      </c>
      <c r="C46" s="167"/>
      <c r="D46" s="167"/>
      <c r="E46" s="167">
        <f>'実質公債費比率（分子）の構造'!L$48</f>
        <v>142</v>
      </c>
      <c r="F46" s="167"/>
      <c r="G46" s="167"/>
      <c r="H46" s="167">
        <f>'実質公債費比率（分子）の構造'!M$48</f>
        <v>115</v>
      </c>
      <c r="I46" s="167"/>
      <c r="J46" s="167"/>
      <c r="K46" s="167">
        <f>'実質公債費比率（分子）の構造'!N$48</f>
        <v>162</v>
      </c>
      <c r="L46" s="167"/>
      <c r="M46" s="167"/>
      <c r="N46" s="167">
        <f>'実質公債費比率（分子）の構造'!O$48</f>
        <v>120</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2334</v>
      </c>
      <c r="C49" s="167"/>
      <c r="D49" s="167"/>
      <c r="E49" s="167">
        <f>'実質公債費比率（分子）の構造'!L$45</f>
        <v>2343</v>
      </c>
      <c r="F49" s="167"/>
      <c r="G49" s="167"/>
      <c r="H49" s="167">
        <f>'実質公債費比率（分子）の構造'!M$45</f>
        <v>2241</v>
      </c>
      <c r="I49" s="167"/>
      <c r="J49" s="167"/>
      <c r="K49" s="167">
        <f>'実質公債費比率（分子）の構造'!N$45</f>
        <v>2105</v>
      </c>
      <c r="L49" s="167"/>
      <c r="M49" s="167"/>
      <c r="N49" s="167">
        <f>'実質公債費比率（分子）の構造'!O$45</f>
        <v>2129</v>
      </c>
      <c r="O49" s="167"/>
      <c r="P49" s="167"/>
    </row>
    <row r="50" spans="1:16" x14ac:dyDescent="0.2">
      <c r="A50" s="167" t="s">
        <v>70</v>
      </c>
      <c r="B50" s="167" t="e">
        <f>NA()</f>
        <v>#N/A</v>
      </c>
      <c r="C50" s="167">
        <f>IF(ISNUMBER('実質公債費比率（分子）の構造'!K$53),'実質公債費比率（分子）の構造'!K$53,NA())</f>
        <v>454</v>
      </c>
      <c r="D50" s="167" t="e">
        <f>NA()</f>
        <v>#N/A</v>
      </c>
      <c r="E50" s="167" t="e">
        <f>NA()</f>
        <v>#N/A</v>
      </c>
      <c r="F50" s="167">
        <f>IF(ISNUMBER('実質公債費比率（分子）の構造'!L$53),'実質公債費比率（分子）の構造'!L$53,NA())</f>
        <v>476</v>
      </c>
      <c r="G50" s="167" t="e">
        <f>NA()</f>
        <v>#N/A</v>
      </c>
      <c r="H50" s="167" t="e">
        <f>NA()</f>
        <v>#N/A</v>
      </c>
      <c r="I50" s="167">
        <f>IF(ISNUMBER('実質公債費比率（分子）の構造'!M$53),'実質公債費比率（分子）の構造'!M$53,NA())</f>
        <v>337</v>
      </c>
      <c r="J50" s="167" t="e">
        <f>NA()</f>
        <v>#N/A</v>
      </c>
      <c r="K50" s="167" t="e">
        <f>NA()</f>
        <v>#N/A</v>
      </c>
      <c r="L50" s="167">
        <f>IF(ISNUMBER('実質公債費比率（分子）の構造'!N$53),'実質公債費比率（分子）の構造'!N$53,NA())</f>
        <v>250</v>
      </c>
      <c r="M50" s="167" t="e">
        <f>NA()</f>
        <v>#N/A</v>
      </c>
      <c r="N50" s="167" t="e">
        <f>NA()</f>
        <v>#N/A</v>
      </c>
      <c r="O50" s="167">
        <f>IF(ISNUMBER('実質公債費比率（分子）の構造'!O$53),'実質公債費比率（分子）の構造'!O$53,NA())</f>
        <v>240</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19775</v>
      </c>
      <c r="E56" s="166"/>
      <c r="F56" s="166"/>
      <c r="G56" s="166">
        <f>'将来負担比率（分子）の構造'!J$52</f>
        <v>19602</v>
      </c>
      <c r="H56" s="166"/>
      <c r="I56" s="166"/>
      <c r="J56" s="166">
        <f>'将来負担比率（分子）の構造'!K$52</f>
        <v>19466</v>
      </c>
      <c r="K56" s="166"/>
      <c r="L56" s="166"/>
      <c r="M56" s="166">
        <f>'将来負担比率（分子）の構造'!L$52</f>
        <v>19316</v>
      </c>
      <c r="N56" s="166"/>
      <c r="O56" s="166"/>
      <c r="P56" s="166">
        <f>'将来負担比率（分子）の構造'!M$52</f>
        <v>19164</v>
      </c>
    </row>
    <row r="57" spans="1:16" x14ac:dyDescent="0.2">
      <c r="A57" s="166" t="s">
        <v>41</v>
      </c>
      <c r="B57" s="166"/>
      <c r="C57" s="166"/>
      <c r="D57" s="166">
        <f>'将来負担比率（分子）の構造'!I$51</f>
        <v>2673</v>
      </c>
      <c r="E57" s="166"/>
      <c r="F57" s="166"/>
      <c r="G57" s="166">
        <f>'将来負担比率（分子）の構造'!J$51</f>
        <v>2461</v>
      </c>
      <c r="H57" s="166"/>
      <c r="I57" s="166"/>
      <c r="J57" s="166">
        <f>'将来負担比率（分子）の構造'!K$51</f>
        <v>2341</v>
      </c>
      <c r="K57" s="166"/>
      <c r="L57" s="166"/>
      <c r="M57" s="166">
        <f>'将来負担比率（分子）の構造'!L$51</f>
        <v>2217</v>
      </c>
      <c r="N57" s="166"/>
      <c r="O57" s="166"/>
      <c r="P57" s="166">
        <f>'将来負担比率（分子）の構造'!M$51</f>
        <v>2158</v>
      </c>
    </row>
    <row r="58" spans="1:16" x14ac:dyDescent="0.2">
      <c r="A58" s="166" t="s">
        <v>40</v>
      </c>
      <c r="B58" s="166"/>
      <c r="C58" s="166"/>
      <c r="D58" s="166">
        <f>'将来負担比率（分子）の構造'!I$50</f>
        <v>9033</v>
      </c>
      <c r="E58" s="166"/>
      <c r="F58" s="166"/>
      <c r="G58" s="166">
        <f>'将来負担比率（分子）の構造'!J$50</f>
        <v>9142</v>
      </c>
      <c r="H58" s="166"/>
      <c r="I58" s="166"/>
      <c r="J58" s="166">
        <f>'将来負担比率（分子）の構造'!K$50</f>
        <v>8854</v>
      </c>
      <c r="K58" s="166"/>
      <c r="L58" s="166"/>
      <c r="M58" s="166">
        <f>'将来負担比率（分子）の構造'!L$50</f>
        <v>9578</v>
      </c>
      <c r="N58" s="166"/>
      <c r="O58" s="166"/>
      <c r="P58" s="166">
        <f>'将来負担比率（分子）の構造'!M$50</f>
        <v>11676</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2321</v>
      </c>
      <c r="C62" s="166"/>
      <c r="D62" s="166"/>
      <c r="E62" s="166">
        <f>'将来負担比率（分子）の構造'!J$45</f>
        <v>1979</v>
      </c>
      <c r="F62" s="166"/>
      <c r="G62" s="166"/>
      <c r="H62" s="166">
        <f>'将来負担比率（分子）の構造'!K$45</f>
        <v>1989</v>
      </c>
      <c r="I62" s="166"/>
      <c r="J62" s="166"/>
      <c r="K62" s="166">
        <f>'将来負担比率（分子）の構造'!L$45</f>
        <v>1930</v>
      </c>
      <c r="L62" s="166"/>
      <c r="M62" s="166"/>
      <c r="N62" s="166">
        <f>'将来負担比率（分子）の構造'!M$45</f>
        <v>2263</v>
      </c>
      <c r="O62" s="166"/>
      <c r="P62" s="166"/>
    </row>
    <row r="63" spans="1:16" x14ac:dyDescent="0.2">
      <c r="A63" s="166" t="s">
        <v>33</v>
      </c>
      <c r="B63" s="166">
        <f>'将来負担比率（分子）の構造'!I$44</f>
        <v>1</v>
      </c>
      <c r="C63" s="166"/>
      <c r="D63" s="166"/>
      <c r="E63" s="166">
        <f>'将来負担比率（分子）の構造'!J$44</f>
        <v>0</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32</v>
      </c>
      <c r="B64" s="166">
        <f>'将来負担比率（分子）の構造'!I$43</f>
        <v>1913</v>
      </c>
      <c r="C64" s="166"/>
      <c r="D64" s="166"/>
      <c r="E64" s="166">
        <f>'将来負担比率（分子）の構造'!J$43</f>
        <v>1548</v>
      </c>
      <c r="F64" s="166"/>
      <c r="G64" s="166"/>
      <c r="H64" s="166">
        <f>'将来負担比率（分子）の構造'!K$43</f>
        <v>1218</v>
      </c>
      <c r="I64" s="166"/>
      <c r="J64" s="166"/>
      <c r="K64" s="166">
        <f>'将来負担比率（分子）の構造'!L$43</f>
        <v>1160</v>
      </c>
      <c r="L64" s="166"/>
      <c r="M64" s="166"/>
      <c r="N64" s="166">
        <f>'将来負担比率（分子）の構造'!M$43</f>
        <v>1077</v>
      </c>
      <c r="O64" s="166"/>
      <c r="P64" s="166"/>
    </row>
    <row r="65" spans="1:16" x14ac:dyDescent="0.2">
      <c r="A65" s="166" t="s">
        <v>31</v>
      </c>
      <c r="B65" s="166">
        <f>'将来負担比率（分子）の構造'!I$42</f>
        <v>641</v>
      </c>
      <c r="C65" s="166"/>
      <c r="D65" s="166"/>
      <c r="E65" s="166">
        <f>'将来負担比率（分子）の構造'!J$42</f>
        <v>583</v>
      </c>
      <c r="F65" s="166"/>
      <c r="G65" s="166"/>
      <c r="H65" s="166">
        <f>'将来負担比率（分子）の構造'!K$42</f>
        <v>536</v>
      </c>
      <c r="I65" s="166"/>
      <c r="J65" s="166"/>
      <c r="K65" s="166">
        <f>'将来負担比率（分子）の構造'!L$42</f>
        <v>477</v>
      </c>
      <c r="L65" s="166"/>
      <c r="M65" s="166"/>
      <c r="N65" s="166">
        <f>'将来負担比率（分子）の構造'!M$42</f>
        <v>419</v>
      </c>
      <c r="O65" s="166"/>
      <c r="P65" s="166"/>
    </row>
    <row r="66" spans="1:16" x14ac:dyDescent="0.2">
      <c r="A66" s="166" t="s">
        <v>30</v>
      </c>
      <c r="B66" s="166">
        <f>'将来負担比率（分子）の構造'!I$41</f>
        <v>21522</v>
      </c>
      <c r="C66" s="166"/>
      <c r="D66" s="166"/>
      <c r="E66" s="166">
        <f>'将来負担比率（分子）の構造'!J$41</f>
        <v>21261</v>
      </c>
      <c r="F66" s="166"/>
      <c r="G66" s="166"/>
      <c r="H66" s="166">
        <f>'将来負担比率（分子）の構造'!K$41</f>
        <v>20780</v>
      </c>
      <c r="I66" s="166"/>
      <c r="J66" s="166"/>
      <c r="K66" s="166">
        <f>'将来負担比率（分子）の構造'!L$41</f>
        <v>20578</v>
      </c>
      <c r="L66" s="166"/>
      <c r="M66" s="166"/>
      <c r="N66" s="166">
        <f>'将来負担比率（分子）の構造'!M$41</f>
        <v>21162</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2972</v>
      </c>
      <c r="C72" s="170">
        <f>基金残高に係る経年分析!G55</f>
        <v>3121</v>
      </c>
      <c r="D72" s="170">
        <f>基金残高に係る経年分析!H55</f>
        <v>4158</v>
      </c>
    </row>
    <row r="73" spans="1:16" x14ac:dyDescent="0.2">
      <c r="A73" s="169" t="s">
        <v>77</v>
      </c>
      <c r="B73" s="170">
        <f>基金残高に係る経年分析!F56</f>
        <v>581</v>
      </c>
      <c r="C73" s="170">
        <f>基金残高に係る経年分析!G56</f>
        <v>1001</v>
      </c>
      <c r="D73" s="170">
        <f>基金残高に係る経年分析!H56</f>
        <v>2001</v>
      </c>
    </row>
    <row r="74" spans="1:16" x14ac:dyDescent="0.2">
      <c r="A74" s="169" t="s">
        <v>78</v>
      </c>
      <c r="B74" s="170">
        <f>基金残高に係る経年分析!F57</f>
        <v>4624</v>
      </c>
      <c r="C74" s="170">
        <f>基金残高に係る経年分析!G57</f>
        <v>4608</v>
      </c>
      <c r="D74" s="170">
        <f>基金残高に係る経年分析!H57</f>
        <v>4509</v>
      </c>
    </row>
  </sheetData>
  <sheetProtection algorithmName="SHA-512" hashValue="zd9VVssOL+En/nK4knl38OMo2nUR4xGQu+6Nb4u58txAqhQd/3BWU7cFXsGeHySs/qrEWDhDNfY8QoQpEqMSyA==" saltValue="tZCezsVUzmGyMTRR1AMP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516</v>
      </c>
      <c r="DI1" s="587"/>
      <c r="DJ1" s="587"/>
      <c r="DK1" s="587"/>
      <c r="DL1" s="587"/>
      <c r="DM1" s="587"/>
      <c r="DN1" s="588"/>
      <c r="DO1" s="205"/>
      <c r="DP1" s="586" t="s">
        <v>517</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216</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217</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518</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519</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224</v>
      </c>
      <c r="C5" s="594"/>
      <c r="D5" s="594"/>
      <c r="E5" s="594"/>
      <c r="F5" s="594"/>
      <c r="G5" s="594"/>
      <c r="H5" s="594"/>
      <c r="I5" s="594"/>
      <c r="J5" s="594"/>
      <c r="K5" s="594"/>
      <c r="L5" s="594"/>
      <c r="M5" s="594"/>
      <c r="N5" s="594"/>
      <c r="O5" s="594"/>
      <c r="P5" s="594"/>
      <c r="Q5" s="595"/>
      <c r="R5" s="596">
        <v>11630310</v>
      </c>
      <c r="S5" s="597"/>
      <c r="T5" s="597"/>
      <c r="U5" s="597"/>
      <c r="V5" s="597"/>
      <c r="W5" s="597"/>
      <c r="X5" s="597"/>
      <c r="Y5" s="598"/>
      <c r="Z5" s="599">
        <v>31.8</v>
      </c>
      <c r="AA5" s="599"/>
      <c r="AB5" s="599"/>
      <c r="AC5" s="599"/>
      <c r="AD5" s="600">
        <v>11006083</v>
      </c>
      <c r="AE5" s="600"/>
      <c r="AF5" s="600"/>
      <c r="AG5" s="600"/>
      <c r="AH5" s="600"/>
      <c r="AI5" s="600"/>
      <c r="AJ5" s="600"/>
      <c r="AK5" s="600"/>
      <c r="AL5" s="601">
        <v>63.8</v>
      </c>
      <c r="AM5" s="602"/>
      <c r="AN5" s="602"/>
      <c r="AO5" s="603"/>
      <c r="AP5" s="593" t="s">
        <v>225</v>
      </c>
      <c r="AQ5" s="594"/>
      <c r="AR5" s="594"/>
      <c r="AS5" s="594"/>
      <c r="AT5" s="594"/>
      <c r="AU5" s="594"/>
      <c r="AV5" s="594"/>
      <c r="AW5" s="594"/>
      <c r="AX5" s="594"/>
      <c r="AY5" s="594"/>
      <c r="AZ5" s="594"/>
      <c r="BA5" s="594"/>
      <c r="BB5" s="594"/>
      <c r="BC5" s="594"/>
      <c r="BD5" s="594"/>
      <c r="BE5" s="594"/>
      <c r="BF5" s="595"/>
      <c r="BG5" s="607">
        <v>11006083</v>
      </c>
      <c r="BH5" s="608"/>
      <c r="BI5" s="608"/>
      <c r="BJ5" s="608"/>
      <c r="BK5" s="608"/>
      <c r="BL5" s="608"/>
      <c r="BM5" s="608"/>
      <c r="BN5" s="609"/>
      <c r="BO5" s="610">
        <v>94.6</v>
      </c>
      <c r="BP5" s="610"/>
      <c r="BQ5" s="610"/>
      <c r="BR5" s="610"/>
      <c r="BS5" s="611" t="s">
        <v>520</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226</v>
      </c>
      <c r="CS5" s="590"/>
      <c r="CT5" s="590"/>
      <c r="CU5" s="590"/>
      <c r="CV5" s="590"/>
      <c r="CW5" s="590"/>
      <c r="CX5" s="590"/>
      <c r="CY5" s="591"/>
      <c r="CZ5" s="589" t="s">
        <v>219</v>
      </c>
      <c r="DA5" s="590"/>
      <c r="DB5" s="590"/>
      <c r="DC5" s="591"/>
      <c r="DD5" s="589" t="s">
        <v>227</v>
      </c>
      <c r="DE5" s="590"/>
      <c r="DF5" s="590"/>
      <c r="DG5" s="590"/>
      <c r="DH5" s="590"/>
      <c r="DI5" s="590"/>
      <c r="DJ5" s="590"/>
      <c r="DK5" s="590"/>
      <c r="DL5" s="590"/>
      <c r="DM5" s="590"/>
      <c r="DN5" s="590"/>
      <c r="DO5" s="590"/>
      <c r="DP5" s="591"/>
      <c r="DQ5" s="589" t="s">
        <v>228</v>
      </c>
      <c r="DR5" s="590"/>
      <c r="DS5" s="590"/>
      <c r="DT5" s="590"/>
      <c r="DU5" s="590"/>
      <c r="DV5" s="590"/>
      <c r="DW5" s="590"/>
      <c r="DX5" s="590"/>
      <c r="DY5" s="590"/>
      <c r="DZ5" s="590"/>
      <c r="EA5" s="590"/>
      <c r="EB5" s="590"/>
      <c r="EC5" s="591"/>
    </row>
    <row r="6" spans="2:143" ht="11.25" customHeight="1" x14ac:dyDescent="0.2">
      <c r="B6" s="604" t="s">
        <v>521</v>
      </c>
      <c r="C6" s="605"/>
      <c r="D6" s="605"/>
      <c r="E6" s="605"/>
      <c r="F6" s="605"/>
      <c r="G6" s="605"/>
      <c r="H6" s="605"/>
      <c r="I6" s="605"/>
      <c r="J6" s="605"/>
      <c r="K6" s="605"/>
      <c r="L6" s="605"/>
      <c r="M6" s="605"/>
      <c r="N6" s="605"/>
      <c r="O6" s="605"/>
      <c r="P6" s="605"/>
      <c r="Q6" s="606"/>
      <c r="R6" s="607">
        <v>216834</v>
      </c>
      <c r="S6" s="608"/>
      <c r="T6" s="608"/>
      <c r="U6" s="608"/>
      <c r="V6" s="608"/>
      <c r="W6" s="608"/>
      <c r="X6" s="608"/>
      <c r="Y6" s="609"/>
      <c r="Z6" s="610">
        <v>0.6</v>
      </c>
      <c r="AA6" s="610"/>
      <c r="AB6" s="610"/>
      <c r="AC6" s="610"/>
      <c r="AD6" s="611">
        <v>216834</v>
      </c>
      <c r="AE6" s="611"/>
      <c r="AF6" s="611"/>
      <c r="AG6" s="611"/>
      <c r="AH6" s="611"/>
      <c r="AI6" s="611"/>
      <c r="AJ6" s="611"/>
      <c r="AK6" s="611"/>
      <c r="AL6" s="612">
        <v>1.3</v>
      </c>
      <c r="AM6" s="613"/>
      <c r="AN6" s="613"/>
      <c r="AO6" s="614"/>
      <c r="AP6" s="604" t="s">
        <v>522</v>
      </c>
      <c r="AQ6" s="605"/>
      <c r="AR6" s="605"/>
      <c r="AS6" s="605"/>
      <c r="AT6" s="605"/>
      <c r="AU6" s="605"/>
      <c r="AV6" s="605"/>
      <c r="AW6" s="605"/>
      <c r="AX6" s="605"/>
      <c r="AY6" s="605"/>
      <c r="AZ6" s="605"/>
      <c r="BA6" s="605"/>
      <c r="BB6" s="605"/>
      <c r="BC6" s="605"/>
      <c r="BD6" s="605"/>
      <c r="BE6" s="605"/>
      <c r="BF6" s="606"/>
      <c r="BG6" s="607">
        <v>11006083</v>
      </c>
      <c r="BH6" s="608"/>
      <c r="BI6" s="608"/>
      <c r="BJ6" s="608"/>
      <c r="BK6" s="608"/>
      <c r="BL6" s="608"/>
      <c r="BM6" s="608"/>
      <c r="BN6" s="609"/>
      <c r="BO6" s="610">
        <v>94.6</v>
      </c>
      <c r="BP6" s="610"/>
      <c r="BQ6" s="610"/>
      <c r="BR6" s="610"/>
      <c r="BS6" s="611" t="s">
        <v>523</v>
      </c>
      <c r="BT6" s="611"/>
      <c r="BU6" s="611"/>
      <c r="BV6" s="611"/>
      <c r="BW6" s="611"/>
      <c r="BX6" s="611"/>
      <c r="BY6" s="611"/>
      <c r="BZ6" s="611"/>
      <c r="CA6" s="611"/>
      <c r="CB6" s="615"/>
      <c r="CD6" s="593" t="s">
        <v>229</v>
      </c>
      <c r="CE6" s="594"/>
      <c r="CF6" s="594"/>
      <c r="CG6" s="594"/>
      <c r="CH6" s="594"/>
      <c r="CI6" s="594"/>
      <c r="CJ6" s="594"/>
      <c r="CK6" s="594"/>
      <c r="CL6" s="594"/>
      <c r="CM6" s="594"/>
      <c r="CN6" s="594"/>
      <c r="CO6" s="594"/>
      <c r="CP6" s="594"/>
      <c r="CQ6" s="595"/>
      <c r="CR6" s="607">
        <v>258130</v>
      </c>
      <c r="CS6" s="608"/>
      <c r="CT6" s="608"/>
      <c r="CU6" s="608"/>
      <c r="CV6" s="608"/>
      <c r="CW6" s="608"/>
      <c r="CX6" s="608"/>
      <c r="CY6" s="609"/>
      <c r="CZ6" s="601">
        <v>0.8</v>
      </c>
      <c r="DA6" s="602"/>
      <c r="DB6" s="602"/>
      <c r="DC6" s="618"/>
      <c r="DD6" s="616" t="s">
        <v>520</v>
      </c>
      <c r="DE6" s="608"/>
      <c r="DF6" s="608"/>
      <c r="DG6" s="608"/>
      <c r="DH6" s="608"/>
      <c r="DI6" s="608"/>
      <c r="DJ6" s="608"/>
      <c r="DK6" s="608"/>
      <c r="DL6" s="608"/>
      <c r="DM6" s="608"/>
      <c r="DN6" s="608"/>
      <c r="DO6" s="608"/>
      <c r="DP6" s="609"/>
      <c r="DQ6" s="616">
        <v>258102</v>
      </c>
      <c r="DR6" s="608"/>
      <c r="DS6" s="608"/>
      <c r="DT6" s="608"/>
      <c r="DU6" s="608"/>
      <c r="DV6" s="608"/>
      <c r="DW6" s="608"/>
      <c r="DX6" s="608"/>
      <c r="DY6" s="608"/>
      <c r="DZ6" s="608"/>
      <c r="EA6" s="608"/>
      <c r="EB6" s="608"/>
      <c r="EC6" s="617"/>
    </row>
    <row r="7" spans="2:143" ht="11.25" customHeight="1" x14ac:dyDescent="0.2">
      <c r="B7" s="604" t="s">
        <v>230</v>
      </c>
      <c r="C7" s="605"/>
      <c r="D7" s="605"/>
      <c r="E7" s="605"/>
      <c r="F7" s="605"/>
      <c r="G7" s="605"/>
      <c r="H7" s="605"/>
      <c r="I7" s="605"/>
      <c r="J7" s="605"/>
      <c r="K7" s="605"/>
      <c r="L7" s="605"/>
      <c r="M7" s="605"/>
      <c r="N7" s="605"/>
      <c r="O7" s="605"/>
      <c r="P7" s="605"/>
      <c r="Q7" s="606"/>
      <c r="R7" s="607">
        <v>9153</v>
      </c>
      <c r="S7" s="608"/>
      <c r="T7" s="608"/>
      <c r="U7" s="608"/>
      <c r="V7" s="608"/>
      <c r="W7" s="608"/>
      <c r="X7" s="608"/>
      <c r="Y7" s="609"/>
      <c r="Z7" s="610">
        <v>0</v>
      </c>
      <c r="AA7" s="610"/>
      <c r="AB7" s="610"/>
      <c r="AC7" s="610"/>
      <c r="AD7" s="611">
        <v>9153</v>
      </c>
      <c r="AE7" s="611"/>
      <c r="AF7" s="611"/>
      <c r="AG7" s="611"/>
      <c r="AH7" s="611"/>
      <c r="AI7" s="611"/>
      <c r="AJ7" s="611"/>
      <c r="AK7" s="611"/>
      <c r="AL7" s="612">
        <v>0.1</v>
      </c>
      <c r="AM7" s="613"/>
      <c r="AN7" s="613"/>
      <c r="AO7" s="614"/>
      <c r="AP7" s="604" t="s">
        <v>524</v>
      </c>
      <c r="AQ7" s="605"/>
      <c r="AR7" s="605"/>
      <c r="AS7" s="605"/>
      <c r="AT7" s="605"/>
      <c r="AU7" s="605"/>
      <c r="AV7" s="605"/>
      <c r="AW7" s="605"/>
      <c r="AX7" s="605"/>
      <c r="AY7" s="605"/>
      <c r="AZ7" s="605"/>
      <c r="BA7" s="605"/>
      <c r="BB7" s="605"/>
      <c r="BC7" s="605"/>
      <c r="BD7" s="605"/>
      <c r="BE7" s="605"/>
      <c r="BF7" s="606"/>
      <c r="BG7" s="607">
        <v>6072022</v>
      </c>
      <c r="BH7" s="608"/>
      <c r="BI7" s="608"/>
      <c r="BJ7" s="608"/>
      <c r="BK7" s="608"/>
      <c r="BL7" s="608"/>
      <c r="BM7" s="608"/>
      <c r="BN7" s="609"/>
      <c r="BO7" s="610">
        <v>52.2</v>
      </c>
      <c r="BP7" s="610"/>
      <c r="BQ7" s="610"/>
      <c r="BR7" s="610"/>
      <c r="BS7" s="611" t="s">
        <v>520</v>
      </c>
      <c r="BT7" s="611"/>
      <c r="BU7" s="611"/>
      <c r="BV7" s="611"/>
      <c r="BW7" s="611"/>
      <c r="BX7" s="611"/>
      <c r="BY7" s="611"/>
      <c r="BZ7" s="611"/>
      <c r="CA7" s="611"/>
      <c r="CB7" s="615"/>
      <c r="CD7" s="604" t="s">
        <v>231</v>
      </c>
      <c r="CE7" s="605"/>
      <c r="CF7" s="605"/>
      <c r="CG7" s="605"/>
      <c r="CH7" s="605"/>
      <c r="CI7" s="605"/>
      <c r="CJ7" s="605"/>
      <c r="CK7" s="605"/>
      <c r="CL7" s="605"/>
      <c r="CM7" s="605"/>
      <c r="CN7" s="605"/>
      <c r="CO7" s="605"/>
      <c r="CP7" s="605"/>
      <c r="CQ7" s="606"/>
      <c r="CR7" s="607">
        <v>4760255</v>
      </c>
      <c r="CS7" s="608"/>
      <c r="CT7" s="608"/>
      <c r="CU7" s="608"/>
      <c r="CV7" s="608"/>
      <c r="CW7" s="608"/>
      <c r="CX7" s="608"/>
      <c r="CY7" s="609"/>
      <c r="CZ7" s="610">
        <v>13.9</v>
      </c>
      <c r="DA7" s="610"/>
      <c r="DB7" s="610"/>
      <c r="DC7" s="610"/>
      <c r="DD7" s="616">
        <v>188611</v>
      </c>
      <c r="DE7" s="608"/>
      <c r="DF7" s="608"/>
      <c r="DG7" s="608"/>
      <c r="DH7" s="608"/>
      <c r="DI7" s="608"/>
      <c r="DJ7" s="608"/>
      <c r="DK7" s="608"/>
      <c r="DL7" s="608"/>
      <c r="DM7" s="608"/>
      <c r="DN7" s="608"/>
      <c r="DO7" s="608"/>
      <c r="DP7" s="609"/>
      <c r="DQ7" s="616">
        <v>4342557</v>
      </c>
      <c r="DR7" s="608"/>
      <c r="DS7" s="608"/>
      <c r="DT7" s="608"/>
      <c r="DU7" s="608"/>
      <c r="DV7" s="608"/>
      <c r="DW7" s="608"/>
      <c r="DX7" s="608"/>
      <c r="DY7" s="608"/>
      <c r="DZ7" s="608"/>
      <c r="EA7" s="608"/>
      <c r="EB7" s="608"/>
      <c r="EC7" s="617"/>
    </row>
    <row r="8" spans="2:143" ht="11.25" customHeight="1" x14ac:dyDescent="0.2">
      <c r="B8" s="604" t="s">
        <v>232</v>
      </c>
      <c r="C8" s="605"/>
      <c r="D8" s="605"/>
      <c r="E8" s="605"/>
      <c r="F8" s="605"/>
      <c r="G8" s="605"/>
      <c r="H8" s="605"/>
      <c r="I8" s="605"/>
      <c r="J8" s="605"/>
      <c r="K8" s="605"/>
      <c r="L8" s="605"/>
      <c r="M8" s="605"/>
      <c r="N8" s="605"/>
      <c r="O8" s="605"/>
      <c r="P8" s="605"/>
      <c r="Q8" s="606"/>
      <c r="R8" s="607">
        <v>94692</v>
      </c>
      <c r="S8" s="608"/>
      <c r="T8" s="608"/>
      <c r="U8" s="608"/>
      <c r="V8" s="608"/>
      <c r="W8" s="608"/>
      <c r="X8" s="608"/>
      <c r="Y8" s="609"/>
      <c r="Z8" s="610">
        <v>0.3</v>
      </c>
      <c r="AA8" s="610"/>
      <c r="AB8" s="610"/>
      <c r="AC8" s="610"/>
      <c r="AD8" s="611">
        <v>94692</v>
      </c>
      <c r="AE8" s="611"/>
      <c r="AF8" s="611"/>
      <c r="AG8" s="611"/>
      <c r="AH8" s="611"/>
      <c r="AI8" s="611"/>
      <c r="AJ8" s="611"/>
      <c r="AK8" s="611"/>
      <c r="AL8" s="612">
        <v>0.5</v>
      </c>
      <c r="AM8" s="613"/>
      <c r="AN8" s="613"/>
      <c r="AO8" s="614"/>
      <c r="AP8" s="604" t="s">
        <v>525</v>
      </c>
      <c r="AQ8" s="605"/>
      <c r="AR8" s="605"/>
      <c r="AS8" s="605"/>
      <c r="AT8" s="605"/>
      <c r="AU8" s="605"/>
      <c r="AV8" s="605"/>
      <c r="AW8" s="605"/>
      <c r="AX8" s="605"/>
      <c r="AY8" s="605"/>
      <c r="AZ8" s="605"/>
      <c r="BA8" s="605"/>
      <c r="BB8" s="605"/>
      <c r="BC8" s="605"/>
      <c r="BD8" s="605"/>
      <c r="BE8" s="605"/>
      <c r="BF8" s="606"/>
      <c r="BG8" s="607">
        <v>168856</v>
      </c>
      <c r="BH8" s="608"/>
      <c r="BI8" s="608"/>
      <c r="BJ8" s="608"/>
      <c r="BK8" s="608"/>
      <c r="BL8" s="608"/>
      <c r="BM8" s="608"/>
      <c r="BN8" s="609"/>
      <c r="BO8" s="610">
        <v>1.5</v>
      </c>
      <c r="BP8" s="610"/>
      <c r="BQ8" s="610"/>
      <c r="BR8" s="610"/>
      <c r="BS8" s="611" t="s">
        <v>520</v>
      </c>
      <c r="BT8" s="611"/>
      <c r="BU8" s="611"/>
      <c r="BV8" s="611"/>
      <c r="BW8" s="611"/>
      <c r="BX8" s="611"/>
      <c r="BY8" s="611"/>
      <c r="BZ8" s="611"/>
      <c r="CA8" s="611"/>
      <c r="CB8" s="615"/>
      <c r="CD8" s="604" t="s">
        <v>233</v>
      </c>
      <c r="CE8" s="605"/>
      <c r="CF8" s="605"/>
      <c r="CG8" s="605"/>
      <c r="CH8" s="605"/>
      <c r="CI8" s="605"/>
      <c r="CJ8" s="605"/>
      <c r="CK8" s="605"/>
      <c r="CL8" s="605"/>
      <c r="CM8" s="605"/>
      <c r="CN8" s="605"/>
      <c r="CO8" s="605"/>
      <c r="CP8" s="605"/>
      <c r="CQ8" s="606"/>
      <c r="CR8" s="607">
        <v>15786325</v>
      </c>
      <c r="CS8" s="608"/>
      <c r="CT8" s="608"/>
      <c r="CU8" s="608"/>
      <c r="CV8" s="608"/>
      <c r="CW8" s="608"/>
      <c r="CX8" s="608"/>
      <c r="CY8" s="609"/>
      <c r="CZ8" s="610">
        <v>46</v>
      </c>
      <c r="DA8" s="610"/>
      <c r="DB8" s="610"/>
      <c r="DC8" s="610"/>
      <c r="DD8" s="616">
        <v>270238</v>
      </c>
      <c r="DE8" s="608"/>
      <c r="DF8" s="608"/>
      <c r="DG8" s="608"/>
      <c r="DH8" s="608"/>
      <c r="DI8" s="608"/>
      <c r="DJ8" s="608"/>
      <c r="DK8" s="608"/>
      <c r="DL8" s="608"/>
      <c r="DM8" s="608"/>
      <c r="DN8" s="608"/>
      <c r="DO8" s="608"/>
      <c r="DP8" s="609"/>
      <c r="DQ8" s="616">
        <v>5965736</v>
      </c>
      <c r="DR8" s="608"/>
      <c r="DS8" s="608"/>
      <c r="DT8" s="608"/>
      <c r="DU8" s="608"/>
      <c r="DV8" s="608"/>
      <c r="DW8" s="608"/>
      <c r="DX8" s="608"/>
      <c r="DY8" s="608"/>
      <c r="DZ8" s="608"/>
      <c r="EA8" s="608"/>
      <c r="EB8" s="608"/>
      <c r="EC8" s="617"/>
    </row>
    <row r="9" spans="2:143" ht="11.25" customHeight="1" x14ac:dyDescent="0.2">
      <c r="B9" s="604" t="s">
        <v>234</v>
      </c>
      <c r="C9" s="605"/>
      <c r="D9" s="605"/>
      <c r="E9" s="605"/>
      <c r="F9" s="605"/>
      <c r="G9" s="605"/>
      <c r="H9" s="605"/>
      <c r="I9" s="605"/>
      <c r="J9" s="605"/>
      <c r="K9" s="605"/>
      <c r="L9" s="605"/>
      <c r="M9" s="605"/>
      <c r="N9" s="605"/>
      <c r="O9" s="605"/>
      <c r="P9" s="605"/>
      <c r="Q9" s="606"/>
      <c r="R9" s="607">
        <v>119574</v>
      </c>
      <c r="S9" s="608"/>
      <c r="T9" s="608"/>
      <c r="U9" s="608"/>
      <c r="V9" s="608"/>
      <c r="W9" s="608"/>
      <c r="X9" s="608"/>
      <c r="Y9" s="609"/>
      <c r="Z9" s="610">
        <v>0.3</v>
      </c>
      <c r="AA9" s="610"/>
      <c r="AB9" s="610"/>
      <c r="AC9" s="610"/>
      <c r="AD9" s="611">
        <v>119574</v>
      </c>
      <c r="AE9" s="611"/>
      <c r="AF9" s="611"/>
      <c r="AG9" s="611"/>
      <c r="AH9" s="611"/>
      <c r="AI9" s="611"/>
      <c r="AJ9" s="611"/>
      <c r="AK9" s="611"/>
      <c r="AL9" s="612">
        <v>0.7</v>
      </c>
      <c r="AM9" s="613"/>
      <c r="AN9" s="613"/>
      <c r="AO9" s="614"/>
      <c r="AP9" s="604" t="s">
        <v>526</v>
      </c>
      <c r="AQ9" s="605"/>
      <c r="AR9" s="605"/>
      <c r="AS9" s="605"/>
      <c r="AT9" s="605"/>
      <c r="AU9" s="605"/>
      <c r="AV9" s="605"/>
      <c r="AW9" s="605"/>
      <c r="AX9" s="605"/>
      <c r="AY9" s="605"/>
      <c r="AZ9" s="605"/>
      <c r="BA9" s="605"/>
      <c r="BB9" s="605"/>
      <c r="BC9" s="605"/>
      <c r="BD9" s="605"/>
      <c r="BE9" s="605"/>
      <c r="BF9" s="606"/>
      <c r="BG9" s="607">
        <v>5497452</v>
      </c>
      <c r="BH9" s="608"/>
      <c r="BI9" s="608"/>
      <c r="BJ9" s="608"/>
      <c r="BK9" s="608"/>
      <c r="BL9" s="608"/>
      <c r="BM9" s="608"/>
      <c r="BN9" s="609"/>
      <c r="BO9" s="610">
        <v>47.3</v>
      </c>
      <c r="BP9" s="610"/>
      <c r="BQ9" s="610"/>
      <c r="BR9" s="610"/>
      <c r="BS9" s="611" t="s">
        <v>520</v>
      </c>
      <c r="BT9" s="611"/>
      <c r="BU9" s="611"/>
      <c r="BV9" s="611"/>
      <c r="BW9" s="611"/>
      <c r="BX9" s="611"/>
      <c r="BY9" s="611"/>
      <c r="BZ9" s="611"/>
      <c r="CA9" s="611"/>
      <c r="CB9" s="615"/>
      <c r="CD9" s="604" t="s">
        <v>235</v>
      </c>
      <c r="CE9" s="605"/>
      <c r="CF9" s="605"/>
      <c r="CG9" s="605"/>
      <c r="CH9" s="605"/>
      <c r="CI9" s="605"/>
      <c r="CJ9" s="605"/>
      <c r="CK9" s="605"/>
      <c r="CL9" s="605"/>
      <c r="CM9" s="605"/>
      <c r="CN9" s="605"/>
      <c r="CO9" s="605"/>
      <c r="CP9" s="605"/>
      <c r="CQ9" s="606"/>
      <c r="CR9" s="607">
        <v>3717677</v>
      </c>
      <c r="CS9" s="608"/>
      <c r="CT9" s="608"/>
      <c r="CU9" s="608"/>
      <c r="CV9" s="608"/>
      <c r="CW9" s="608"/>
      <c r="CX9" s="608"/>
      <c r="CY9" s="609"/>
      <c r="CZ9" s="610">
        <v>10.8</v>
      </c>
      <c r="DA9" s="610"/>
      <c r="DB9" s="610"/>
      <c r="DC9" s="610"/>
      <c r="DD9" s="616">
        <v>85187</v>
      </c>
      <c r="DE9" s="608"/>
      <c r="DF9" s="608"/>
      <c r="DG9" s="608"/>
      <c r="DH9" s="608"/>
      <c r="DI9" s="608"/>
      <c r="DJ9" s="608"/>
      <c r="DK9" s="608"/>
      <c r="DL9" s="608"/>
      <c r="DM9" s="608"/>
      <c r="DN9" s="608"/>
      <c r="DO9" s="608"/>
      <c r="DP9" s="609"/>
      <c r="DQ9" s="616">
        <v>1975556</v>
      </c>
      <c r="DR9" s="608"/>
      <c r="DS9" s="608"/>
      <c r="DT9" s="608"/>
      <c r="DU9" s="608"/>
      <c r="DV9" s="608"/>
      <c r="DW9" s="608"/>
      <c r="DX9" s="608"/>
      <c r="DY9" s="608"/>
      <c r="DZ9" s="608"/>
      <c r="EA9" s="608"/>
      <c r="EB9" s="608"/>
      <c r="EC9" s="617"/>
    </row>
    <row r="10" spans="2:143" ht="11.25" customHeight="1" x14ac:dyDescent="0.2">
      <c r="B10" s="604" t="s">
        <v>527</v>
      </c>
      <c r="C10" s="605"/>
      <c r="D10" s="605"/>
      <c r="E10" s="605"/>
      <c r="F10" s="605"/>
      <c r="G10" s="605"/>
      <c r="H10" s="605"/>
      <c r="I10" s="605"/>
      <c r="J10" s="605"/>
      <c r="K10" s="605"/>
      <c r="L10" s="605"/>
      <c r="M10" s="605"/>
      <c r="N10" s="605"/>
      <c r="O10" s="605"/>
      <c r="P10" s="605"/>
      <c r="Q10" s="606"/>
      <c r="R10" s="607" t="s">
        <v>520</v>
      </c>
      <c r="S10" s="608"/>
      <c r="T10" s="608"/>
      <c r="U10" s="608"/>
      <c r="V10" s="608"/>
      <c r="W10" s="608"/>
      <c r="X10" s="608"/>
      <c r="Y10" s="609"/>
      <c r="Z10" s="610" t="s">
        <v>520</v>
      </c>
      <c r="AA10" s="610"/>
      <c r="AB10" s="610"/>
      <c r="AC10" s="610"/>
      <c r="AD10" s="611" t="s">
        <v>520</v>
      </c>
      <c r="AE10" s="611"/>
      <c r="AF10" s="611"/>
      <c r="AG10" s="611"/>
      <c r="AH10" s="611"/>
      <c r="AI10" s="611"/>
      <c r="AJ10" s="611"/>
      <c r="AK10" s="611"/>
      <c r="AL10" s="612" t="s">
        <v>520</v>
      </c>
      <c r="AM10" s="613"/>
      <c r="AN10" s="613"/>
      <c r="AO10" s="614"/>
      <c r="AP10" s="604" t="s">
        <v>528</v>
      </c>
      <c r="AQ10" s="605"/>
      <c r="AR10" s="605"/>
      <c r="AS10" s="605"/>
      <c r="AT10" s="605"/>
      <c r="AU10" s="605"/>
      <c r="AV10" s="605"/>
      <c r="AW10" s="605"/>
      <c r="AX10" s="605"/>
      <c r="AY10" s="605"/>
      <c r="AZ10" s="605"/>
      <c r="BA10" s="605"/>
      <c r="BB10" s="605"/>
      <c r="BC10" s="605"/>
      <c r="BD10" s="605"/>
      <c r="BE10" s="605"/>
      <c r="BF10" s="606"/>
      <c r="BG10" s="607">
        <v>207579</v>
      </c>
      <c r="BH10" s="608"/>
      <c r="BI10" s="608"/>
      <c r="BJ10" s="608"/>
      <c r="BK10" s="608"/>
      <c r="BL10" s="608"/>
      <c r="BM10" s="608"/>
      <c r="BN10" s="609"/>
      <c r="BO10" s="610">
        <v>1.8</v>
      </c>
      <c r="BP10" s="610"/>
      <c r="BQ10" s="610"/>
      <c r="BR10" s="610"/>
      <c r="BS10" s="611" t="s">
        <v>523</v>
      </c>
      <c r="BT10" s="611"/>
      <c r="BU10" s="611"/>
      <c r="BV10" s="611"/>
      <c r="BW10" s="611"/>
      <c r="BX10" s="611"/>
      <c r="BY10" s="611"/>
      <c r="BZ10" s="611"/>
      <c r="CA10" s="611"/>
      <c r="CB10" s="615"/>
      <c r="CD10" s="604" t="s">
        <v>236</v>
      </c>
      <c r="CE10" s="605"/>
      <c r="CF10" s="605"/>
      <c r="CG10" s="605"/>
      <c r="CH10" s="605"/>
      <c r="CI10" s="605"/>
      <c r="CJ10" s="605"/>
      <c r="CK10" s="605"/>
      <c r="CL10" s="605"/>
      <c r="CM10" s="605"/>
      <c r="CN10" s="605"/>
      <c r="CO10" s="605"/>
      <c r="CP10" s="605"/>
      <c r="CQ10" s="606"/>
      <c r="CR10" s="607">
        <v>716</v>
      </c>
      <c r="CS10" s="608"/>
      <c r="CT10" s="608"/>
      <c r="CU10" s="608"/>
      <c r="CV10" s="608"/>
      <c r="CW10" s="608"/>
      <c r="CX10" s="608"/>
      <c r="CY10" s="609"/>
      <c r="CZ10" s="610">
        <v>0</v>
      </c>
      <c r="DA10" s="610"/>
      <c r="DB10" s="610"/>
      <c r="DC10" s="610"/>
      <c r="DD10" s="616" t="s">
        <v>520</v>
      </c>
      <c r="DE10" s="608"/>
      <c r="DF10" s="608"/>
      <c r="DG10" s="608"/>
      <c r="DH10" s="608"/>
      <c r="DI10" s="608"/>
      <c r="DJ10" s="608"/>
      <c r="DK10" s="608"/>
      <c r="DL10" s="608"/>
      <c r="DM10" s="608"/>
      <c r="DN10" s="608"/>
      <c r="DO10" s="608"/>
      <c r="DP10" s="609"/>
      <c r="DQ10" s="616">
        <v>716</v>
      </c>
      <c r="DR10" s="608"/>
      <c r="DS10" s="608"/>
      <c r="DT10" s="608"/>
      <c r="DU10" s="608"/>
      <c r="DV10" s="608"/>
      <c r="DW10" s="608"/>
      <c r="DX10" s="608"/>
      <c r="DY10" s="608"/>
      <c r="DZ10" s="608"/>
      <c r="EA10" s="608"/>
      <c r="EB10" s="608"/>
      <c r="EC10" s="617"/>
    </row>
    <row r="11" spans="2:143" ht="11.25" customHeight="1" x14ac:dyDescent="0.2">
      <c r="B11" s="604" t="s">
        <v>237</v>
      </c>
      <c r="C11" s="605"/>
      <c r="D11" s="605"/>
      <c r="E11" s="605"/>
      <c r="F11" s="605"/>
      <c r="G11" s="605"/>
      <c r="H11" s="605"/>
      <c r="I11" s="605"/>
      <c r="J11" s="605"/>
      <c r="K11" s="605"/>
      <c r="L11" s="605"/>
      <c r="M11" s="605"/>
      <c r="N11" s="605"/>
      <c r="O11" s="605"/>
      <c r="P11" s="605"/>
      <c r="Q11" s="606"/>
      <c r="R11" s="607">
        <v>1970416</v>
      </c>
      <c r="S11" s="608"/>
      <c r="T11" s="608"/>
      <c r="U11" s="608"/>
      <c r="V11" s="608"/>
      <c r="W11" s="608"/>
      <c r="X11" s="608"/>
      <c r="Y11" s="609"/>
      <c r="Z11" s="612">
        <v>5.4</v>
      </c>
      <c r="AA11" s="613"/>
      <c r="AB11" s="613"/>
      <c r="AC11" s="619"/>
      <c r="AD11" s="616">
        <v>1970416</v>
      </c>
      <c r="AE11" s="608"/>
      <c r="AF11" s="608"/>
      <c r="AG11" s="608"/>
      <c r="AH11" s="608"/>
      <c r="AI11" s="608"/>
      <c r="AJ11" s="608"/>
      <c r="AK11" s="609"/>
      <c r="AL11" s="612">
        <v>11.4</v>
      </c>
      <c r="AM11" s="613"/>
      <c r="AN11" s="613"/>
      <c r="AO11" s="614"/>
      <c r="AP11" s="604" t="s">
        <v>529</v>
      </c>
      <c r="AQ11" s="605"/>
      <c r="AR11" s="605"/>
      <c r="AS11" s="605"/>
      <c r="AT11" s="605"/>
      <c r="AU11" s="605"/>
      <c r="AV11" s="605"/>
      <c r="AW11" s="605"/>
      <c r="AX11" s="605"/>
      <c r="AY11" s="605"/>
      <c r="AZ11" s="605"/>
      <c r="BA11" s="605"/>
      <c r="BB11" s="605"/>
      <c r="BC11" s="605"/>
      <c r="BD11" s="605"/>
      <c r="BE11" s="605"/>
      <c r="BF11" s="606"/>
      <c r="BG11" s="607">
        <v>198135</v>
      </c>
      <c r="BH11" s="608"/>
      <c r="BI11" s="608"/>
      <c r="BJ11" s="608"/>
      <c r="BK11" s="608"/>
      <c r="BL11" s="608"/>
      <c r="BM11" s="608"/>
      <c r="BN11" s="609"/>
      <c r="BO11" s="610">
        <v>1.7</v>
      </c>
      <c r="BP11" s="610"/>
      <c r="BQ11" s="610"/>
      <c r="BR11" s="610"/>
      <c r="BS11" s="611" t="s">
        <v>523</v>
      </c>
      <c r="BT11" s="611"/>
      <c r="BU11" s="611"/>
      <c r="BV11" s="611"/>
      <c r="BW11" s="611"/>
      <c r="BX11" s="611"/>
      <c r="BY11" s="611"/>
      <c r="BZ11" s="611"/>
      <c r="CA11" s="611"/>
      <c r="CB11" s="615"/>
      <c r="CD11" s="604" t="s">
        <v>238</v>
      </c>
      <c r="CE11" s="605"/>
      <c r="CF11" s="605"/>
      <c r="CG11" s="605"/>
      <c r="CH11" s="605"/>
      <c r="CI11" s="605"/>
      <c r="CJ11" s="605"/>
      <c r="CK11" s="605"/>
      <c r="CL11" s="605"/>
      <c r="CM11" s="605"/>
      <c r="CN11" s="605"/>
      <c r="CO11" s="605"/>
      <c r="CP11" s="605"/>
      <c r="CQ11" s="606"/>
      <c r="CR11" s="607">
        <v>128486</v>
      </c>
      <c r="CS11" s="608"/>
      <c r="CT11" s="608"/>
      <c r="CU11" s="608"/>
      <c r="CV11" s="608"/>
      <c r="CW11" s="608"/>
      <c r="CX11" s="608"/>
      <c r="CY11" s="609"/>
      <c r="CZ11" s="610">
        <v>0.4</v>
      </c>
      <c r="DA11" s="610"/>
      <c r="DB11" s="610"/>
      <c r="DC11" s="610"/>
      <c r="DD11" s="616">
        <v>8208</v>
      </c>
      <c r="DE11" s="608"/>
      <c r="DF11" s="608"/>
      <c r="DG11" s="608"/>
      <c r="DH11" s="608"/>
      <c r="DI11" s="608"/>
      <c r="DJ11" s="608"/>
      <c r="DK11" s="608"/>
      <c r="DL11" s="608"/>
      <c r="DM11" s="608"/>
      <c r="DN11" s="608"/>
      <c r="DO11" s="608"/>
      <c r="DP11" s="609"/>
      <c r="DQ11" s="616">
        <v>94985</v>
      </c>
      <c r="DR11" s="608"/>
      <c r="DS11" s="608"/>
      <c r="DT11" s="608"/>
      <c r="DU11" s="608"/>
      <c r="DV11" s="608"/>
      <c r="DW11" s="608"/>
      <c r="DX11" s="608"/>
      <c r="DY11" s="608"/>
      <c r="DZ11" s="608"/>
      <c r="EA11" s="608"/>
      <c r="EB11" s="608"/>
      <c r="EC11" s="617"/>
    </row>
    <row r="12" spans="2:143" ht="11.25" customHeight="1" x14ac:dyDescent="0.2">
      <c r="B12" s="604" t="s">
        <v>239</v>
      </c>
      <c r="C12" s="605"/>
      <c r="D12" s="605"/>
      <c r="E12" s="605"/>
      <c r="F12" s="605"/>
      <c r="G12" s="605"/>
      <c r="H12" s="605"/>
      <c r="I12" s="605"/>
      <c r="J12" s="605"/>
      <c r="K12" s="605"/>
      <c r="L12" s="605"/>
      <c r="M12" s="605"/>
      <c r="N12" s="605"/>
      <c r="O12" s="605"/>
      <c r="P12" s="605"/>
      <c r="Q12" s="606"/>
      <c r="R12" s="607">
        <v>21112</v>
      </c>
      <c r="S12" s="608"/>
      <c r="T12" s="608"/>
      <c r="U12" s="608"/>
      <c r="V12" s="608"/>
      <c r="W12" s="608"/>
      <c r="X12" s="608"/>
      <c r="Y12" s="609"/>
      <c r="Z12" s="610">
        <v>0.1</v>
      </c>
      <c r="AA12" s="610"/>
      <c r="AB12" s="610"/>
      <c r="AC12" s="610"/>
      <c r="AD12" s="611">
        <v>21112</v>
      </c>
      <c r="AE12" s="611"/>
      <c r="AF12" s="611"/>
      <c r="AG12" s="611"/>
      <c r="AH12" s="611"/>
      <c r="AI12" s="611"/>
      <c r="AJ12" s="611"/>
      <c r="AK12" s="611"/>
      <c r="AL12" s="612">
        <v>0.1</v>
      </c>
      <c r="AM12" s="613"/>
      <c r="AN12" s="613"/>
      <c r="AO12" s="614"/>
      <c r="AP12" s="604" t="s">
        <v>530</v>
      </c>
      <c r="AQ12" s="605"/>
      <c r="AR12" s="605"/>
      <c r="AS12" s="605"/>
      <c r="AT12" s="605"/>
      <c r="AU12" s="605"/>
      <c r="AV12" s="605"/>
      <c r="AW12" s="605"/>
      <c r="AX12" s="605"/>
      <c r="AY12" s="605"/>
      <c r="AZ12" s="605"/>
      <c r="BA12" s="605"/>
      <c r="BB12" s="605"/>
      <c r="BC12" s="605"/>
      <c r="BD12" s="605"/>
      <c r="BE12" s="605"/>
      <c r="BF12" s="606"/>
      <c r="BG12" s="607">
        <v>4093809</v>
      </c>
      <c r="BH12" s="608"/>
      <c r="BI12" s="608"/>
      <c r="BJ12" s="608"/>
      <c r="BK12" s="608"/>
      <c r="BL12" s="608"/>
      <c r="BM12" s="608"/>
      <c r="BN12" s="609"/>
      <c r="BO12" s="610">
        <v>35.200000000000003</v>
      </c>
      <c r="BP12" s="610"/>
      <c r="BQ12" s="610"/>
      <c r="BR12" s="610"/>
      <c r="BS12" s="611" t="s">
        <v>520</v>
      </c>
      <c r="BT12" s="611"/>
      <c r="BU12" s="611"/>
      <c r="BV12" s="611"/>
      <c r="BW12" s="611"/>
      <c r="BX12" s="611"/>
      <c r="BY12" s="611"/>
      <c r="BZ12" s="611"/>
      <c r="CA12" s="611"/>
      <c r="CB12" s="615"/>
      <c r="CD12" s="604" t="s">
        <v>240</v>
      </c>
      <c r="CE12" s="605"/>
      <c r="CF12" s="605"/>
      <c r="CG12" s="605"/>
      <c r="CH12" s="605"/>
      <c r="CI12" s="605"/>
      <c r="CJ12" s="605"/>
      <c r="CK12" s="605"/>
      <c r="CL12" s="605"/>
      <c r="CM12" s="605"/>
      <c r="CN12" s="605"/>
      <c r="CO12" s="605"/>
      <c r="CP12" s="605"/>
      <c r="CQ12" s="606"/>
      <c r="CR12" s="607">
        <v>275138</v>
      </c>
      <c r="CS12" s="608"/>
      <c r="CT12" s="608"/>
      <c r="CU12" s="608"/>
      <c r="CV12" s="608"/>
      <c r="CW12" s="608"/>
      <c r="CX12" s="608"/>
      <c r="CY12" s="609"/>
      <c r="CZ12" s="610">
        <v>0.8</v>
      </c>
      <c r="DA12" s="610"/>
      <c r="DB12" s="610"/>
      <c r="DC12" s="610"/>
      <c r="DD12" s="616" t="s">
        <v>520</v>
      </c>
      <c r="DE12" s="608"/>
      <c r="DF12" s="608"/>
      <c r="DG12" s="608"/>
      <c r="DH12" s="608"/>
      <c r="DI12" s="608"/>
      <c r="DJ12" s="608"/>
      <c r="DK12" s="608"/>
      <c r="DL12" s="608"/>
      <c r="DM12" s="608"/>
      <c r="DN12" s="608"/>
      <c r="DO12" s="608"/>
      <c r="DP12" s="609"/>
      <c r="DQ12" s="616">
        <v>211973</v>
      </c>
      <c r="DR12" s="608"/>
      <c r="DS12" s="608"/>
      <c r="DT12" s="608"/>
      <c r="DU12" s="608"/>
      <c r="DV12" s="608"/>
      <c r="DW12" s="608"/>
      <c r="DX12" s="608"/>
      <c r="DY12" s="608"/>
      <c r="DZ12" s="608"/>
      <c r="EA12" s="608"/>
      <c r="EB12" s="608"/>
      <c r="EC12" s="617"/>
    </row>
    <row r="13" spans="2:143" ht="11.25" customHeight="1" x14ac:dyDescent="0.2">
      <c r="B13" s="604" t="s">
        <v>241</v>
      </c>
      <c r="C13" s="605"/>
      <c r="D13" s="605"/>
      <c r="E13" s="605"/>
      <c r="F13" s="605"/>
      <c r="G13" s="605"/>
      <c r="H13" s="605"/>
      <c r="I13" s="605"/>
      <c r="J13" s="605"/>
      <c r="K13" s="605"/>
      <c r="L13" s="605"/>
      <c r="M13" s="605"/>
      <c r="N13" s="605"/>
      <c r="O13" s="605"/>
      <c r="P13" s="605"/>
      <c r="Q13" s="606"/>
      <c r="R13" s="607" t="s">
        <v>520</v>
      </c>
      <c r="S13" s="608"/>
      <c r="T13" s="608"/>
      <c r="U13" s="608"/>
      <c r="V13" s="608"/>
      <c r="W13" s="608"/>
      <c r="X13" s="608"/>
      <c r="Y13" s="609"/>
      <c r="Z13" s="610" t="s">
        <v>520</v>
      </c>
      <c r="AA13" s="610"/>
      <c r="AB13" s="610"/>
      <c r="AC13" s="610"/>
      <c r="AD13" s="611" t="s">
        <v>520</v>
      </c>
      <c r="AE13" s="611"/>
      <c r="AF13" s="611"/>
      <c r="AG13" s="611"/>
      <c r="AH13" s="611"/>
      <c r="AI13" s="611"/>
      <c r="AJ13" s="611"/>
      <c r="AK13" s="611"/>
      <c r="AL13" s="612" t="s">
        <v>520</v>
      </c>
      <c r="AM13" s="613"/>
      <c r="AN13" s="613"/>
      <c r="AO13" s="614"/>
      <c r="AP13" s="604" t="s">
        <v>531</v>
      </c>
      <c r="AQ13" s="605"/>
      <c r="AR13" s="605"/>
      <c r="AS13" s="605"/>
      <c r="AT13" s="605"/>
      <c r="AU13" s="605"/>
      <c r="AV13" s="605"/>
      <c r="AW13" s="605"/>
      <c r="AX13" s="605"/>
      <c r="AY13" s="605"/>
      <c r="AZ13" s="605"/>
      <c r="BA13" s="605"/>
      <c r="BB13" s="605"/>
      <c r="BC13" s="605"/>
      <c r="BD13" s="605"/>
      <c r="BE13" s="605"/>
      <c r="BF13" s="606"/>
      <c r="BG13" s="607">
        <v>4087265</v>
      </c>
      <c r="BH13" s="608"/>
      <c r="BI13" s="608"/>
      <c r="BJ13" s="608"/>
      <c r="BK13" s="608"/>
      <c r="BL13" s="608"/>
      <c r="BM13" s="608"/>
      <c r="BN13" s="609"/>
      <c r="BO13" s="610">
        <v>35.1</v>
      </c>
      <c r="BP13" s="610"/>
      <c r="BQ13" s="610"/>
      <c r="BR13" s="610"/>
      <c r="BS13" s="611" t="s">
        <v>520</v>
      </c>
      <c r="BT13" s="611"/>
      <c r="BU13" s="611"/>
      <c r="BV13" s="611"/>
      <c r="BW13" s="611"/>
      <c r="BX13" s="611"/>
      <c r="BY13" s="611"/>
      <c r="BZ13" s="611"/>
      <c r="CA13" s="611"/>
      <c r="CB13" s="615"/>
      <c r="CD13" s="604" t="s">
        <v>242</v>
      </c>
      <c r="CE13" s="605"/>
      <c r="CF13" s="605"/>
      <c r="CG13" s="605"/>
      <c r="CH13" s="605"/>
      <c r="CI13" s="605"/>
      <c r="CJ13" s="605"/>
      <c r="CK13" s="605"/>
      <c r="CL13" s="605"/>
      <c r="CM13" s="605"/>
      <c r="CN13" s="605"/>
      <c r="CO13" s="605"/>
      <c r="CP13" s="605"/>
      <c r="CQ13" s="606"/>
      <c r="CR13" s="607">
        <v>1857056</v>
      </c>
      <c r="CS13" s="608"/>
      <c r="CT13" s="608"/>
      <c r="CU13" s="608"/>
      <c r="CV13" s="608"/>
      <c r="CW13" s="608"/>
      <c r="CX13" s="608"/>
      <c r="CY13" s="609"/>
      <c r="CZ13" s="610">
        <v>5.4</v>
      </c>
      <c r="DA13" s="610"/>
      <c r="DB13" s="610"/>
      <c r="DC13" s="610"/>
      <c r="DD13" s="616">
        <v>957989</v>
      </c>
      <c r="DE13" s="608"/>
      <c r="DF13" s="608"/>
      <c r="DG13" s="608"/>
      <c r="DH13" s="608"/>
      <c r="DI13" s="608"/>
      <c r="DJ13" s="608"/>
      <c r="DK13" s="608"/>
      <c r="DL13" s="608"/>
      <c r="DM13" s="608"/>
      <c r="DN13" s="608"/>
      <c r="DO13" s="608"/>
      <c r="DP13" s="609"/>
      <c r="DQ13" s="616">
        <v>1322716</v>
      </c>
      <c r="DR13" s="608"/>
      <c r="DS13" s="608"/>
      <c r="DT13" s="608"/>
      <c r="DU13" s="608"/>
      <c r="DV13" s="608"/>
      <c r="DW13" s="608"/>
      <c r="DX13" s="608"/>
      <c r="DY13" s="608"/>
      <c r="DZ13" s="608"/>
      <c r="EA13" s="608"/>
      <c r="EB13" s="608"/>
      <c r="EC13" s="617"/>
    </row>
    <row r="14" spans="2:143" ht="11.25" customHeight="1" x14ac:dyDescent="0.2">
      <c r="B14" s="604" t="s">
        <v>243</v>
      </c>
      <c r="C14" s="605"/>
      <c r="D14" s="605"/>
      <c r="E14" s="605"/>
      <c r="F14" s="605"/>
      <c r="G14" s="605"/>
      <c r="H14" s="605"/>
      <c r="I14" s="605"/>
      <c r="J14" s="605"/>
      <c r="K14" s="605"/>
      <c r="L14" s="605"/>
      <c r="M14" s="605"/>
      <c r="N14" s="605"/>
      <c r="O14" s="605"/>
      <c r="P14" s="605"/>
      <c r="Q14" s="606"/>
      <c r="R14" s="607" t="s">
        <v>520</v>
      </c>
      <c r="S14" s="608"/>
      <c r="T14" s="608"/>
      <c r="U14" s="608"/>
      <c r="V14" s="608"/>
      <c r="W14" s="608"/>
      <c r="X14" s="608"/>
      <c r="Y14" s="609"/>
      <c r="Z14" s="610" t="s">
        <v>520</v>
      </c>
      <c r="AA14" s="610"/>
      <c r="AB14" s="610"/>
      <c r="AC14" s="610"/>
      <c r="AD14" s="611" t="s">
        <v>520</v>
      </c>
      <c r="AE14" s="611"/>
      <c r="AF14" s="611"/>
      <c r="AG14" s="611"/>
      <c r="AH14" s="611"/>
      <c r="AI14" s="611"/>
      <c r="AJ14" s="611"/>
      <c r="AK14" s="611"/>
      <c r="AL14" s="612" t="s">
        <v>520</v>
      </c>
      <c r="AM14" s="613"/>
      <c r="AN14" s="613"/>
      <c r="AO14" s="614"/>
      <c r="AP14" s="604" t="s">
        <v>532</v>
      </c>
      <c r="AQ14" s="605"/>
      <c r="AR14" s="605"/>
      <c r="AS14" s="605"/>
      <c r="AT14" s="605"/>
      <c r="AU14" s="605"/>
      <c r="AV14" s="605"/>
      <c r="AW14" s="605"/>
      <c r="AX14" s="605"/>
      <c r="AY14" s="605"/>
      <c r="AZ14" s="605"/>
      <c r="BA14" s="605"/>
      <c r="BB14" s="605"/>
      <c r="BC14" s="605"/>
      <c r="BD14" s="605"/>
      <c r="BE14" s="605"/>
      <c r="BF14" s="606"/>
      <c r="BG14" s="607">
        <v>184657</v>
      </c>
      <c r="BH14" s="608"/>
      <c r="BI14" s="608"/>
      <c r="BJ14" s="608"/>
      <c r="BK14" s="608"/>
      <c r="BL14" s="608"/>
      <c r="BM14" s="608"/>
      <c r="BN14" s="609"/>
      <c r="BO14" s="610">
        <v>1.6</v>
      </c>
      <c r="BP14" s="610"/>
      <c r="BQ14" s="610"/>
      <c r="BR14" s="610"/>
      <c r="BS14" s="611" t="s">
        <v>520</v>
      </c>
      <c r="BT14" s="611"/>
      <c r="BU14" s="611"/>
      <c r="BV14" s="611"/>
      <c r="BW14" s="611"/>
      <c r="BX14" s="611"/>
      <c r="BY14" s="611"/>
      <c r="BZ14" s="611"/>
      <c r="CA14" s="611"/>
      <c r="CB14" s="615"/>
      <c r="CD14" s="604" t="s">
        <v>244</v>
      </c>
      <c r="CE14" s="605"/>
      <c r="CF14" s="605"/>
      <c r="CG14" s="605"/>
      <c r="CH14" s="605"/>
      <c r="CI14" s="605"/>
      <c r="CJ14" s="605"/>
      <c r="CK14" s="605"/>
      <c r="CL14" s="605"/>
      <c r="CM14" s="605"/>
      <c r="CN14" s="605"/>
      <c r="CO14" s="605"/>
      <c r="CP14" s="605"/>
      <c r="CQ14" s="606"/>
      <c r="CR14" s="607">
        <v>1587318</v>
      </c>
      <c r="CS14" s="608"/>
      <c r="CT14" s="608"/>
      <c r="CU14" s="608"/>
      <c r="CV14" s="608"/>
      <c r="CW14" s="608"/>
      <c r="CX14" s="608"/>
      <c r="CY14" s="609"/>
      <c r="CZ14" s="610">
        <v>4.5999999999999996</v>
      </c>
      <c r="DA14" s="610"/>
      <c r="DB14" s="610"/>
      <c r="DC14" s="610"/>
      <c r="DD14" s="616">
        <v>216599</v>
      </c>
      <c r="DE14" s="608"/>
      <c r="DF14" s="608"/>
      <c r="DG14" s="608"/>
      <c r="DH14" s="608"/>
      <c r="DI14" s="608"/>
      <c r="DJ14" s="608"/>
      <c r="DK14" s="608"/>
      <c r="DL14" s="608"/>
      <c r="DM14" s="608"/>
      <c r="DN14" s="608"/>
      <c r="DO14" s="608"/>
      <c r="DP14" s="609"/>
      <c r="DQ14" s="616">
        <v>1184521</v>
      </c>
      <c r="DR14" s="608"/>
      <c r="DS14" s="608"/>
      <c r="DT14" s="608"/>
      <c r="DU14" s="608"/>
      <c r="DV14" s="608"/>
      <c r="DW14" s="608"/>
      <c r="DX14" s="608"/>
      <c r="DY14" s="608"/>
      <c r="DZ14" s="608"/>
      <c r="EA14" s="608"/>
      <c r="EB14" s="608"/>
      <c r="EC14" s="617"/>
    </row>
    <row r="15" spans="2:143" ht="11.25" customHeight="1" x14ac:dyDescent="0.2">
      <c r="B15" s="604" t="s">
        <v>245</v>
      </c>
      <c r="C15" s="605"/>
      <c r="D15" s="605"/>
      <c r="E15" s="605"/>
      <c r="F15" s="605"/>
      <c r="G15" s="605"/>
      <c r="H15" s="605"/>
      <c r="I15" s="605"/>
      <c r="J15" s="605"/>
      <c r="K15" s="605"/>
      <c r="L15" s="605"/>
      <c r="M15" s="605"/>
      <c r="N15" s="605"/>
      <c r="O15" s="605"/>
      <c r="P15" s="605"/>
      <c r="Q15" s="606"/>
      <c r="R15" s="607" t="s">
        <v>523</v>
      </c>
      <c r="S15" s="608"/>
      <c r="T15" s="608"/>
      <c r="U15" s="608"/>
      <c r="V15" s="608"/>
      <c r="W15" s="608"/>
      <c r="X15" s="608"/>
      <c r="Y15" s="609"/>
      <c r="Z15" s="610" t="s">
        <v>520</v>
      </c>
      <c r="AA15" s="610"/>
      <c r="AB15" s="610"/>
      <c r="AC15" s="610"/>
      <c r="AD15" s="611" t="s">
        <v>520</v>
      </c>
      <c r="AE15" s="611"/>
      <c r="AF15" s="611"/>
      <c r="AG15" s="611"/>
      <c r="AH15" s="611"/>
      <c r="AI15" s="611"/>
      <c r="AJ15" s="611"/>
      <c r="AK15" s="611"/>
      <c r="AL15" s="612" t="s">
        <v>520</v>
      </c>
      <c r="AM15" s="613"/>
      <c r="AN15" s="613"/>
      <c r="AO15" s="614"/>
      <c r="AP15" s="604" t="s">
        <v>533</v>
      </c>
      <c r="AQ15" s="605"/>
      <c r="AR15" s="605"/>
      <c r="AS15" s="605"/>
      <c r="AT15" s="605"/>
      <c r="AU15" s="605"/>
      <c r="AV15" s="605"/>
      <c r="AW15" s="605"/>
      <c r="AX15" s="605"/>
      <c r="AY15" s="605"/>
      <c r="AZ15" s="605"/>
      <c r="BA15" s="605"/>
      <c r="BB15" s="605"/>
      <c r="BC15" s="605"/>
      <c r="BD15" s="605"/>
      <c r="BE15" s="605"/>
      <c r="BF15" s="606"/>
      <c r="BG15" s="607">
        <v>584826</v>
      </c>
      <c r="BH15" s="608"/>
      <c r="BI15" s="608"/>
      <c r="BJ15" s="608"/>
      <c r="BK15" s="608"/>
      <c r="BL15" s="608"/>
      <c r="BM15" s="608"/>
      <c r="BN15" s="609"/>
      <c r="BO15" s="610">
        <v>5</v>
      </c>
      <c r="BP15" s="610"/>
      <c r="BQ15" s="610"/>
      <c r="BR15" s="610"/>
      <c r="BS15" s="611" t="s">
        <v>520</v>
      </c>
      <c r="BT15" s="611"/>
      <c r="BU15" s="611"/>
      <c r="BV15" s="611"/>
      <c r="BW15" s="611"/>
      <c r="BX15" s="611"/>
      <c r="BY15" s="611"/>
      <c r="BZ15" s="611"/>
      <c r="CA15" s="611"/>
      <c r="CB15" s="615"/>
      <c r="CD15" s="604" t="s">
        <v>246</v>
      </c>
      <c r="CE15" s="605"/>
      <c r="CF15" s="605"/>
      <c r="CG15" s="605"/>
      <c r="CH15" s="605"/>
      <c r="CI15" s="605"/>
      <c r="CJ15" s="605"/>
      <c r="CK15" s="605"/>
      <c r="CL15" s="605"/>
      <c r="CM15" s="605"/>
      <c r="CN15" s="605"/>
      <c r="CO15" s="605"/>
      <c r="CP15" s="605"/>
      <c r="CQ15" s="606"/>
      <c r="CR15" s="607">
        <v>3786843</v>
      </c>
      <c r="CS15" s="608"/>
      <c r="CT15" s="608"/>
      <c r="CU15" s="608"/>
      <c r="CV15" s="608"/>
      <c r="CW15" s="608"/>
      <c r="CX15" s="608"/>
      <c r="CY15" s="609"/>
      <c r="CZ15" s="610">
        <v>11</v>
      </c>
      <c r="DA15" s="610"/>
      <c r="DB15" s="610"/>
      <c r="DC15" s="610"/>
      <c r="DD15" s="616">
        <v>749052</v>
      </c>
      <c r="DE15" s="608"/>
      <c r="DF15" s="608"/>
      <c r="DG15" s="608"/>
      <c r="DH15" s="608"/>
      <c r="DI15" s="608"/>
      <c r="DJ15" s="608"/>
      <c r="DK15" s="608"/>
      <c r="DL15" s="608"/>
      <c r="DM15" s="608"/>
      <c r="DN15" s="608"/>
      <c r="DO15" s="608"/>
      <c r="DP15" s="609"/>
      <c r="DQ15" s="616">
        <v>2402039</v>
      </c>
      <c r="DR15" s="608"/>
      <c r="DS15" s="608"/>
      <c r="DT15" s="608"/>
      <c r="DU15" s="608"/>
      <c r="DV15" s="608"/>
      <c r="DW15" s="608"/>
      <c r="DX15" s="608"/>
      <c r="DY15" s="608"/>
      <c r="DZ15" s="608"/>
      <c r="EA15" s="608"/>
      <c r="EB15" s="608"/>
      <c r="EC15" s="617"/>
    </row>
    <row r="16" spans="2:143" ht="11.25" customHeight="1" x14ac:dyDescent="0.2">
      <c r="B16" s="604" t="s">
        <v>534</v>
      </c>
      <c r="C16" s="605"/>
      <c r="D16" s="605"/>
      <c r="E16" s="605"/>
      <c r="F16" s="605"/>
      <c r="G16" s="605"/>
      <c r="H16" s="605"/>
      <c r="I16" s="605"/>
      <c r="J16" s="605"/>
      <c r="K16" s="605"/>
      <c r="L16" s="605"/>
      <c r="M16" s="605"/>
      <c r="N16" s="605"/>
      <c r="O16" s="605"/>
      <c r="P16" s="605"/>
      <c r="Q16" s="606"/>
      <c r="R16" s="607">
        <v>27536</v>
      </c>
      <c r="S16" s="608"/>
      <c r="T16" s="608"/>
      <c r="U16" s="608"/>
      <c r="V16" s="608"/>
      <c r="W16" s="608"/>
      <c r="X16" s="608"/>
      <c r="Y16" s="609"/>
      <c r="Z16" s="610">
        <v>0.1</v>
      </c>
      <c r="AA16" s="610"/>
      <c r="AB16" s="610"/>
      <c r="AC16" s="610"/>
      <c r="AD16" s="611">
        <v>27536</v>
      </c>
      <c r="AE16" s="611"/>
      <c r="AF16" s="611"/>
      <c r="AG16" s="611"/>
      <c r="AH16" s="611"/>
      <c r="AI16" s="611"/>
      <c r="AJ16" s="611"/>
      <c r="AK16" s="611"/>
      <c r="AL16" s="612">
        <v>0.2</v>
      </c>
      <c r="AM16" s="613"/>
      <c r="AN16" s="613"/>
      <c r="AO16" s="614"/>
      <c r="AP16" s="604" t="s">
        <v>535</v>
      </c>
      <c r="AQ16" s="605"/>
      <c r="AR16" s="605"/>
      <c r="AS16" s="605"/>
      <c r="AT16" s="605"/>
      <c r="AU16" s="605"/>
      <c r="AV16" s="605"/>
      <c r="AW16" s="605"/>
      <c r="AX16" s="605"/>
      <c r="AY16" s="605"/>
      <c r="AZ16" s="605"/>
      <c r="BA16" s="605"/>
      <c r="BB16" s="605"/>
      <c r="BC16" s="605"/>
      <c r="BD16" s="605"/>
      <c r="BE16" s="605"/>
      <c r="BF16" s="606"/>
      <c r="BG16" s="607" t="s">
        <v>520</v>
      </c>
      <c r="BH16" s="608"/>
      <c r="BI16" s="608"/>
      <c r="BJ16" s="608"/>
      <c r="BK16" s="608"/>
      <c r="BL16" s="608"/>
      <c r="BM16" s="608"/>
      <c r="BN16" s="609"/>
      <c r="BO16" s="610" t="s">
        <v>520</v>
      </c>
      <c r="BP16" s="610"/>
      <c r="BQ16" s="610"/>
      <c r="BR16" s="610"/>
      <c r="BS16" s="611" t="s">
        <v>520</v>
      </c>
      <c r="BT16" s="611"/>
      <c r="BU16" s="611"/>
      <c r="BV16" s="611"/>
      <c r="BW16" s="611"/>
      <c r="BX16" s="611"/>
      <c r="BY16" s="611"/>
      <c r="BZ16" s="611"/>
      <c r="CA16" s="611"/>
      <c r="CB16" s="615"/>
      <c r="CD16" s="604" t="s">
        <v>247</v>
      </c>
      <c r="CE16" s="605"/>
      <c r="CF16" s="605"/>
      <c r="CG16" s="605"/>
      <c r="CH16" s="605"/>
      <c r="CI16" s="605"/>
      <c r="CJ16" s="605"/>
      <c r="CK16" s="605"/>
      <c r="CL16" s="605"/>
      <c r="CM16" s="605"/>
      <c r="CN16" s="605"/>
      <c r="CO16" s="605"/>
      <c r="CP16" s="605"/>
      <c r="CQ16" s="606"/>
      <c r="CR16" s="607" t="s">
        <v>520</v>
      </c>
      <c r="CS16" s="608"/>
      <c r="CT16" s="608"/>
      <c r="CU16" s="608"/>
      <c r="CV16" s="608"/>
      <c r="CW16" s="608"/>
      <c r="CX16" s="608"/>
      <c r="CY16" s="609"/>
      <c r="CZ16" s="610" t="s">
        <v>520</v>
      </c>
      <c r="DA16" s="610"/>
      <c r="DB16" s="610"/>
      <c r="DC16" s="610"/>
      <c r="DD16" s="616" t="s">
        <v>520</v>
      </c>
      <c r="DE16" s="608"/>
      <c r="DF16" s="608"/>
      <c r="DG16" s="608"/>
      <c r="DH16" s="608"/>
      <c r="DI16" s="608"/>
      <c r="DJ16" s="608"/>
      <c r="DK16" s="608"/>
      <c r="DL16" s="608"/>
      <c r="DM16" s="608"/>
      <c r="DN16" s="608"/>
      <c r="DO16" s="608"/>
      <c r="DP16" s="609"/>
      <c r="DQ16" s="616" t="s">
        <v>520</v>
      </c>
      <c r="DR16" s="608"/>
      <c r="DS16" s="608"/>
      <c r="DT16" s="608"/>
      <c r="DU16" s="608"/>
      <c r="DV16" s="608"/>
      <c r="DW16" s="608"/>
      <c r="DX16" s="608"/>
      <c r="DY16" s="608"/>
      <c r="DZ16" s="608"/>
      <c r="EA16" s="608"/>
      <c r="EB16" s="608"/>
      <c r="EC16" s="617"/>
    </row>
    <row r="17" spans="2:133" ht="11.25" customHeight="1" x14ac:dyDescent="0.2">
      <c r="B17" s="604" t="s">
        <v>536</v>
      </c>
      <c r="C17" s="605"/>
      <c r="D17" s="605"/>
      <c r="E17" s="605"/>
      <c r="F17" s="605"/>
      <c r="G17" s="605"/>
      <c r="H17" s="605"/>
      <c r="I17" s="605"/>
      <c r="J17" s="605"/>
      <c r="K17" s="605"/>
      <c r="L17" s="605"/>
      <c r="M17" s="605"/>
      <c r="N17" s="605"/>
      <c r="O17" s="605"/>
      <c r="P17" s="605"/>
      <c r="Q17" s="606"/>
      <c r="R17" s="607">
        <v>88012</v>
      </c>
      <c r="S17" s="608"/>
      <c r="T17" s="608"/>
      <c r="U17" s="608"/>
      <c r="V17" s="608"/>
      <c r="W17" s="608"/>
      <c r="X17" s="608"/>
      <c r="Y17" s="609"/>
      <c r="Z17" s="610">
        <v>0.2</v>
      </c>
      <c r="AA17" s="610"/>
      <c r="AB17" s="610"/>
      <c r="AC17" s="610"/>
      <c r="AD17" s="611">
        <v>88012</v>
      </c>
      <c r="AE17" s="611"/>
      <c r="AF17" s="611"/>
      <c r="AG17" s="611"/>
      <c r="AH17" s="611"/>
      <c r="AI17" s="611"/>
      <c r="AJ17" s="611"/>
      <c r="AK17" s="611"/>
      <c r="AL17" s="612">
        <v>0.5</v>
      </c>
      <c r="AM17" s="613"/>
      <c r="AN17" s="613"/>
      <c r="AO17" s="614"/>
      <c r="AP17" s="604" t="s">
        <v>537</v>
      </c>
      <c r="AQ17" s="605"/>
      <c r="AR17" s="605"/>
      <c r="AS17" s="605"/>
      <c r="AT17" s="605"/>
      <c r="AU17" s="605"/>
      <c r="AV17" s="605"/>
      <c r="AW17" s="605"/>
      <c r="AX17" s="605"/>
      <c r="AY17" s="605"/>
      <c r="AZ17" s="605"/>
      <c r="BA17" s="605"/>
      <c r="BB17" s="605"/>
      <c r="BC17" s="605"/>
      <c r="BD17" s="605"/>
      <c r="BE17" s="605"/>
      <c r="BF17" s="606"/>
      <c r="BG17" s="607">
        <v>70769</v>
      </c>
      <c r="BH17" s="608"/>
      <c r="BI17" s="608"/>
      <c r="BJ17" s="608"/>
      <c r="BK17" s="608"/>
      <c r="BL17" s="608"/>
      <c r="BM17" s="608"/>
      <c r="BN17" s="609"/>
      <c r="BO17" s="610">
        <v>0.6</v>
      </c>
      <c r="BP17" s="610"/>
      <c r="BQ17" s="610"/>
      <c r="BR17" s="610"/>
      <c r="BS17" s="611" t="s">
        <v>523</v>
      </c>
      <c r="BT17" s="611"/>
      <c r="BU17" s="611"/>
      <c r="BV17" s="611"/>
      <c r="BW17" s="611"/>
      <c r="BX17" s="611"/>
      <c r="BY17" s="611"/>
      <c r="BZ17" s="611"/>
      <c r="CA17" s="611"/>
      <c r="CB17" s="615"/>
      <c r="CD17" s="604" t="s">
        <v>248</v>
      </c>
      <c r="CE17" s="605"/>
      <c r="CF17" s="605"/>
      <c r="CG17" s="605"/>
      <c r="CH17" s="605"/>
      <c r="CI17" s="605"/>
      <c r="CJ17" s="605"/>
      <c r="CK17" s="605"/>
      <c r="CL17" s="605"/>
      <c r="CM17" s="605"/>
      <c r="CN17" s="605"/>
      <c r="CO17" s="605"/>
      <c r="CP17" s="605"/>
      <c r="CQ17" s="606"/>
      <c r="CR17" s="607">
        <v>2129423</v>
      </c>
      <c r="CS17" s="608"/>
      <c r="CT17" s="608"/>
      <c r="CU17" s="608"/>
      <c r="CV17" s="608"/>
      <c r="CW17" s="608"/>
      <c r="CX17" s="608"/>
      <c r="CY17" s="609"/>
      <c r="CZ17" s="610">
        <v>6.2</v>
      </c>
      <c r="DA17" s="610"/>
      <c r="DB17" s="610"/>
      <c r="DC17" s="610"/>
      <c r="DD17" s="616" t="s">
        <v>520</v>
      </c>
      <c r="DE17" s="608"/>
      <c r="DF17" s="608"/>
      <c r="DG17" s="608"/>
      <c r="DH17" s="608"/>
      <c r="DI17" s="608"/>
      <c r="DJ17" s="608"/>
      <c r="DK17" s="608"/>
      <c r="DL17" s="608"/>
      <c r="DM17" s="608"/>
      <c r="DN17" s="608"/>
      <c r="DO17" s="608"/>
      <c r="DP17" s="609"/>
      <c r="DQ17" s="616">
        <v>2126104</v>
      </c>
      <c r="DR17" s="608"/>
      <c r="DS17" s="608"/>
      <c r="DT17" s="608"/>
      <c r="DU17" s="608"/>
      <c r="DV17" s="608"/>
      <c r="DW17" s="608"/>
      <c r="DX17" s="608"/>
      <c r="DY17" s="608"/>
      <c r="DZ17" s="608"/>
      <c r="EA17" s="608"/>
      <c r="EB17" s="608"/>
      <c r="EC17" s="617"/>
    </row>
    <row r="18" spans="2:133" ht="11.25" customHeight="1" x14ac:dyDescent="0.2">
      <c r="B18" s="604" t="s">
        <v>249</v>
      </c>
      <c r="C18" s="605"/>
      <c r="D18" s="605"/>
      <c r="E18" s="605"/>
      <c r="F18" s="605"/>
      <c r="G18" s="605"/>
      <c r="H18" s="605"/>
      <c r="I18" s="605"/>
      <c r="J18" s="605"/>
      <c r="K18" s="605"/>
      <c r="L18" s="605"/>
      <c r="M18" s="605"/>
      <c r="N18" s="605"/>
      <c r="O18" s="605"/>
      <c r="P18" s="605"/>
      <c r="Q18" s="606"/>
      <c r="R18" s="607">
        <v>189708</v>
      </c>
      <c r="S18" s="608"/>
      <c r="T18" s="608"/>
      <c r="U18" s="608"/>
      <c r="V18" s="608"/>
      <c r="W18" s="608"/>
      <c r="X18" s="608"/>
      <c r="Y18" s="609"/>
      <c r="Z18" s="610">
        <v>0.5</v>
      </c>
      <c r="AA18" s="610"/>
      <c r="AB18" s="610"/>
      <c r="AC18" s="610"/>
      <c r="AD18" s="611">
        <v>187186</v>
      </c>
      <c r="AE18" s="611"/>
      <c r="AF18" s="611"/>
      <c r="AG18" s="611"/>
      <c r="AH18" s="611"/>
      <c r="AI18" s="611"/>
      <c r="AJ18" s="611"/>
      <c r="AK18" s="611"/>
      <c r="AL18" s="612">
        <v>1.1000000238418579</v>
      </c>
      <c r="AM18" s="613"/>
      <c r="AN18" s="613"/>
      <c r="AO18" s="614"/>
      <c r="AP18" s="604" t="s">
        <v>538</v>
      </c>
      <c r="AQ18" s="605"/>
      <c r="AR18" s="605"/>
      <c r="AS18" s="605"/>
      <c r="AT18" s="605"/>
      <c r="AU18" s="605"/>
      <c r="AV18" s="605"/>
      <c r="AW18" s="605"/>
      <c r="AX18" s="605"/>
      <c r="AY18" s="605"/>
      <c r="AZ18" s="605"/>
      <c r="BA18" s="605"/>
      <c r="BB18" s="605"/>
      <c r="BC18" s="605"/>
      <c r="BD18" s="605"/>
      <c r="BE18" s="605"/>
      <c r="BF18" s="606"/>
      <c r="BG18" s="607" t="s">
        <v>520</v>
      </c>
      <c r="BH18" s="608"/>
      <c r="BI18" s="608"/>
      <c r="BJ18" s="608"/>
      <c r="BK18" s="608"/>
      <c r="BL18" s="608"/>
      <c r="BM18" s="608"/>
      <c r="BN18" s="609"/>
      <c r="BO18" s="610" t="s">
        <v>520</v>
      </c>
      <c r="BP18" s="610"/>
      <c r="BQ18" s="610"/>
      <c r="BR18" s="610"/>
      <c r="BS18" s="611" t="s">
        <v>520</v>
      </c>
      <c r="BT18" s="611"/>
      <c r="BU18" s="611"/>
      <c r="BV18" s="611"/>
      <c r="BW18" s="611"/>
      <c r="BX18" s="611"/>
      <c r="BY18" s="611"/>
      <c r="BZ18" s="611"/>
      <c r="CA18" s="611"/>
      <c r="CB18" s="615"/>
      <c r="CD18" s="604" t="s">
        <v>250</v>
      </c>
      <c r="CE18" s="605"/>
      <c r="CF18" s="605"/>
      <c r="CG18" s="605"/>
      <c r="CH18" s="605"/>
      <c r="CI18" s="605"/>
      <c r="CJ18" s="605"/>
      <c r="CK18" s="605"/>
      <c r="CL18" s="605"/>
      <c r="CM18" s="605"/>
      <c r="CN18" s="605"/>
      <c r="CO18" s="605"/>
      <c r="CP18" s="605"/>
      <c r="CQ18" s="606"/>
      <c r="CR18" s="607" t="s">
        <v>520</v>
      </c>
      <c r="CS18" s="608"/>
      <c r="CT18" s="608"/>
      <c r="CU18" s="608"/>
      <c r="CV18" s="608"/>
      <c r="CW18" s="608"/>
      <c r="CX18" s="608"/>
      <c r="CY18" s="609"/>
      <c r="CZ18" s="610" t="s">
        <v>520</v>
      </c>
      <c r="DA18" s="610"/>
      <c r="DB18" s="610"/>
      <c r="DC18" s="610"/>
      <c r="DD18" s="616" t="s">
        <v>523</v>
      </c>
      <c r="DE18" s="608"/>
      <c r="DF18" s="608"/>
      <c r="DG18" s="608"/>
      <c r="DH18" s="608"/>
      <c r="DI18" s="608"/>
      <c r="DJ18" s="608"/>
      <c r="DK18" s="608"/>
      <c r="DL18" s="608"/>
      <c r="DM18" s="608"/>
      <c r="DN18" s="608"/>
      <c r="DO18" s="608"/>
      <c r="DP18" s="609"/>
      <c r="DQ18" s="616" t="s">
        <v>520</v>
      </c>
      <c r="DR18" s="608"/>
      <c r="DS18" s="608"/>
      <c r="DT18" s="608"/>
      <c r="DU18" s="608"/>
      <c r="DV18" s="608"/>
      <c r="DW18" s="608"/>
      <c r="DX18" s="608"/>
      <c r="DY18" s="608"/>
      <c r="DZ18" s="608"/>
      <c r="EA18" s="608"/>
      <c r="EB18" s="608"/>
      <c r="EC18" s="617"/>
    </row>
    <row r="19" spans="2:133" ht="11.25" customHeight="1" x14ac:dyDescent="0.2">
      <c r="B19" s="604" t="s">
        <v>539</v>
      </c>
      <c r="C19" s="605"/>
      <c r="D19" s="605"/>
      <c r="E19" s="605"/>
      <c r="F19" s="605"/>
      <c r="G19" s="605"/>
      <c r="H19" s="605"/>
      <c r="I19" s="605"/>
      <c r="J19" s="605"/>
      <c r="K19" s="605"/>
      <c r="L19" s="605"/>
      <c r="M19" s="605"/>
      <c r="N19" s="605"/>
      <c r="O19" s="605"/>
      <c r="P19" s="605"/>
      <c r="Q19" s="606"/>
      <c r="R19" s="607">
        <v>132446</v>
      </c>
      <c r="S19" s="608"/>
      <c r="T19" s="608"/>
      <c r="U19" s="608"/>
      <c r="V19" s="608"/>
      <c r="W19" s="608"/>
      <c r="X19" s="608"/>
      <c r="Y19" s="609"/>
      <c r="Z19" s="610">
        <v>0.4</v>
      </c>
      <c r="AA19" s="610"/>
      <c r="AB19" s="610"/>
      <c r="AC19" s="610"/>
      <c r="AD19" s="611">
        <v>132446</v>
      </c>
      <c r="AE19" s="611"/>
      <c r="AF19" s="611"/>
      <c r="AG19" s="611"/>
      <c r="AH19" s="611"/>
      <c r="AI19" s="611"/>
      <c r="AJ19" s="611"/>
      <c r="AK19" s="611"/>
      <c r="AL19" s="612">
        <v>0.8</v>
      </c>
      <c r="AM19" s="613"/>
      <c r="AN19" s="613"/>
      <c r="AO19" s="614"/>
      <c r="AP19" s="604" t="s">
        <v>251</v>
      </c>
      <c r="AQ19" s="605"/>
      <c r="AR19" s="605"/>
      <c r="AS19" s="605"/>
      <c r="AT19" s="605"/>
      <c r="AU19" s="605"/>
      <c r="AV19" s="605"/>
      <c r="AW19" s="605"/>
      <c r="AX19" s="605"/>
      <c r="AY19" s="605"/>
      <c r="AZ19" s="605"/>
      <c r="BA19" s="605"/>
      <c r="BB19" s="605"/>
      <c r="BC19" s="605"/>
      <c r="BD19" s="605"/>
      <c r="BE19" s="605"/>
      <c r="BF19" s="606"/>
      <c r="BG19" s="607">
        <v>624227</v>
      </c>
      <c r="BH19" s="608"/>
      <c r="BI19" s="608"/>
      <c r="BJ19" s="608"/>
      <c r="BK19" s="608"/>
      <c r="BL19" s="608"/>
      <c r="BM19" s="608"/>
      <c r="BN19" s="609"/>
      <c r="BO19" s="610">
        <v>5.4</v>
      </c>
      <c r="BP19" s="610"/>
      <c r="BQ19" s="610"/>
      <c r="BR19" s="610"/>
      <c r="BS19" s="611" t="s">
        <v>523</v>
      </c>
      <c r="BT19" s="611"/>
      <c r="BU19" s="611"/>
      <c r="BV19" s="611"/>
      <c r="BW19" s="611"/>
      <c r="BX19" s="611"/>
      <c r="BY19" s="611"/>
      <c r="BZ19" s="611"/>
      <c r="CA19" s="611"/>
      <c r="CB19" s="615"/>
      <c r="CD19" s="604" t="s">
        <v>540</v>
      </c>
      <c r="CE19" s="605"/>
      <c r="CF19" s="605"/>
      <c r="CG19" s="605"/>
      <c r="CH19" s="605"/>
      <c r="CI19" s="605"/>
      <c r="CJ19" s="605"/>
      <c r="CK19" s="605"/>
      <c r="CL19" s="605"/>
      <c r="CM19" s="605"/>
      <c r="CN19" s="605"/>
      <c r="CO19" s="605"/>
      <c r="CP19" s="605"/>
      <c r="CQ19" s="606"/>
      <c r="CR19" s="607" t="s">
        <v>520</v>
      </c>
      <c r="CS19" s="608"/>
      <c r="CT19" s="608"/>
      <c r="CU19" s="608"/>
      <c r="CV19" s="608"/>
      <c r="CW19" s="608"/>
      <c r="CX19" s="608"/>
      <c r="CY19" s="609"/>
      <c r="CZ19" s="610" t="s">
        <v>520</v>
      </c>
      <c r="DA19" s="610"/>
      <c r="DB19" s="610"/>
      <c r="DC19" s="610"/>
      <c r="DD19" s="616" t="s">
        <v>520</v>
      </c>
      <c r="DE19" s="608"/>
      <c r="DF19" s="608"/>
      <c r="DG19" s="608"/>
      <c r="DH19" s="608"/>
      <c r="DI19" s="608"/>
      <c r="DJ19" s="608"/>
      <c r="DK19" s="608"/>
      <c r="DL19" s="608"/>
      <c r="DM19" s="608"/>
      <c r="DN19" s="608"/>
      <c r="DO19" s="608"/>
      <c r="DP19" s="609"/>
      <c r="DQ19" s="616" t="s">
        <v>520</v>
      </c>
      <c r="DR19" s="608"/>
      <c r="DS19" s="608"/>
      <c r="DT19" s="608"/>
      <c r="DU19" s="608"/>
      <c r="DV19" s="608"/>
      <c r="DW19" s="608"/>
      <c r="DX19" s="608"/>
      <c r="DY19" s="608"/>
      <c r="DZ19" s="608"/>
      <c r="EA19" s="608"/>
      <c r="EB19" s="608"/>
      <c r="EC19" s="617"/>
    </row>
    <row r="20" spans="2:133" ht="11.25" customHeight="1" x14ac:dyDescent="0.2">
      <c r="B20" s="604" t="s">
        <v>252</v>
      </c>
      <c r="C20" s="605"/>
      <c r="D20" s="605"/>
      <c r="E20" s="605"/>
      <c r="F20" s="605"/>
      <c r="G20" s="605"/>
      <c r="H20" s="605"/>
      <c r="I20" s="605"/>
      <c r="J20" s="605"/>
      <c r="K20" s="605"/>
      <c r="L20" s="605"/>
      <c r="M20" s="605"/>
      <c r="N20" s="605"/>
      <c r="O20" s="605"/>
      <c r="P20" s="605"/>
      <c r="Q20" s="606"/>
      <c r="R20" s="607">
        <v>8566</v>
      </c>
      <c r="S20" s="608"/>
      <c r="T20" s="608"/>
      <c r="U20" s="608"/>
      <c r="V20" s="608"/>
      <c r="W20" s="608"/>
      <c r="X20" s="608"/>
      <c r="Y20" s="609"/>
      <c r="Z20" s="610">
        <v>0</v>
      </c>
      <c r="AA20" s="610"/>
      <c r="AB20" s="610"/>
      <c r="AC20" s="610"/>
      <c r="AD20" s="611">
        <v>8566</v>
      </c>
      <c r="AE20" s="611"/>
      <c r="AF20" s="611"/>
      <c r="AG20" s="611"/>
      <c r="AH20" s="611"/>
      <c r="AI20" s="611"/>
      <c r="AJ20" s="611"/>
      <c r="AK20" s="611"/>
      <c r="AL20" s="612">
        <v>0</v>
      </c>
      <c r="AM20" s="613"/>
      <c r="AN20" s="613"/>
      <c r="AO20" s="614"/>
      <c r="AP20" s="604" t="s">
        <v>541</v>
      </c>
      <c r="AQ20" s="605"/>
      <c r="AR20" s="605"/>
      <c r="AS20" s="605"/>
      <c r="AT20" s="605"/>
      <c r="AU20" s="605"/>
      <c r="AV20" s="605"/>
      <c r="AW20" s="605"/>
      <c r="AX20" s="605"/>
      <c r="AY20" s="605"/>
      <c r="AZ20" s="605"/>
      <c r="BA20" s="605"/>
      <c r="BB20" s="605"/>
      <c r="BC20" s="605"/>
      <c r="BD20" s="605"/>
      <c r="BE20" s="605"/>
      <c r="BF20" s="606"/>
      <c r="BG20" s="607">
        <v>624227</v>
      </c>
      <c r="BH20" s="608"/>
      <c r="BI20" s="608"/>
      <c r="BJ20" s="608"/>
      <c r="BK20" s="608"/>
      <c r="BL20" s="608"/>
      <c r="BM20" s="608"/>
      <c r="BN20" s="609"/>
      <c r="BO20" s="610">
        <v>5.4</v>
      </c>
      <c r="BP20" s="610"/>
      <c r="BQ20" s="610"/>
      <c r="BR20" s="610"/>
      <c r="BS20" s="611" t="s">
        <v>520</v>
      </c>
      <c r="BT20" s="611"/>
      <c r="BU20" s="611"/>
      <c r="BV20" s="611"/>
      <c r="BW20" s="611"/>
      <c r="BX20" s="611"/>
      <c r="BY20" s="611"/>
      <c r="BZ20" s="611"/>
      <c r="CA20" s="611"/>
      <c r="CB20" s="615"/>
      <c r="CD20" s="604" t="s">
        <v>253</v>
      </c>
      <c r="CE20" s="605"/>
      <c r="CF20" s="605"/>
      <c r="CG20" s="605"/>
      <c r="CH20" s="605"/>
      <c r="CI20" s="605"/>
      <c r="CJ20" s="605"/>
      <c r="CK20" s="605"/>
      <c r="CL20" s="605"/>
      <c r="CM20" s="605"/>
      <c r="CN20" s="605"/>
      <c r="CO20" s="605"/>
      <c r="CP20" s="605"/>
      <c r="CQ20" s="606"/>
      <c r="CR20" s="607">
        <v>34287367</v>
      </c>
      <c r="CS20" s="608"/>
      <c r="CT20" s="608"/>
      <c r="CU20" s="608"/>
      <c r="CV20" s="608"/>
      <c r="CW20" s="608"/>
      <c r="CX20" s="608"/>
      <c r="CY20" s="609"/>
      <c r="CZ20" s="610">
        <v>100</v>
      </c>
      <c r="DA20" s="610"/>
      <c r="DB20" s="610"/>
      <c r="DC20" s="610"/>
      <c r="DD20" s="616">
        <v>2475884</v>
      </c>
      <c r="DE20" s="608"/>
      <c r="DF20" s="608"/>
      <c r="DG20" s="608"/>
      <c r="DH20" s="608"/>
      <c r="DI20" s="608"/>
      <c r="DJ20" s="608"/>
      <c r="DK20" s="608"/>
      <c r="DL20" s="608"/>
      <c r="DM20" s="608"/>
      <c r="DN20" s="608"/>
      <c r="DO20" s="608"/>
      <c r="DP20" s="609"/>
      <c r="DQ20" s="616">
        <v>19885005</v>
      </c>
      <c r="DR20" s="608"/>
      <c r="DS20" s="608"/>
      <c r="DT20" s="608"/>
      <c r="DU20" s="608"/>
      <c r="DV20" s="608"/>
      <c r="DW20" s="608"/>
      <c r="DX20" s="608"/>
      <c r="DY20" s="608"/>
      <c r="DZ20" s="608"/>
      <c r="EA20" s="608"/>
      <c r="EB20" s="608"/>
      <c r="EC20" s="617"/>
    </row>
    <row r="21" spans="2:133" ht="11.25" customHeight="1" x14ac:dyDescent="0.2">
      <c r="B21" s="604" t="s">
        <v>254</v>
      </c>
      <c r="C21" s="605"/>
      <c r="D21" s="605"/>
      <c r="E21" s="605"/>
      <c r="F21" s="605"/>
      <c r="G21" s="605"/>
      <c r="H21" s="605"/>
      <c r="I21" s="605"/>
      <c r="J21" s="605"/>
      <c r="K21" s="605"/>
      <c r="L21" s="605"/>
      <c r="M21" s="605"/>
      <c r="N21" s="605"/>
      <c r="O21" s="605"/>
      <c r="P21" s="605"/>
      <c r="Q21" s="606"/>
      <c r="R21" s="607">
        <v>2698</v>
      </c>
      <c r="S21" s="608"/>
      <c r="T21" s="608"/>
      <c r="U21" s="608"/>
      <c r="V21" s="608"/>
      <c r="W21" s="608"/>
      <c r="X21" s="608"/>
      <c r="Y21" s="609"/>
      <c r="Z21" s="610">
        <v>0</v>
      </c>
      <c r="AA21" s="610"/>
      <c r="AB21" s="610"/>
      <c r="AC21" s="610"/>
      <c r="AD21" s="611">
        <v>2698</v>
      </c>
      <c r="AE21" s="611"/>
      <c r="AF21" s="611"/>
      <c r="AG21" s="611"/>
      <c r="AH21" s="611"/>
      <c r="AI21" s="611"/>
      <c r="AJ21" s="611"/>
      <c r="AK21" s="611"/>
      <c r="AL21" s="612">
        <v>0</v>
      </c>
      <c r="AM21" s="613"/>
      <c r="AN21" s="613"/>
      <c r="AO21" s="614"/>
      <c r="AP21" s="604" t="s">
        <v>542</v>
      </c>
      <c r="AQ21" s="620"/>
      <c r="AR21" s="620"/>
      <c r="AS21" s="620"/>
      <c r="AT21" s="620"/>
      <c r="AU21" s="620"/>
      <c r="AV21" s="620"/>
      <c r="AW21" s="620"/>
      <c r="AX21" s="620"/>
      <c r="AY21" s="620"/>
      <c r="AZ21" s="620"/>
      <c r="BA21" s="620"/>
      <c r="BB21" s="620"/>
      <c r="BC21" s="620"/>
      <c r="BD21" s="620"/>
      <c r="BE21" s="620"/>
      <c r="BF21" s="621"/>
      <c r="BG21" s="607" t="s">
        <v>523</v>
      </c>
      <c r="BH21" s="608"/>
      <c r="BI21" s="608"/>
      <c r="BJ21" s="608"/>
      <c r="BK21" s="608"/>
      <c r="BL21" s="608"/>
      <c r="BM21" s="608"/>
      <c r="BN21" s="609"/>
      <c r="BO21" s="610" t="s">
        <v>520</v>
      </c>
      <c r="BP21" s="610"/>
      <c r="BQ21" s="610"/>
      <c r="BR21" s="610"/>
      <c r="BS21" s="611" t="s">
        <v>520</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543</v>
      </c>
      <c r="C22" s="637"/>
      <c r="D22" s="637"/>
      <c r="E22" s="637"/>
      <c r="F22" s="637"/>
      <c r="G22" s="637"/>
      <c r="H22" s="637"/>
      <c r="I22" s="637"/>
      <c r="J22" s="637"/>
      <c r="K22" s="637"/>
      <c r="L22" s="637"/>
      <c r="M22" s="637"/>
      <c r="N22" s="637"/>
      <c r="O22" s="637"/>
      <c r="P22" s="637"/>
      <c r="Q22" s="638"/>
      <c r="R22" s="607">
        <v>45998</v>
      </c>
      <c r="S22" s="608"/>
      <c r="T22" s="608"/>
      <c r="U22" s="608"/>
      <c r="V22" s="608"/>
      <c r="W22" s="608"/>
      <c r="X22" s="608"/>
      <c r="Y22" s="609"/>
      <c r="Z22" s="610">
        <v>0.1</v>
      </c>
      <c r="AA22" s="610"/>
      <c r="AB22" s="610"/>
      <c r="AC22" s="610"/>
      <c r="AD22" s="611">
        <v>43476</v>
      </c>
      <c r="AE22" s="611"/>
      <c r="AF22" s="611"/>
      <c r="AG22" s="611"/>
      <c r="AH22" s="611"/>
      <c r="AI22" s="611"/>
      <c r="AJ22" s="611"/>
      <c r="AK22" s="611"/>
      <c r="AL22" s="612">
        <v>0.30000001192092896</v>
      </c>
      <c r="AM22" s="613"/>
      <c r="AN22" s="613"/>
      <c r="AO22" s="614"/>
      <c r="AP22" s="604" t="s">
        <v>544</v>
      </c>
      <c r="AQ22" s="620"/>
      <c r="AR22" s="620"/>
      <c r="AS22" s="620"/>
      <c r="AT22" s="620"/>
      <c r="AU22" s="620"/>
      <c r="AV22" s="620"/>
      <c r="AW22" s="620"/>
      <c r="AX22" s="620"/>
      <c r="AY22" s="620"/>
      <c r="AZ22" s="620"/>
      <c r="BA22" s="620"/>
      <c r="BB22" s="620"/>
      <c r="BC22" s="620"/>
      <c r="BD22" s="620"/>
      <c r="BE22" s="620"/>
      <c r="BF22" s="621"/>
      <c r="BG22" s="607" t="s">
        <v>520</v>
      </c>
      <c r="BH22" s="608"/>
      <c r="BI22" s="608"/>
      <c r="BJ22" s="608"/>
      <c r="BK22" s="608"/>
      <c r="BL22" s="608"/>
      <c r="BM22" s="608"/>
      <c r="BN22" s="609"/>
      <c r="BO22" s="610" t="s">
        <v>523</v>
      </c>
      <c r="BP22" s="610"/>
      <c r="BQ22" s="610"/>
      <c r="BR22" s="610"/>
      <c r="BS22" s="611" t="s">
        <v>523</v>
      </c>
      <c r="BT22" s="611"/>
      <c r="BU22" s="611"/>
      <c r="BV22" s="611"/>
      <c r="BW22" s="611"/>
      <c r="BX22" s="611"/>
      <c r="BY22" s="611"/>
      <c r="BZ22" s="611"/>
      <c r="CA22" s="611"/>
      <c r="CB22" s="615"/>
      <c r="CD22" s="589" t="s">
        <v>255</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256</v>
      </c>
      <c r="C23" s="605"/>
      <c r="D23" s="605"/>
      <c r="E23" s="605"/>
      <c r="F23" s="605"/>
      <c r="G23" s="605"/>
      <c r="H23" s="605"/>
      <c r="I23" s="605"/>
      <c r="J23" s="605"/>
      <c r="K23" s="605"/>
      <c r="L23" s="605"/>
      <c r="M23" s="605"/>
      <c r="N23" s="605"/>
      <c r="O23" s="605"/>
      <c r="P23" s="605"/>
      <c r="Q23" s="606"/>
      <c r="R23" s="607">
        <v>3649092</v>
      </c>
      <c r="S23" s="608"/>
      <c r="T23" s="608"/>
      <c r="U23" s="608"/>
      <c r="V23" s="608"/>
      <c r="W23" s="608"/>
      <c r="X23" s="608"/>
      <c r="Y23" s="609"/>
      <c r="Z23" s="610">
        <v>10</v>
      </c>
      <c r="AA23" s="610"/>
      <c r="AB23" s="610"/>
      <c r="AC23" s="610"/>
      <c r="AD23" s="611">
        <v>3386575</v>
      </c>
      <c r="AE23" s="611"/>
      <c r="AF23" s="611"/>
      <c r="AG23" s="611"/>
      <c r="AH23" s="611"/>
      <c r="AI23" s="611"/>
      <c r="AJ23" s="611"/>
      <c r="AK23" s="611"/>
      <c r="AL23" s="612">
        <v>19.600000000000001</v>
      </c>
      <c r="AM23" s="613"/>
      <c r="AN23" s="613"/>
      <c r="AO23" s="614"/>
      <c r="AP23" s="604" t="s">
        <v>545</v>
      </c>
      <c r="AQ23" s="620"/>
      <c r="AR23" s="620"/>
      <c r="AS23" s="620"/>
      <c r="AT23" s="620"/>
      <c r="AU23" s="620"/>
      <c r="AV23" s="620"/>
      <c r="AW23" s="620"/>
      <c r="AX23" s="620"/>
      <c r="AY23" s="620"/>
      <c r="AZ23" s="620"/>
      <c r="BA23" s="620"/>
      <c r="BB23" s="620"/>
      <c r="BC23" s="620"/>
      <c r="BD23" s="620"/>
      <c r="BE23" s="620"/>
      <c r="BF23" s="621"/>
      <c r="BG23" s="607">
        <v>624227</v>
      </c>
      <c r="BH23" s="608"/>
      <c r="BI23" s="608"/>
      <c r="BJ23" s="608"/>
      <c r="BK23" s="608"/>
      <c r="BL23" s="608"/>
      <c r="BM23" s="608"/>
      <c r="BN23" s="609"/>
      <c r="BO23" s="610">
        <v>5.4</v>
      </c>
      <c r="BP23" s="610"/>
      <c r="BQ23" s="610"/>
      <c r="BR23" s="610"/>
      <c r="BS23" s="611" t="s">
        <v>523</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257</v>
      </c>
      <c r="CS23" s="590"/>
      <c r="CT23" s="590"/>
      <c r="CU23" s="590"/>
      <c r="CV23" s="590"/>
      <c r="CW23" s="590"/>
      <c r="CX23" s="590"/>
      <c r="CY23" s="591"/>
      <c r="CZ23" s="589" t="s">
        <v>546</v>
      </c>
      <c r="DA23" s="590"/>
      <c r="DB23" s="590"/>
      <c r="DC23" s="591"/>
      <c r="DD23" s="589" t="s">
        <v>547</v>
      </c>
      <c r="DE23" s="590"/>
      <c r="DF23" s="590"/>
      <c r="DG23" s="590"/>
      <c r="DH23" s="590"/>
      <c r="DI23" s="590"/>
      <c r="DJ23" s="590"/>
      <c r="DK23" s="591"/>
      <c r="DL23" s="631" t="s">
        <v>258</v>
      </c>
      <c r="DM23" s="632"/>
      <c r="DN23" s="632"/>
      <c r="DO23" s="632"/>
      <c r="DP23" s="632"/>
      <c r="DQ23" s="632"/>
      <c r="DR23" s="632"/>
      <c r="DS23" s="632"/>
      <c r="DT23" s="632"/>
      <c r="DU23" s="632"/>
      <c r="DV23" s="633"/>
      <c r="DW23" s="589" t="s">
        <v>259</v>
      </c>
      <c r="DX23" s="590"/>
      <c r="DY23" s="590"/>
      <c r="DZ23" s="590"/>
      <c r="EA23" s="590"/>
      <c r="EB23" s="590"/>
      <c r="EC23" s="591"/>
    </row>
    <row r="24" spans="2:133" ht="11.25" customHeight="1" x14ac:dyDescent="0.2">
      <c r="B24" s="604" t="s">
        <v>548</v>
      </c>
      <c r="C24" s="605"/>
      <c r="D24" s="605"/>
      <c r="E24" s="605"/>
      <c r="F24" s="605"/>
      <c r="G24" s="605"/>
      <c r="H24" s="605"/>
      <c r="I24" s="605"/>
      <c r="J24" s="605"/>
      <c r="K24" s="605"/>
      <c r="L24" s="605"/>
      <c r="M24" s="605"/>
      <c r="N24" s="605"/>
      <c r="O24" s="605"/>
      <c r="P24" s="605"/>
      <c r="Q24" s="606"/>
      <c r="R24" s="607">
        <v>3386575</v>
      </c>
      <c r="S24" s="608"/>
      <c r="T24" s="608"/>
      <c r="U24" s="608"/>
      <c r="V24" s="608"/>
      <c r="W24" s="608"/>
      <c r="X24" s="608"/>
      <c r="Y24" s="609"/>
      <c r="Z24" s="610">
        <v>9.3000000000000007</v>
      </c>
      <c r="AA24" s="610"/>
      <c r="AB24" s="610"/>
      <c r="AC24" s="610"/>
      <c r="AD24" s="611">
        <v>3386575</v>
      </c>
      <c r="AE24" s="611"/>
      <c r="AF24" s="611"/>
      <c r="AG24" s="611"/>
      <c r="AH24" s="611"/>
      <c r="AI24" s="611"/>
      <c r="AJ24" s="611"/>
      <c r="AK24" s="611"/>
      <c r="AL24" s="612">
        <v>19.600000000000001</v>
      </c>
      <c r="AM24" s="613"/>
      <c r="AN24" s="613"/>
      <c r="AO24" s="614"/>
      <c r="AP24" s="604" t="s">
        <v>549</v>
      </c>
      <c r="AQ24" s="620"/>
      <c r="AR24" s="620"/>
      <c r="AS24" s="620"/>
      <c r="AT24" s="620"/>
      <c r="AU24" s="620"/>
      <c r="AV24" s="620"/>
      <c r="AW24" s="620"/>
      <c r="AX24" s="620"/>
      <c r="AY24" s="620"/>
      <c r="AZ24" s="620"/>
      <c r="BA24" s="620"/>
      <c r="BB24" s="620"/>
      <c r="BC24" s="620"/>
      <c r="BD24" s="620"/>
      <c r="BE24" s="620"/>
      <c r="BF24" s="621"/>
      <c r="BG24" s="607" t="s">
        <v>523</v>
      </c>
      <c r="BH24" s="608"/>
      <c r="BI24" s="608"/>
      <c r="BJ24" s="608"/>
      <c r="BK24" s="608"/>
      <c r="BL24" s="608"/>
      <c r="BM24" s="608"/>
      <c r="BN24" s="609"/>
      <c r="BO24" s="610" t="s">
        <v>520</v>
      </c>
      <c r="BP24" s="610"/>
      <c r="BQ24" s="610"/>
      <c r="BR24" s="610"/>
      <c r="BS24" s="611" t="s">
        <v>520</v>
      </c>
      <c r="BT24" s="611"/>
      <c r="BU24" s="611"/>
      <c r="BV24" s="611"/>
      <c r="BW24" s="611"/>
      <c r="BX24" s="611"/>
      <c r="BY24" s="611"/>
      <c r="BZ24" s="611"/>
      <c r="CA24" s="611"/>
      <c r="CB24" s="615"/>
      <c r="CD24" s="593" t="s">
        <v>260</v>
      </c>
      <c r="CE24" s="594"/>
      <c r="CF24" s="594"/>
      <c r="CG24" s="594"/>
      <c r="CH24" s="594"/>
      <c r="CI24" s="594"/>
      <c r="CJ24" s="594"/>
      <c r="CK24" s="594"/>
      <c r="CL24" s="594"/>
      <c r="CM24" s="594"/>
      <c r="CN24" s="594"/>
      <c r="CO24" s="594"/>
      <c r="CP24" s="594"/>
      <c r="CQ24" s="595"/>
      <c r="CR24" s="596">
        <v>18554703</v>
      </c>
      <c r="CS24" s="597"/>
      <c r="CT24" s="597"/>
      <c r="CU24" s="597"/>
      <c r="CV24" s="597"/>
      <c r="CW24" s="597"/>
      <c r="CX24" s="597"/>
      <c r="CY24" s="598"/>
      <c r="CZ24" s="601">
        <v>54.1</v>
      </c>
      <c r="DA24" s="602"/>
      <c r="DB24" s="602"/>
      <c r="DC24" s="618"/>
      <c r="DD24" s="639">
        <v>9026772</v>
      </c>
      <c r="DE24" s="597"/>
      <c r="DF24" s="597"/>
      <c r="DG24" s="597"/>
      <c r="DH24" s="597"/>
      <c r="DI24" s="597"/>
      <c r="DJ24" s="597"/>
      <c r="DK24" s="598"/>
      <c r="DL24" s="639">
        <v>9005276</v>
      </c>
      <c r="DM24" s="597"/>
      <c r="DN24" s="597"/>
      <c r="DO24" s="597"/>
      <c r="DP24" s="597"/>
      <c r="DQ24" s="597"/>
      <c r="DR24" s="597"/>
      <c r="DS24" s="597"/>
      <c r="DT24" s="597"/>
      <c r="DU24" s="597"/>
      <c r="DV24" s="598"/>
      <c r="DW24" s="601">
        <v>47.6</v>
      </c>
      <c r="DX24" s="602"/>
      <c r="DY24" s="602"/>
      <c r="DZ24" s="602"/>
      <c r="EA24" s="602"/>
      <c r="EB24" s="602"/>
      <c r="EC24" s="603"/>
    </row>
    <row r="25" spans="2:133" ht="11.25" customHeight="1" x14ac:dyDescent="0.2">
      <c r="B25" s="604" t="s">
        <v>550</v>
      </c>
      <c r="C25" s="605"/>
      <c r="D25" s="605"/>
      <c r="E25" s="605"/>
      <c r="F25" s="605"/>
      <c r="G25" s="605"/>
      <c r="H25" s="605"/>
      <c r="I25" s="605"/>
      <c r="J25" s="605"/>
      <c r="K25" s="605"/>
      <c r="L25" s="605"/>
      <c r="M25" s="605"/>
      <c r="N25" s="605"/>
      <c r="O25" s="605"/>
      <c r="P25" s="605"/>
      <c r="Q25" s="606"/>
      <c r="R25" s="607">
        <v>262305</v>
      </c>
      <c r="S25" s="608"/>
      <c r="T25" s="608"/>
      <c r="U25" s="608"/>
      <c r="V25" s="608"/>
      <c r="W25" s="608"/>
      <c r="X25" s="608"/>
      <c r="Y25" s="609"/>
      <c r="Z25" s="610">
        <v>0.7</v>
      </c>
      <c r="AA25" s="610"/>
      <c r="AB25" s="610"/>
      <c r="AC25" s="610"/>
      <c r="AD25" s="611" t="s">
        <v>523</v>
      </c>
      <c r="AE25" s="611"/>
      <c r="AF25" s="611"/>
      <c r="AG25" s="611"/>
      <c r="AH25" s="611"/>
      <c r="AI25" s="611"/>
      <c r="AJ25" s="611"/>
      <c r="AK25" s="611"/>
      <c r="AL25" s="612" t="s">
        <v>520</v>
      </c>
      <c r="AM25" s="613"/>
      <c r="AN25" s="613"/>
      <c r="AO25" s="614"/>
      <c r="AP25" s="604" t="s">
        <v>551</v>
      </c>
      <c r="AQ25" s="620"/>
      <c r="AR25" s="620"/>
      <c r="AS25" s="620"/>
      <c r="AT25" s="620"/>
      <c r="AU25" s="620"/>
      <c r="AV25" s="620"/>
      <c r="AW25" s="620"/>
      <c r="AX25" s="620"/>
      <c r="AY25" s="620"/>
      <c r="AZ25" s="620"/>
      <c r="BA25" s="620"/>
      <c r="BB25" s="620"/>
      <c r="BC25" s="620"/>
      <c r="BD25" s="620"/>
      <c r="BE25" s="620"/>
      <c r="BF25" s="621"/>
      <c r="BG25" s="607" t="s">
        <v>520</v>
      </c>
      <c r="BH25" s="608"/>
      <c r="BI25" s="608"/>
      <c r="BJ25" s="608"/>
      <c r="BK25" s="608"/>
      <c r="BL25" s="608"/>
      <c r="BM25" s="608"/>
      <c r="BN25" s="609"/>
      <c r="BO25" s="610" t="s">
        <v>520</v>
      </c>
      <c r="BP25" s="610"/>
      <c r="BQ25" s="610"/>
      <c r="BR25" s="610"/>
      <c r="BS25" s="611" t="s">
        <v>520</v>
      </c>
      <c r="BT25" s="611"/>
      <c r="BU25" s="611"/>
      <c r="BV25" s="611"/>
      <c r="BW25" s="611"/>
      <c r="BX25" s="611"/>
      <c r="BY25" s="611"/>
      <c r="BZ25" s="611"/>
      <c r="CA25" s="611"/>
      <c r="CB25" s="615"/>
      <c r="CD25" s="604" t="s">
        <v>552</v>
      </c>
      <c r="CE25" s="605"/>
      <c r="CF25" s="605"/>
      <c r="CG25" s="605"/>
      <c r="CH25" s="605"/>
      <c r="CI25" s="605"/>
      <c r="CJ25" s="605"/>
      <c r="CK25" s="605"/>
      <c r="CL25" s="605"/>
      <c r="CM25" s="605"/>
      <c r="CN25" s="605"/>
      <c r="CO25" s="605"/>
      <c r="CP25" s="605"/>
      <c r="CQ25" s="606"/>
      <c r="CR25" s="607">
        <v>4947699</v>
      </c>
      <c r="CS25" s="640"/>
      <c r="CT25" s="640"/>
      <c r="CU25" s="640"/>
      <c r="CV25" s="640"/>
      <c r="CW25" s="640"/>
      <c r="CX25" s="640"/>
      <c r="CY25" s="641"/>
      <c r="CZ25" s="612">
        <v>14.4</v>
      </c>
      <c r="DA25" s="634"/>
      <c r="DB25" s="634"/>
      <c r="DC25" s="642"/>
      <c r="DD25" s="616">
        <v>4574286</v>
      </c>
      <c r="DE25" s="640"/>
      <c r="DF25" s="640"/>
      <c r="DG25" s="640"/>
      <c r="DH25" s="640"/>
      <c r="DI25" s="640"/>
      <c r="DJ25" s="640"/>
      <c r="DK25" s="641"/>
      <c r="DL25" s="616">
        <v>4563333</v>
      </c>
      <c r="DM25" s="640"/>
      <c r="DN25" s="640"/>
      <c r="DO25" s="640"/>
      <c r="DP25" s="640"/>
      <c r="DQ25" s="640"/>
      <c r="DR25" s="640"/>
      <c r="DS25" s="640"/>
      <c r="DT25" s="640"/>
      <c r="DU25" s="640"/>
      <c r="DV25" s="641"/>
      <c r="DW25" s="612">
        <v>24.1</v>
      </c>
      <c r="DX25" s="634"/>
      <c r="DY25" s="634"/>
      <c r="DZ25" s="634"/>
      <c r="EA25" s="634"/>
      <c r="EB25" s="634"/>
      <c r="EC25" s="635"/>
    </row>
    <row r="26" spans="2:133" ht="11.25" customHeight="1" x14ac:dyDescent="0.2">
      <c r="B26" s="604" t="s">
        <v>553</v>
      </c>
      <c r="C26" s="605"/>
      <c r="D26" s="605"/>
      <c r="E26" s="605"/>
      <c r="F26" s="605"/>
      <c r="G26" s="605"/>
      <c r="H26" s="605"/>
      <c r="I26" s="605"/>
      <c r="J26" s="605"/>
      <c r="K26" s="605"/>
      <c r="L26" s="605"/>
      <c r="M26" s="605"/>
      <c r="N26" s="605"/>
      <c r="O26" s="605"/>
      <c r="P26" s="605"/>
      <c r="Q26" s="606"/>
      <c r="R26" s="607">
        <v>212</v>
      </c>
      <c r="S26" s="608"/>
      <c r="T26" s="608"/>
      <c r="U26" s="608"/>
      <c r="V26" s="608"/>
      <c r="W26" s="608"/>
      <c r="X26" s="608"/>
      <c r="Y26" s="609"/>
      <c r="Z26" s="610">
        <v>0</v>
      </c>
      <c r="AA26" s="610"/>
      <c r="AB26" s="610"/>
      <c r="AC26" s="610"/>
      <c r="AD26" s="611" t="s">
        <v>523</v>
      </c>
      <c r="AE26" s="611"/>
      <c r="AF26" s="611"/>
      <c r="AG26" s="611"/>
      <c r="AH26" s="611"/>
      <c r="AI26" s="611"/>
      <c r="AJ26" s="611"/>
      <c r="AK26" s="611"/>
      <c r="AL26" s="612" t="s">
        <v>520</v>
      </c>
      <c r="AM26" s="613"/>
      <c r="AN26" s="613"/>
      <c r="AO26" s="614"/>
      <c r="AP26" s="604" t="s">
        <v>261</v>
      </c>
      <c r="AQ26" s="620"/>
      <c r="AR26" s="620"/>
      <c r="AS26" s="620"/>
      <c r="AT26" s="620"/>
      <c r="AU26" s="620"/>
      <c r="AV26" s="620"/>
      <c r="AW26" s="620"/>
      <c r="AX26" s="620"/>
      <c r="AY26" s="620"/>
      <c r="AZ26" s="620"/>
      <c r="BA26" s="620"/>
      <c r="BB26" s="620"/>
      <c r="BC26" s="620"/>
      <c r="BD26" s="620"/>
      <c r="BE26" s="620"/>
      <c r="BF26" s="621"/>
      <c r="BG26" s="607" t="s">
        <v>520</v>
      </c>
      <c r="BH26" s="608"/>
      <c r="BI26" s="608"/>
      <c r="BJ26" s="608"/>
      <c r="BK26" s="608"/>
      <c r="BL26" s="608"/>
      <c r="BM26" s="608"/>
      <c r="BN26" s="609"/>
      <c r="BO26" s="610" t="s">
        <v>520</v>
      </c>
      <c r="BP26" s="610"/>
      <c r="BQ26" s="610"/>
      <c r="BR26" s="610"/>
      <c r="BS26" s="611" t="s">
        <v>520</v>
      </c>
      <c r="BT26" s="611"/>
      <c r="BU26" s="611"/>
      <c r="BV26" s="611"/>
      <c r="BW26" s="611"/>
      <c r="BX26" s="611"/>
      <c r="BY26" s="611"/>
      <c r="BZ26" s="611"/>
      <c r="CA26" s="611"/>
      <c r="CB26" s="615"/>
      <c r="CD26" s="604" t="s">
        <v>262</v>
      </c>
      <c r="CE26" s="605"/>
      <c r="CF26" s="605"/>
      <c r="CG26" s="605"/>
      <c r="CH26" s="605"/>
      <c r="CI26" s="605"/>
      <c r="CJ26" s="605"/>
      <c r="CK26" s="605"/>
      <c r="CL26" s="605"/>
      <c r="CM26" s="605"/>
      <c r="CN26" s="605"/>
      <c r="CO26" s="605"/>
      <c r="CP26" s="605"/>
      <c r="CQ26" s="606"/>
      <c r="CR26" s="607">
        <v>3427159</v>
      </c>
      <c r="CS26" s="608"/>
      <c r="CT26" s="608"/>
      <c r="CU26" s="608"/>
      <c r="CV26" s="608"/>
      <c r="CW26" s="608"/>
      <c r="CX26" s="608"/>
      <c r="CY26" s="609"/>
      <c r="CZ26" s="612">
        <v>10</v>
      </c>
      <c r="DA26" s="634"/>
      <c r="DB26" s="634"/>
      <c r="DC26" s="642"/>
      <c r="DD26" s="616">
        <v>3130664</v>
      </c>
      <c r="DE26" s="608"/>
      <c r="DF26" s="608"/>
      <c r="DG26" s="608"/>
      <c r="DH26" s="608"/>
      <c r="DI26" s="608"/>
      <c r="DJ26" s="608"/>
      <c r="DK26" s="609"/>
      <c r="DL26" s="616" t="s">
        <v>520</v>
      </c>
      <c r="DM26" s="608"/>
      <c r="DN26" s="608"/>
      <c r="DO26" s="608"/>
      <c r="DP26" s="608"/>
      <c r="DQ26" s="608"/>
      <c r="DR26" s="608"/>
      <c r="DS26" s="608"/>
      <c r="DT26" s="608"/>
      <c r="DU26" s="608"/>
      <c r="DV26" s="609"/>
      <c r="DW26" s="612" t="s">
        <v>520</v>
      </c>
      <c r="DX26" s="634"/>
      <c r="DY26" s="634"/>
      <c r="DZ26" s="634"/>
      <c r="EA26" s="634"/>
      <c r="EB26" s="634"/>
      <c r="EC26" s="635"/>
    </row>
    <row r="27" spans="2:133" ht="11.25" customHeight="1" x14ac:dyDescent="0.2">
      <c r="B27" s="604" t="s">
        <v>554</v>
      </c>
      <c r="C27" s="605"/>
      <c r="D27" s="605"/>
      <c r="E27" s="605"/>
      <c r="F27" s="605"/>
      <c r="G27" s="605"/>
      <c r="H27" s="605"/>
      <c r="I27" s="605"/>
      <c r="J27" s="605"/>
      <c r="K27" s="605"/>
      <c r="L27" s="605"/>
      <c r="M27" s="605"/>
      <c r="N27" s="605"/>
      <c r="O27" s="605"/>
      <c r="P27" s="605"/>
      <c r="Q27" s="606"/>
      <c r="R27" s="607">
        <v>18016439</v>
      </c>
      <c r="S27" s="608"/>
      <c r="T27" s="608"/>
      <c r="U27" s="608"/>
      <c r="V27" s="608"/>
      <c r="W27" s="608"/>
      <c r="X27" s="608"/>
      <c r="Y27" s="609"/>
      <c r="Z27" s="610">
        <v>49.2</v>
      </c>
      <c r="AA27" s="610"/>
      <c r="AB27" s="610"/>
      <c r="AC27" s="610"/>
      <c r="AD27" s="611">
        <v>17127173</v>
      </c>
      <c r="AE27" s="611"/>
      <c r="AF27" s="611"/>
      <c r="AG27" s="611"/>
      <c r="AH27" s="611"/>
      <c r="AI27" s="611"/>
      <c r="AJ27" s="611"/>
      <c r="AK27" s="611"/>
      <c r="AL27" s="612">
        <v>99.300003051757813</v>
      </c>
      <c r="AM27" s="613"/>
      <c r="AN27" s="613"/>
      <c r="AO27" s="614"/>
      <c r="AP27" s="604" t="s">
        <v>263</v>
      </c>
      <c r="AQ27" s="605"/>
      <c r="AR27" s="605"/>
      <c r="AS27" s="605"/>
      <c r="AT27" s="605"/>
      <c r="AU27" s="605"/>
      <c r="AV27" s="605"/>
      <c r="AW27" s="605"/>
      <c r="AX27" s="605"/>
      <c r="AY27" s="605"/>
      <c r="AZ27" s="605"/>
      <c r="BA27" s="605"/>
      <c r="BB27" s="605"/>
      <c r="BC27" s="605"/>
      <c r="BD27" s="605"/>
      <c r="BE27" s="605"/>
      <c r="BF27" s="606"/>
      <c r="BG27" s="607">
        <v>11630310</v>
      </c>
      <c r="BH27" s="608"/>
      <c r="BI27" s="608"/>
      <c r="BJ27" s="608"/>
      <c r="BK27" s="608"/>
      <c r="BL27" s="608"/>
      <c r="BM27" s="608"/>
      <c r="BN27" s="609"/>
      <c r="BO27" s="610">
        <v>100</v>
      </c>
      <c r="BP27" s="610"/>
      <c r="BQ27" s="610"/>
      <c r="BR27" s="610"/>
      <c r="BS27" s="611" t="s">
        <v>520</v>
      </c>
      <c r="BT27" s="611"/>
      <c r="BU27" s="611"/>
      <c r="BV27" s="611"/>
      <c r="BW27" s="611"/>
      <c r="BX27" s="611"/>
      <c r="BY27" s="611"/>
      <c r="BZ27" s="611"/>
      <c r="CA27" s="611"/>
      <c r="CB27" s="615"/>
      <c r="CD27" s="604" t="s">
        <v>555</v>
      </c>
      <c r="CE27" s="605"/>
      <c r="CF27" s="605"/>
      <c r="CG27" s="605"/>
      <c r="CH27" s="605"/>
      <c r="CI27" s="605"/>
      <c r="CJ27" s="605"/>
      <c r="CK27" s="605"/>
      <c r="CL27" s="605"/>
      <c r="CM27" s="605"/>
      <c r="CN27" s="605"/>
      <c r="CO27" s="605"/>
      <c r="CP27" s="605"/>
      <c r="CQ27" s="606"/>
      <c r="CR27" s="607">
        <v>11477581</v>
      </c>
      <c r="CS27" s="640"/>
      <c r="CT27" s="640"/>
      <c r="CU27" s="640"/>
      <c r="CV27" s="640"/>
      <c r="CW27" s="640"/>
      <c r="CX27" s="640"/>
      <c r="CY27" s="641"/>
      <c r="CZ27" s="612">
        <v>33.5</v>
      </c>
      <c r="DA27" s="634"/>
      <c r="DB27" s="634"/>
      <c r="DC27" s="642"/>
      <c r="DD27" s="616">
        <v>2326382</v>
      </c>
      <c r="DE27" s="640"/>
      <c r="DF27" s="640"/>
      <c r="DG27" s="640"/>
      <c r="DH27" s="640"/>
      <c r="DI27" s="640"/>
      <c r="DJ27" s="640"/>
      <c r="DK27" s="641"/>
      <c r="DL27" s="616">
        <v>2315839</v>
      </c>
      <c r="DM27" s="640"/>
      <c r="DN27" s="640"/>
      <c r="DO27" s="640"/>
      <c r="DP27" s="640"/>
      <c r="DQ27" s="640"/>
      <c r="DR27" s="640"/>
      <c r="DS27" s="640"/>
      <c r="DT27" s="640"/>
      <c r="DU27" s="640"/>
      <c r="DV27" s="641"/>
      <c r="DW27" s="612">
        <v>12.2</v>
      </c>
      <c r="DX27" s="634"/>
      <c r="DY27" s="634"/>
      <c r="DZ27" s="634"/>
      <c r="EA27" s="634"/>
      <c r="EB27" s="634"/>
      <c r="EC27" s="635"/>
    </row>
    <row r="28" spans="2:133" ht="11.25" customHeight="1" x14ac:dyDescent="0.2">
      <c r="B28" s="604" t="s">
        <v>556</v>
      </c>
      <c r="C28" s="605"/>
      <c r="D28" s="605"/>
      <c r="E28" s="605"/>
      <c r="F28" s="605"/>
      <c r="G28" s="605"/>
      <c r="H28" s="605"/>
      <c r="I28" s="605"/>
      <c r="J28" s="605"/>
      <c r="K28" s="605"/>
      <c r="L28" s="605"/>
      <c r="M28" s="605"/>
      <c r="N28" s="605"/>
      <c r="O28" s="605"/>
      <c r="P28" s="605"/>
      <c r="Q28" s="606"/>
      <c r="R28" s="607">
        <v>10665</v>
      </c>
      <c r="S28" s="608"/>
      <c r="T28" s="608"/>
      <c r="U28" s="608"/>
      <c r="V28" s="608"/>
      <c r="W28" s="608"/>
      <c r="X28" s="608"/>
      <c r="Y28" s="609"/>
      <c r="Z28" s="610">
        <v>0</v>
      </c>
      <c r="AA28" s="610"/>
      <c r="AB28" s="610"/>
      <c r="AC28" s="610"/>
      <c r="AD28" s="611">
        <v>10665</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557</v>
      </c>
      <c r="CE28" s="605"/>
      <c r="CF28" s="605"/>
      <c r="CG28" s="605"/>
      <c r="CH28" s="605"/>
      <c r="CI28" s="605"/>
      <c r="CJ28" s="605"/>
      <c r="CK28" s="605"/>
      <c r="CL28" s="605"/>
      <c r="CM28" s="605"/>
      <c r="CN28" s="605"/>
      <c r="CO28" s="605"/>
      <c r="CP28" s="605"/>
      <c r="CQ28" s="606"/>
      <c r="CR28" s="607">
        <v>2129423</v>
      </c>
      <c r="CS28" s="608"/>
      <c r="CT28" s="608"/>
      <c r="CU28" s="608"/>
      <c r="CV28" s="608"/>
      <c r="CW28" s="608"/>
      <c r="CX28" s="608"/>
      <c r="CY28" s="609"/>
      <c r="CZ28" s="612">
        <v>6.2</v>
      </c>
      <c r="DA28" s="634"/>
      <c r="DB28" s="634"/>
      <c r="DC28" s="642"/>
      <c r="DD28" s="616">
        <v>2126104</v>
      </c>
      <c r="DE28" s="608"/>
      <c r="DF28" s="608"/>
      <c r="DG28" s="608"/>
      <c r="DH28" s="608"/>
      <c r="DI28" s="608"/>
      <c r="DJ28" s="608"/>
      <c r="DK28" s="609"/>
      <c r="DL28" s="616">
        <v>2126104</v>
      </c>
      <c r="DM28" s="608"/>
      <c r="DN28" s="608"/>
      <c r="DO28" s="608"/>
      <c r="DP28" s="608"/>
      <c r="DQ28" s="608"/>
      <c r="DR28" s="608"/>
      <c r="DS28" s="608"/>
      <c r="DT28" s="608"/>
      <c r="DU28" s="608"/>
      <c r="DV28" s="609"/>
      <c r="DW28" s="612">
        <v>11.2</v>
      </c>
      <c r="DX28" s="634"/>
      <c r="DY28" s="634"/>
      <c r="DZ28" s="634"/>
      <c r="EA28" s="634"/>
      <c r="EB28" s="634"/>
      <c r="EC28" s="635"/>
    </row>
    <row r="29" spans="2:133" ht="11.25" customHeight="1" x14ac:dyDescent="0.2">
      <c r="B29" s="604" t="s">
        <v>264</v>
      </c>
      <c r="C29" s="605"/>
      <c r="D29" s="605"/>
      <c r="E29" s="605"/>
      <c r="F29" s="605"/>
      <c r="G29" s="605"/>
      <c r="H29" s="605"/>
      <c r="I29" s="605"/>
      <c r="J29" s="605"/>
      <c r="K29" s="605"/>
      <c r="L29" s="605"/>
      <c r="M29" s="605"/>
      <c r="N29" s="605"/>
      <c r="O29" s="605"/>
      <c r="P29" s="605"/>
      <c r="Q29" s="606"/>
      <c r="R29" s="607">
        <v>303616</v>
      </c>
      <c r="S29" s="608"/>
      <c r="T29" s="608"/>
      <c r="U29" s="608"/>
      <c r="V29" s="608"/>
      <c r="W29" s="608"/>
      <c r="X29" s="608"/>
      <c r="Y29" s="609"/>
      <c r="Z29" s="610">
        <v>0.8</v>
      </c>
      <c r="AA29" s="610"/>
      <c r="AB29" s="610"/>
      <c r="AC29" s="610"/>
      <c r="AD29" s="611" t="s">
        <v>520</v>
      </c>
      <c r="AE29" s="611"/>
      <c r="AF29" s="611"/>
      <c r="AG29" s="611"/>
      <c r="AH29" s="611"/>
      <c r="AI29" s="611"/>
      <c r="AJ29" s="611"/>
      <c r="AK29" s="611"/>
      <c r="AL29" s="612" t="s">
        <v>520</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265</v>
      </c>
      <c r="CE29" s="646"/>
      <c r="CF29" s="604" t="s">
        <v>558</v>
      </c>
      <c r="CG29" s="605"/>
      <c r="CH29" s="605"/>
      <c r="CI29" s="605"/>
      <c r="CJ29" s="605"/>
      <c r="CK29" s="605"/>
      <c r="CL29" s="605"/>
      <c r="CM29" s="605"/>
      <c r="CN29" s="605"/>
      <c r="CO29" s="605"/>
      <c r="CP29" s="605"/>
      <c r="CQ29" s="606"/>
      <c r="CR29" s="607">
        <v>2129423</v>
      </c>
      <c r="CS29" s="640"/>
      <c r="CT29" s="640"/>
      <c r="CU29" s="640"/>
      <c r="CV29" s="640"/>
      <c r="CW29" s="640"/>
      <c r="CX29" s="640"/>
      <c r="CY29" s="641"/>
      <c r="CZ29" s="612">
        <v>6.2</v>
      </c>
      <c r="DA29" s="634"/>
      <c r="DB29" s="634"/>
      <c r="DC29" s="642"/>
      <c r="DD29" s="616">
        <v>2126104</v>
      </c>
      <c r="DE29" s="640"/>
      <c r="DF29" s="640"/>
      <c r="DG29" s="640"/>
      <c r="DH29" s="640"/>
      <c r="DI29" s="640"/>
      <c r="DJ29" s="640"/>
      <c r="DK29" s="641"/>
      <c r="DL29" s="616">
        <v>2126104</v>
      </c>
      <c r="DM29" s="640"/>
      <c r="DN29" s="640"/>
      <c r="DO29" s="640"/>
      <c r="DP29" s="640"/>
      <c r="DQ29" s="640"/>
      <c r="DR29" s="640"/>
      <c r="DS29" s="640"/>
      <c r="DT29" s="640"/>
      <c r="DU29" s="640"/>
      <c r="DV29" s="641"/>
      <c r="DW29" s="612">
        <v>11.2</v>
      </c>
      <c r="DX29" s="634"/>
      <c r="DY29" s="634"/>
      <c r="DZ29" s="634"/>
      <c r="EA29" s="634"/>
      <c r="EB29" s="634"/>
      <c r="EC29" s="635"/>
    </row>
    <row r="30" spans="2:133" ht="11.25" customHeight="1" x14ac:dyDescent="0.2">
      <c r="B30" s="604" t="s">
        <v>266</v>
      </c>
      <c r="C30" s="605"/>
      <c r="D30" s="605"/>
      <c r="E30" s="605"/>
      <c r="F30" s="605"/>
      <c r="G30" s="605"/>
      <c r="H30" s="605"/>
      <c r="I30" s="605"/>
      <c r="J30" s="605"/>
      <c r="K30" s="605"/>
      <c r="L30" s="605"/>
      <c r="M30" s="605"/>
      <c r="N30" s="605"/>
      <c r="O30" s="605"/>
      <c r="P30" s="605"/>
      <c r="Q30" s="606"/>
      <c r="R30" s="607">
        <v>243076</v>
      </c>
      <c r="S30" s="608"/>
      <c r="T30" s="608"/>
      <c r="U30" s="608"/>
      <c r="V30" s="608"/>
      <c r="W30" s="608"/>
      <c r="X30" s="608"/>
      <c r="Y30" s="609"/>
      <c r="Z30" s="610">
        <v>0.7</v>
      </c>
      <c r="AA30" s="610"/>
      <c r="AB30" s="610"/>
      <c r="AC30" s="610"/>
      <c r="AD30" s="611">
        <v>105771</v>
      </c>
      <c r="AE30" s="611"/>
      <c r="AF30" s="611"/>
      <c r="AG30" s="611"/>
      <c r="AH30" s="611"/>
      <c r="AI30" s="611"/>
      <c r="AJ30" s="611"/>
      <c r="AK30" s="611"/>
      <c r="AL30" s="612">
        <v>0.6</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267</v>
      </c>
      <c r="BH30" s="643"/>
      <c r="BI30" s="643"/>
      <c r="BJ30" s="643"/>
      <c r="BK30" s="643"/>
      <c r="BL30" s="643"/>
      <c r="BM30" s="643"/>
      <c r="BN30" s="643"/>
      <c r="BO30" s="643"/>
      <c r="BP30" s="643"/>
      <c r="BQ30" s="644"/>
      <c r="BR30" s="589" t="s">
        <v>268</v>
      </c>
      <c r="BS30" s="643"/>
      <c r="BT30" s="643"/>
      <c r="BU30" s="643"/>
      <c r="BV30" s="643"/>
      <c r="BW30" s="643"/>
      <c r="BX30" s="643"/>
      <c r="BY30" s="643"/>
      <c r="BZ30" s="643"/>
      <c r="CA30" s="643"/>
      <c r="CB30" s="644"/>
      <c r="CD30" s="647"/>
      <c r="CE30" s="648"/>
      <c r="CF30" s="604" t="s">
        <v>559</v>
      </c>
      <c r="CG30" s="605"/>
      <c r="CH30" s="605"/>
      <c r="CI30" s="605"/>
      <c r="CJ30" s="605"/>
      <c r="CK30" s="605"/>
      <c r="CL30" s="605"/>
      <c r="CM30" s="605"/>
      <c r="CN30" s="605"/>
      <c r="CO30" s="605"/>
      <c r="CP30" s="605"/>
      <c r="CQ30" s="606"/>
      <c r="CR30" s="607">
        <v>2067217</v>
      </c>
      <c r="CS30" s="608"/>
      <c r="CT30" s="608"/>
      <c r="CU30" s="608"/>
      <c r="CV30" s="608"/>
      <c r="CW30" s="608"/>
      <c r="CX30" s="608"/>
      <c r="CY30" s="609"/>
      <c r="CZ30" s="612">
        <v>6</v>
      </c>
      <c r="DA30" s="634"/>
      <c r="DB30" s="634"/>
      <c r="DC30" s="642"/>
      <c r="DD30" s="616">
        <v>2063917</v>
      </c>
      <c r="DE30" s="608"/>
      <c r="DF30" s="608"/>
      <c r="DG30" s="608"/>
      <c r="DH30" s="608"/>
      <c r="DI30" s="608"/>
      <c r="DJ30" s="608"/>
      <c r="DK30" s="609"/>
      <c r="DL30" s="616">
        <v>2063917</v>
      </c>
      <c r="DM30" s="608"/>
      <c r="DN30" s="608"/>
      <c r="DO30" s="608"/>
      <c r="DP30" s="608"/>
      <c r="DQ30" s="608"/>
      <c r="DR30" s="608"/>
      <c r="DS30" s="608"/>
      <c r="DT30" s="608"/>
      <c r="DU30" s="608"/>
      <c r="DV30" s="609"/>
      <c r="DW30" s="612">
        <v>10.9</v>
      </c>
      <c r="DX30" s="634"/>
      <c r="DY30" s="634"/>
      <c r="DZ30" s="634"/>
      <c r="EA30" s="634"/>
      <c r="EB30" s="634"/>
      <c r="EC30" s="635"/>
    </row>
    <row r="31" spans="2:133" ht="11.25" customHeight="1" x14ac:dyDescent="0.2">
      <c r="B31" s="604" t="s">
        <v>269</v>
      </c>
      <c r="C31" s="605"/>
      <c r="D31" s="605"/>
      <c r="E31" s="605"/>
      <c r="F31" s="605"/>
      <c r="G31" s="605"/>
      <c r="H31" s="605"/>
      <c r="I31" s="605"/>
      <c r="J31" s="605"/>
      <c r="K31" s="605"/>
      <c r="L31" s="605"/>
      <c r="M31" s="605"/>
      <c r="N31" s="605"/>
      <c r="O31" s="605"/>
      <c r="P31" s="605"/>
      <c r="Q31" s="606"/>
      <c r="R31" s="607">
        <v>406435</v>
      </c>
      <c r="S31" s="608"/>
      <c r="T31" s="608"/>
      <c r="U31" s="608"/>
      <c r="V31" s="608"/>
      <c r="W31" s="608"/>
      <c r="X31" s="608"/>
      <c r="Y31" s="609"/>
      <c r="Z31" s="610">
        <v>1.1000000000000001</v>
      </c>
      <c r="AA31" s="610"/>
      <c r="AB31" s="610"/>
      <c r="AC31" s="610"/>
      <c r="AD31" s="611" t="s">
        <v>523</v>
      </c>
      <c r="AE31" s="611"/>
      <c r="AF31" s="611"/>
      <c r="AG31" s="611"/>
      <c r="AH31" s="611"/>
      <c r="AI31" s="611"/>
      <c r="AJ31" s="611"/>
      <c r="AK31" s="611"/>
      <c r="AL31" s="612" t="s">
        <v>520</v>
      </c>
      <c r="AM31" s="613"/>
      <c r="AN31" s="613"/>
      <c r="AO31" s="614"/>
      <c r="AP31" s="655" t="s">
        <v>270</v>
      </c>
      <c r="AQ31" s="656"/>
      <c r="AR31" s="656"/>
      <c r="AS31" s="656"/>
      <c r="AT31" s="661" t="s">
        <v>271</v>
      </c>
      <c r="AU31" s="343"/>
      <c r="AV31" s="343"/>
      <c r="AW31" s="343"/>
      <c r="AX31" s="593" t="s">
        <v>189</v>
      </c>
      <c r="AY31" s="594"/>
      <c r="AZ31" s="594"/>
      <c r="BA31" s="594"/>
      <c r="BB31" s="594"/>
      <c r="BC31" s="594"/>
      <c r="BD31" s="594"/>
      <c r="BE31" s="594"/>
      <c r="BF31" s="595"/>
      <c r="BG31" s="654">
        <v>98.7</v>
      </c>
      <c r="BH31" s="651"/>
      <c r="BI31" s="651"/>
      <c r="BJ31" s="651"/>
      <c r="BK31" s="651"/>
      <c r="BL31" s="651"/>
      <c r="BM31" s="602">
        <v>95.5</v>
      </c>
      <c r="BN31" s="651"/>
      <c r="BO31" s="651"/>
      <c r="BP31" s="651"/>
      <c r="BQ31" s="652"/>
      <c r="BR31" s="654">
        <v>98.5</v>
      </c>
      <c r="BS31" s="651"/>
      <c r="BT31" s="651"/>
      <c r="BU31" s="651"/>
      <c r="BV31" s="651"/>
      <c r="BW31" s="651"/>
      <c r="BX31" s="602">
        <v>94.6</v>
      </c>
      <c r="BY31" s="651"/>
      <c r="BZ31" s="651"/>
      <c r="CA31" s="651"/>
      <c r="CB31" s="652"/>
      <c r="CD31" s="647"/>
      <c r="CE31" s="648"/>
      <c r="CF31" s="604" t="s">
        <v>560</v>
      </c>
      <c r="CG31" s="605"/>
      <c r="CH31" s="605"/>
      <c r="CI31" s="605"/>
      <c r="CJ31" s="605"/>
      <c r="CK31" s="605"/>
      <c r="CL31" s="605"/>
      <c r="CM31" s="605"/>
      <c r="CN31" s="605"/>
      <c r="CO31" s="605"/>
      <c r="CP31" s="605"/>
      <c r="CQ31" s="606"/>
      <c r="CR31" s="607">
        <v>62206</v>
      </c>
      <c r="CS31" s="640"/>
      <c r="CT31" s="640"/>
      <c r="CU31" s="640"/>
      <c r="CV31" s="640"/>
      <c r="CW31" s="640"/>
      <c r="CX31" s="640"/>
      <c r="CY31" s="641"/>
      <c r="CZ31" s="612">
        <v>0.2</v>
      </c>
      <c r="DA31" s="634"/>
      <c r="DB31" s="634"/>
      <c r="DC31" s="642"/>
      <c r="DD31" s="616">
        <v>62187</v>
      </c>
      <c r="DE31" s="640"/>
      <c r="DF31" s="640"/>
      <c r="DG31" s="640"/>
      <c r="DH31" s="640"/>
      <c r="DI31" s="640"/>
      <c r="DJ31" s="640"/>
      <c r="DK31" s="641"/>
      <c r="DL31" s="616">
        <v>62187</v>
      </c>
      <c r="DM31" s="640"/>
      <c r="DN31" s="640"/>
      <c r="DO31" s="640"/>
      <c r="DP31" s="640"/>
      <c r="DQ31" s="640"/>
      <c r="DR31" s="640"/>
      <c r="DS31" s="640"/>
      <c r="DT31" s="640"/>
      <c r="DU31" s="640"/>
      <c r="DV31" s="641"/>
      <c r="DW31" s="612">
        <v>0.3</v>
      </c>
      <c r="DX31" s="634"/>
      <c r="DY31" s="634"/>
      <c r="DZ31" s="634"/>
      <c r="EA31" s="634"/>
      <c r="EB31" s="634"/>
      <c r="EC31" s="635"/>
    </row>
    <row r="32" spans="2:133" ht="11.25" customHeight="1" x14ac:dyDescent="0.2">
      <c r="B32" s="604" t="s">
        <v>272</v>
      </c>
      <c r="C32" s="605"/>
      <c r="D32" s="605"/>
      <c r="E32" s="605"/>
      <c r="F32" s="605"/>
      <c r="G32" s="605"/>
      <c r="H32" s="605"/>
      <c r="I32" s="605"/>
      <c r="J32" s="605"/>
      <c r="K32" s="605"/>
      <c r="L32" s="605"/>
      <c r="M32" s="605"/>
      <c r="N32" s="605"/>
      <c r="O32" s="605"/>
      <c r="P32" s="605"/>
      <c r="Q32" s="606"/>
      <c r="R32" s="607">
        <v>10004673</v>
      </c>
      <c r="S32" s="608"/>
      <c r="T32" s="608"/>
      <c r="U32" s="608"/>
      <c r="V32" s="608"/>
      <c r="W32" s="608"/>
      <c r="X32" s="608"/>
      <c r="Y32" s="609"/>
      <c r="Z32" s="610">
        <v>27.3</v>
      </c>
      <c r="AA32" s="610"/>
      <c r="AB32" s="610"/>
      <c r="AC32" s="610"/>
      <c r="AD32" s="611" t="s">
        <v>523</v>
      </c>
      <c r="AE32" s="611"/>
      <c r="AF32" s="611"/>
      <c r="AG32" s="611"/>
      <c r="AH32" s="611"/>
      <c r="AI32" s="611"/>
      <c r="AJ32" s="611"/>
      <c r="AK32" s="611"/>
      <c r="AL32" s="612" t="s">
        <v>520</v>
      </c>
      <c r="AM32" s="613"/>
      <c r="AN32" s="613"/>
      <c r="AO32" s="614"/>
      <c r="AP32" s="657"/>
      <c r="AQ32" s="658"/>
      <c r="AR32" s="658"/>
      <c r="AS32" s="658"/>
      <c r="AT32" s="662"/>
      <c r="AU32" s="205" t="s">
        <v>561</v>
      </c>
      <c r="AX32" s="604" t="s">
        <v>273</v>
      </c>
      <c r="AY32" s="605"/>
      <c r="AZ32" s="605"/>
      <c r="BA32" s="605"/>
      <c r="BB32" s="605"/>
      <c r="BC32" s="605"/>
      <c r="BD32" s="605"/>
      <c r="BE32" s="605"/>
      <c r="BF32" s="606"/>
      <c r="BG32" s="664">
        <v>98.5</v>
      </c>
      <c r="BH32" s="640"/>
      <c r="BI32" s="640"/>
      <c r="BJ32" s="640"/>
      <c r="BK32" s="640"/>
      <c r="BL32" s="640"/>
      <c r="BM32" s="613">
        <v>95.1</v>
      </c>
      <c r="BN32" s="640"/>
      <c r="BO32" s="640"/>
      <c r="BP32" s="640"/>
      <c r="BQ32" s="653"/>
      <c r="BR32" s="664">
        <v>98.5</v>
      </c>
      <c r="BS32" s="640"/>
      <c r="BT32" s="640"/>
      <c r="BU32" s="640"/>
      <c r="BV32" s="640"/>
      <c r="BW32" s="640"/>
      <c r="BX32" s="613">
        <v>94.7</v>
      </c>
      <c r="BY32" s="640"/>
      <c r="BZ32" s="640"/>
      <c r="CA32" s="640"/>
      <c r="CB32" s="653"/>
      <c r="CD32" s="649"/>
      <c r="CE32" s="650"/>
      <c r="CF32" s="604" t="s">
        <v>562</v>
      </c>
      <c r="CG32" s="605"/>
      <c r="CH32" s="605"/>
      <c r="CI32" s="605"/>
      <c r="CJ32" s="605"/>
      <c r="CK32" s="605"/>
      <c r="CL32" s="605"/>
      <c r="CM32" s="605"/>
      <c r="CN32" s="605"/>
      <c r="CO32" s="605"/>
      <c r="CP32" s="605"/>
      <c r="CQ32" s="606"/>
      <c r="CR32" s="607" t="s">
        <v>520</v>
      </c>
      <c r="CS32" s="608"/>
      <c r="CT32" s="608"/>
      <c r="CU32" s="608"/>
      <c r="CV32" s="608"/>
      <c r="CW32" s="608"/>
      <c r="CX32" s="608"/>
      <c r="CY32" s="609"/>
      <c r="CZ32" s="612" t="s">
        <v>520</v>
      </c>
      <c r="DA32" s="634"/>
      <c r="DB32" s="634"/>
      <c r="DC32" s="642"/>
      <c r="DD32" s="616" t="s">
        <v>520</v>
      </c>
      <c r="DE32" s="608"/>
      <c r="DF32" s="608"/>
      <c r="DG32" s="608"/>
      <c r="DH32" s="608"/>
      <c r="DI32" s="608"/>
      <c r="DJ32" s="608"/>
      <c r="DK32" s="609"/>
      <c r="DL32" s="616" t="s">
        <v>523</v>
      </c>
      <c r="DM32" s="608"/>
      <c r="DN32" s="608"/>
      <c r="DO32" s="608"/>
      <c r="DP32" s="608"/>
      <c r="DQ32" s="608"/>
      <c r="DR32" s="608"/>
      <c r="DS32" s="608"/>
      <c r="DT32" s="608"/>
      <c r="DU32" s="608"/>
      <c r="DV32" s="609"/>
      <c r="DW32" s="612" t="s">
        <v>520</v>
      </c>
      <c r="DX32" s="634"/>
      <c r="DY32" s="634"/>
      <c r="DZ32" s="634"/>
      <c r="EA32" s="634"/>
      <c r="EB32" s="634"/>
      <c r="EC32" s="635"/>
    </row>
    <row r="33" spans="2:133" ht="11.25" customHeight="1" x14ac:dyDescent="0.2">
      <c r="B33" s="636" t="s">
        <v>274</v>
      </c>
      <c r="C33" s="637"/>
      <c r="D33" s="637"/>
      <c r="E33" s="637"/>
      <c r="F33" s="637"/>
      <c r="G33" s="637"/>
      <c r="H33" s="637"/>
      <c r="I33" s="637"/>
      <c r="J33" s="637"/>
      <c r="K33" s="637"/>
      <c r="L33" s="637"/>
      <c r="M33" s="637"/>
      <c r="N33" s="637"/>
      <c r="O33" s="637"/>
      <c r="P33" s="637"/>
      <c r="Q33" s="638"/>
      <c r="R33" s="607" t="s">
        <v>520</v>
      </c>
      <c r="S33" s="608"/>
      <c r="T33" s="608"/>
      <c r="U33" s="608"/>
      <c r="V33" s="608"/>
      <c r="W33" s="608"/>
      <c r="X33" s="608"/>
      <c r="Y33" s="609"/>
      <c r="Z33" s="610" t="s">
        <v>520</v>
      </c>
      <c r="AA33" s="610"/>
      <c r="AB33" s="610"/>
      <c r="AC33" s="610"/>
      <c r="AD33" s="611" t="s">
        <v>520</v>
      </c>
      <c r="AE33" s="611"/>
      <c r="AF33" s="611"/>
      <c r="AG33" s="611"/>
      <c r="AH33" s="611"/>
      <c r="AI33" s="611"/>
      <c r="AJ33" s="611"/>
      <c r="AK33" s="611"/>
      <c r="AL33" s="612" t="s">
        <v>520</v>
      </c>
      <c r="AM33" s="613"/>
      <c r="AN33" s="613"/>
      <c r="AO33" s="614"/>
      <c r="AP33" s="659"/>
      <c r="AQ33" s="660"/>
      <c r="AR33" s="660"/>
      <c r="AS33" s="660"/>
      <c r="AT33" s="663"/>
      <c r="AU33" s="344"/>
      <c r="AV33" s="344"/>
      <c r="AW33" s="344"/>
      <c r="AX33" s="625" t="s">
        <v>275</v>
      </c>
      <c r="AY33" s="626"/>
      <c r="AZ33" s="626"/>
      <c r="BA33" s="626"/>
      <c r="BB33" s="626"/>
      <c r="BC33" s="626"/>
      <c r="BD33" s="626"/>
      <c r="BE33" s="626"/>
      <c r="BF33" s="627"/>
      <c r="BG33" s="665">
        <v>98.7</v>
      </c>
      <c r="BH33" s="666"/>
      <c r="BI33" s="666"/>
      <c r="BJ33" s="666"/>
      <c r="BK33" s="666"/>
      <c r="BL33" s="666"/>
      <c r="BM33" s="667">
        <v>95.5</v>
      </c>
      <c r="BN33" s="666"/>
      <c r="BO33" s="666"/>
      <c r="BP33" s="666"/>
      <c r="BQ33" s="668"/>
      <c r="BR33" s="665">
        <v>98.4</v>
      </c>
      <c r="BS33" s="666"/>
      <c r="BT33" s="666"/>
      <c r="BU33" s="666"/>
      <c r="BV33" s="666"/>
      <c r="BW33" s="666"/>
      <c r="BX33" s="667">
        <v>94</v>
      </c>
      <c r="BY33" s="666"/>
      <c r="BZ33" s="666"/>
      <c r="CA33" s="666"/>
      <c r="CB33" s="668"/>
      <c r="CD33" s="604" t="s">
        <v>276</v>
      </c>
      <c r="CE33" s="605"/>
      <c r="CF33" s="605"/>
      <c r="CG33" s="605"/>
      <c r="CH33" s="605"/>
      <c r="CI33" s="605"/>
      <c r="CJ33" s="605"/>
      <c r="CK33" s="605"/>
      <c r="CL33" s="605"/>
      <c r="CM33" s="605"/>
      <c r="CN33" s="605"/>
      <c r="CO33" s="605"/>
      <c r="CP33" s="605"/>
      <c r="CQ33" s="606"/>
      <c r="CR33" s="607">
        <v>13256780</v>
      </c>
      <c r="CS33" s="640"/>
      <c r="CT33" s="640"/>
      <c r="CU33" s="640"/>
      <c r="CV33" s="640"/>
      <c r="CW33" s="640"/>
      <c r="CX33" s="640"/>
      <c r="CY33" s="641"/>
      <c r="CZ33" s="612">
        <v>38.700000000000003</v>
      </c>
      <c r="DA33" s="634"/>
      <c r="DB33" s="634"/>
      <c r="DC33" s="642"/>
      <c r="DD33" s="616">
        <v>9769134</v>
      </c>
      <c r="DE33" s="640"/>
      <c r="DF33" s="640"/>
      <c r="DG33" s="640"/>
      <c r="DH33" s="640"/>
      <c r="DI33" s="640"/>
      <c r="DJ33" s="640"/>
      <c r="DK33" s="641"/>
      <c r="DL33" s="616">
        <v>6796796</v>
      </c>
      <c r="DM33" s="640"/>
      <c r="DN33" s="640"/>
      <c r="DO33" s="640"/>
      <c r="DP33" s="640"/>
      <c r="DQ33" s="640"/>
      <c r="DR33" s="640"/>
      <c r="DS33" s="640"/>
      <c r="DT33" s="640"/>
      <c r="DU33" s="640"/>
      <c r="DV33" s="641"/>
      <c r="DW33" s="612">
        <v>35.9</v>
      </c>
      <c r="DX33" s="634"/>
      <c r="DY33" s="634"/>
      <c r="DZ33" s="634"/>
      <c r="EA33" s="634"/>
      <c r="EB33" s="634"/>
      <c r="EC33" s="635"/>
    </row>
    <row r="34" spans="2:133" ht="11.25" customHeight="1" x14ac:dyDescent="0.2">
      <c r="B34" s="604" t="s">
        <v>277</v>
      </c>
      <c r="C34" s="605"/>
      <c r="D34" s="605"/>
      <c r="E34" s="605"/>
      <c r="F34" s="605"/>
      <c r="G34" s="605"/>
      <c r="H34" s="605"/>
      <c r="I34" s="605"/>
      <c r="J34" s="605"/>
      <c r="K34" s="605"/>
      <c r="L34" s="605"/>
      <c r="M34" s="605"/>
      <c r="N34" s="605"/>
      <c r="O34" s="605"/>
      <c r="P34" s="605"/>
      <c r="Q34" s="606"/>
      <c r="R34" s="607">
        <v>2389554</v>
      </c>
      <c r="S34" s="608"/>
      <c r="T34" s="608"/>
      <c r="U34" s="608"/>
      <c r="V34" s="608"/>
      <c r="W34" s="608"/>
      <c r="X34" s="608"/>
      <c r="Y34" s="609"/>
      <c r="Z34" s="610">
        <v>6.5</v>
      </c>
      <c r="AA34" s="610"/>
      <c r="AB34" s="610"/>
      <c r="AC34" s="610"/>
      <c r="AD34" s="611" t="s">
        <v>520</v>
      </c>
      <c r="AE34" s="611"/>
      <c r="AF34" s="611"/>
      <c r="AG34" s="611"/>
      <c r="AH34" s="611"/>
      <c r="AI34" s="611"/>
      <c r="AJ34" s="611"/>
      <c r="AK34" s="611"/>
      <c r="AL34" s="612" t="s">
        <v>523</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563</v>
      </c>
      <c r="CE34" s="605"/>
      <c r="CF34" s="605"/>
      <c r="CG34" s="605"/>
      <c r="CH34" s="605"/>
      <c r="CI34" s="605"/>
      <c r="CJ34" s="605"/>
      <c r="CK34" s="605"/>
      <c r="CL34" s="605"/>
      <c r="CM34" s="605"/>
      <c r="CN34" s="605"/>
      <c r="CO34" s="605"/>
      <c r="CP34" s="605"/>
      <c r="CQ34" s="606"/>
      <c r="CR34" s="607">
        <v>6396959</v>
      </c>
      <c r="CS34" s="608"/>
      <c r="CT34" s="608"/>
      <c r="CU34" s="608"/>
      <c r="CV34" s="608"/>
      <c r="CW34" s="608"/>
      <c r="CX34" s="608"/>
      <c r="CY34" s="609"/>
      <c r="CZ34" s="612">
        <v>18.7</v>
      </c>
      <c r="DA34" s="634"/>
      <c r="DB34" s="634"/>
      <c r="DC34" s="642"/>
      <c r="DD34" s="616">
        <v>3826360</v>
      </c>
      <c r="DE34" s="608"/>
      <c r="DF34" s="608"/>
      <c r="DG34" s="608"/>
      <c r="DH34" s="608"/>
      <c r="DI34" s="608"/>
      <c r="DJ34" s="608"/>
      <c r="DK34" s="609"/>
      <c r="DL34" s="616">
        <v>3455554</v>
      </c>
      <c r="DM34" s="608"/>
      <c r="DN34" s="608"/>
      <c r="DO34" s="608"/>
      <c r="DP34" s="608"/>
      <c r="DQ34" s="608"/>
      <c r="DR34" s="608"/>
      <c r="DS34" s="608"/>
      <c r="DT34" s="608"/>
      <c r="DU34" s="608"/>
      <c r="DV34" s="609"/>
      <c r="DW34" s="612">
        <v>18.3</v>
      </c>
      <c r="DX34" s="634"/>
      <c r="DY34" s="634"/>
      <c r="DZ34" s="634"/>
      <c r="EA34" s="634"/>
      <c r="EB34" s="634"/>
      <c r="EC34" s="635"/>
    </row>
    <row r="35" spans="2:133" ht="11.25" customHeight="1" x14ac:dyDescent="0.2">
      <c r="B35" s="604" t="s">
        <v>278</v>
      </c>
      <c r="C35" s="605"/>
      <c r="D35" s="605"/>
      <c r="E35" s="605"/>
      <c r="F35" s="605"/>
      <c r="G35" s="605"/>
      <c r="H35" s="605"/>
      <c r="I35" s="605"/>
      <c r="J35" s="605"/>
      <c r="K35" s="605"/>
      <c r="L35" s="605"/>
      <c r="M35" s="605"/>
      <c r="N35" s="605"/>
      <c r="O35" s="605"/>
      <c r="P35" s="605"/>
      <c r="Q35" s="606"/>
      <c r="R35" s="607">
        <v>56143</v>
      </c>
      <c r="S35" s="608"/>
      <c r="T35" s="608"/>
      <c r="U35" s="608"/>
      <c r="V35" s="608"/>
      <c r="W35" s="608"/>
      <c r="X35" s="608"/>
      <c r="Y35" s="609"/>
      <c r="Z35" s="610">
        <v>0.2</v>
      </c>
      <c r="AA35" s="610"/>
      <c r="AB35" s="610"/>
      <c r="AC35" s="610"/>
      <c r="AD35" s="611">
        <v>3817</v>
      </c>
      <c r="AE35" s="611"/>
      <c r="AF35" s="611"/>
      <c r="AG35" s="611"/>
      <c r="AH35" s="611"/>
      <c r="AI35" s="611"/>
      <c r="AJ35" s="611"/>
      <c r="AK35" s="611"/>
      <c r="AL35" s="612">
        <v>0</v>
      </c>
      <c r="AM35" s="613"/>
      <c r="AN35" s="613"/>
      <c r="AO35" s="614"/>
      <c r="AP35" s="211"/>
      <c r="AQ35" s="589" t="s">
        <v>279</v>
      </c>
      <c r="AR35" s="590"/>
      <c r="AS35" s="590"/>
      <c r="AT35" s="590"/>
      <c r="AU35" s="590"/>
      <c r="AV35" s="590"/>
      <c r="AW35" s="590"/>
      <c r="AX35" s="590"/>
      <c r="AY35" s="590"/>
      <c r="AZ35" s="590"/>
      <c r="BA35" s="590"/>
      <c r="BB35" s="590"/>
      <c r="BC35" s="590"/>
      <c r="BD35" s="590"/>
      <c r="BE35" s="590"/>
      <c r="BF35" s="591"/>
      <c r="BG35" s="589" t="s">
        <v>280</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564</v>
      </c>
      <c r="CE35" s="605"/>
      <c r="CF35" s="605"/>
      <c r="CG35" s="605"/>
      <c r="CH35" s="605"/>
      <c r="CI35" s="605"/>
      <c r="CJ35" s="605"/>
      <c r="CK35" s="605"/>
      <c r="CL35" s="605"/>
      <c r="CM35" s="605"/>
      <c r="CN35" s="605"/>
      <c r="CO35" s="605"/>
      <c r="CP35" s="605"/>
      <c r="CQ35" s="606"/>
      <c r="CR35" s="607">
        <v>485056</v>
      </c>
      <c r="CS35" s="640"/>
      <c r="CT35" s="640"/>
      <c r="CU35" s="640"/>
      <c r="CV35" s="640"/>
      <c r="CW35" s="640"/>
      <c r="CX35" s="640"/>
      <c r="CY35" s="641"/>
      <c r="CZ35" s="612">
        <v>1.4</v>
      </c>
      <c r="DA35" s="634"/>
      <c r="DB35" s="634"/>
      <c r="DC35" s="642"/>
      <c r="DD35" s="616">
        <v>360927</v>
      </c>
      <c r="DE35" s="640"/>
      <c r="DF35" s="640"/>
      <c r="DG35" s="640"/>
      <c r="DH35" s="640"/>
      <c r="DI35" s="640"/>
      <c r="DJ35" s="640"/>
      <c r="DK35" s="641"/>
      <c r="DL35" s="616">
        <v>320929</v>
      </c>
      <c r="DM35" s="640"/>
      <c r="DN35" s="640"/>
      <c r="DO35" s="640"/>
      <c r="DP35" s="640"/>
      <c r="DQ35" s="640"/>
      <c r="DR35" s="640"/>
      <c r="DS35" s="640"/>
      <c r="DT35" s="640"/>
      <c r="DU35" s="640"/>
      <c r="DV35" s="641"/>
      <c r="DW35" s="612">
        <v>1.7</v>
      </c>
      <c r="DX35" s="634"/>
      <c r="DY35" s="634"/>
      <c r="DZ35" s="634"/>
      <c r="EA35" s="634"/>
      <c r="EB35" s="634"/>
      <c r="EC35" s="635"/>
    </row>
    <row r="36" spans="2:133" ht="11.25" customHeight="1" x14ac:dyDescent="0.2">
      <c r="B36" s="604" t="s">
        <v>281</v>
      </c>
      <c r="C36" s="605"/>
      <c r="D36" s="605"/>
      <c r="E36" s="605"/>
      <c r="F36" s="605"/>
      <c r="G36" s="605"/>
      <c r="H36" s="605"/>
      <c r="I36" s="605"/>
      <c r="J36" s="605"/>
      <c r="K36" s="605"/>
      <c r="L36" s="605"/>
      <c r="M36" s="605"/>
      <c r="N36" s="605"/>
      <c r="O36" s="605"/>
      <c r="P36" s="605"/>
      <c r="Q36" s="606"/>
      <c r="R36" s="607">
        <v>26184</v>
      </c>
      <c r="S36" s="608"/>
      <c r="T36" s="608"/>
      <c r="U36" s="608"/>
      <c r="V36" s="608"/>
      <c r="W36" s="608"/>
      <c r="X36" s="608"/>
      <c r="Y36" s="609"/>
      <c r="Z36" s="610">
        <v>0.1</v>
      </c>
      <c r="AA36" s="610"/>
      <c r="AB36" s="610"/>
      <c r="AC36" s="610"/>
      <c r="AD36" s="611" t="s">
        <v>520</v>
      </c>
      <c r="AE36" s="611"/>
      <c r="AF36" s="611"/>
      <c r="AG36" s="611"/>
      <c r="AH36" s="611"/>
      <c r="AI36" s="611"/>
      <c r="AJ36" s="611"/>
      <c r="AK36" s="611"/>
      <c r="AL36" s="612" t="s">
        <v>523</v>
      </c>
      <c r="AM36" s="613"/>
      <c r="AN36" s="613"/>
      <c r="AO36" s="614"/>
      <c r="AP36" s="211"/>
      <c r="AQ36" s="669" t="s">
        <v>565</v>
      </c>
      <c r="AR36" s="670"/>
      <c r="AS36" s="670"/>
      <c r="AT36" s="670"/>
      <c r="AU36" s="670"/>
      <c r="AV36" s="670"/>
      <c r="AW36" s="670"/>
      <c r="AX36" s="670"/>
      <c r="AY36" s="671"/>
      <c r="AZ36" s="596">
        <v>2959735</v>
      </c>
      <c r="BA36" s="597"/>
      <c r="BB36" s="597"/>
      <c r="BC36" s="597"/>
      <c r="BD36" s="597"/>
      <c r="BE36" s="597"/>
      <c r="BF36" s="672"/>
      <c r="BG36" s="593" t="s">
        <v>282</v>
      </c>
      <c r="BH36" s="594"/>
      <c r="BI36" s="594"/>
      <c r="BJ36" s="594"/>
      <c r="BK36" s="594"/>
      <c r="BL36" s="594"/>
      <c r="BM36" s="594"/>
      <c r="BN36" s="594"/>
      <c r="BO36" s="594"/>
      <c r="BP36" s="594"/>
      <c r="BQ36" s="594"/>
      <c r="BR36" s="594"/>
      <c r="BS36" s="594"/>
      <c r="BT36" s="594"/>
      <c r="BU36" s="595"/>
      <c r="BV36" s="596">
        <v>147003</v>
      </c>
      <c r="BW36" s="597"/>
      <c r="BX36" s="597"/>
      <c r="BY36" s="597"/>
      <c r="BZ36" s="597"/>
      <c r="CA36" s="597"/>
      <c r="CB36" s="672"/>
      <c r="CD36" s="604" t="s">
        <v>283</v>
      </c>
      <c r="CE36" s="605"/>
      <c r="CF36" s="605"/>
      <c r="CG36" s="605"/>
      <c r="CH36" s="605"/>
      <c r="CI36" s="605"/>
      <c r="CJ36" s="605"/>
      <c r="CK36" s="605"/>
      <c r="CL36" s="605"/>
      <c r="CM36" s="605"/>
      <c r="CN36" s="605"/>
      <c r="CO36" s="605"/>
      <c r="CP36" s="605"/>
      <c r="CQ36" s="606"/>
      <c r="CR36" s="607">
        <v>1538151</v>
      </c>
      <c r="CS36" s="608"/>
      <c r="CT36" s="608"/>
      <c r="CU36" s="608"/>
      <c r="CV36" s="608"/>
      <c r="CW36" s="608"/>
      <c r="CX36" s="608"/>
      <c r="CY36" s="609"/>
      <c r="CZ36" s="612">
        <v>4.5</v>
      </c>
      <c r="DA36" s="634"/>
      <c r="DB36" s="634"/>
      <c r="DC36" s="642"/>
      <c r="DD36" s="616">
        <v>1272785</v>
      </c>
      <c r="DE36" s="608"/>
      <c r="DF36" s="608"/>
      <c r="DG36" s="608"/>
      <c r="DH36" s="608"/>
      <c r="DI36" s="608"/>
      <c r="DJ36" s="608"/>
      <c r="DK36" s="609"/>
      <c r="DL36" s="616">
        <v>839858</v>
      </c>
      <c r="DM36" s="608"/>
      <c r="DN36" s="608"/>
      <c r="DO36" s="608"/>
      <c r="DP36" s="608"/>
      <c r="DQ36" s="608"/>
      <c r="DR36" s="608"/>
      <c r="DS36" s="608"/>
      <c r="DT36" s="608"/>
      <c r="DU36" s="608"/>
      <c r="DV36" s="609"/>
      <c r="DW36" s="612">
        <v>4.4000000000000004</v>
      </c>
      <c r="DX36" s="634"/>
      <c r="DY36" s="634"/>
      <c r="DZ36" s="634"/>
      <c r="EA36" s="634"/>
      <c r="EB36" s="634"/>
      <c r="EC36" s="635"/>
    </row>
    <row r="37" spans="2:133" ht="11.25" customHeight="1" x14ac:dyDescent="0.2">
      <c r="B37" s="604" t="s">
        <v>284</v>
      </c>
      <c r="C37" s="605"/>
      <c r="D37" s="605"/>
      <c r="E37" s="605"/>
      <c r="F37" s="605"/>
      <c r="G37" s="605"/>
      <c r="H37" s="605"/>
      <c r="I37" s="605"/>
      <c r="J37" s="605"/>
      <c r="K37" s="605"/>
      <c r="L37" s="605"/>
      <c r="M37" s="605"/>
      <c r="N37" s="605"/>
      <c r="O37" s="605"/>
      <c r="P37" s="605"/>
      <c r="Q37" s="606"/>
      <c r="R37" s="607">
        <v>99215</v>
      </c>
      <c r="S37" s="608"/>
      <c r="T37" s="608"/>
      <c r="U37" s="608"/>
      <c r="V37" s="608"/>
      <c r="W37" s="608"/>
      <c r="X37" s="608"/>
      <c r="Y37" s="609"/>
      <c r="Z37" s="610">
        <v>0.3</v>
      </c>
      <c r="AA37" s="610"/>
      <c r="AB37" s="610"/>
      <c r="AC37" s="610"/>
      <c r="AD37" s="611" t="s">
        <v>520</v>
      </c>
      <c r="AE37" s="611"/>
      <c r="AF37" s="611"/>
      <c r="AG37" s="611"/>
      <c r="AH37" s="611"/>
      <c r="AI37" s="611"/>
      <c r="AJ37" s="611"/>
      <c r="AK37" s="611"/>
      <c r="AL37" s="612" t="s">
        <v>520</v>
      </c>
      <c r="AM37" s="613"/>
      <c r="AN37" s="613"/>
      <c r="AO37" s="614"/>
      <c r="AQ37" s="673" t="s">
        <v>566</v>
      </c>
      <c r="AR37" s="674"/>
      <c r="AS37" s="674"/>
      <c r="AT37" s="674"/>
      <c r="AU37" s="674"/>
      <c r="AV37" s="674"/>
      <c r="AW37" s="674"/>
      <c r="AX37" s="674"/>
      <c r="AY37" s="675"/>
      <c r="AZ37" s="607">
        <v>252133</v>
      </c>
      <c r="BA37" s="608"/>
      <c r="BB37" s="608"/>
      <c r="BC37" s="608"/>
      <c r="BD37" s="640"/>
      <c r="BE37" s="640"/>
      <c r="BF37" s="653"/>
      <c r="BG37" s="604" t="s">
        <v>285</v>
      </c>
      <c r="BH37" s="605"/>
      <c r="BI37" s="605"/>
      <c r="BJ37" s="605"/>
      <c r="BK37" s="605"/>
      <c r="BL37" s="605"/>
      <c r="BM37" s="605"/>
      <c r="BN37" s="605"/>
      <c r="BO37" s="605"/>
      <c r="BP37" s="605"/>
      <c r="BQ37" s="605"/>
      <c r="BR37" s="605"/>
      <c r="BS37" s="605"/>
      <c r="BT37" s="605"/>
      <c r="BU37" s="606"/>
      <c r="BV37" s="607">
        <v>120281</v>
      </c>
      <c r="BW37" s="608"/>
      <c r="BX37" s="608"/>
      <c r="BY37" s="608"/>
      <c r="BZ37" s="608"/>
      <c r="CA37" s="608"/>
      <c r="CB37" s="617"/>
      <c r="CD37" s="604" t="s">
        <v>567</v>
      </c>
      <c r="CE37" s="605"/>
      <c r="CF37" s="605"/>
      <c r="CG37" s="605"/>
      <c r="CH37" s="605"/>
      <c r="CI37" s="605"/>
      <c r="CJ37" s="605"/>
      <c r="CK37" s="605"/>
      <c r="CL37" s="605"/>
      <c r="CM37" s="605"/>
      <c r="CN37" s="605"/>
      <c r="CO37" s="605"/>
      <c r="CP37" s="605"/>
      <c r="CQ37" s="606"/>
      <c r="CR37" s="607">
        <v>156439</v>
      </c>
      <c r="CS37" s="640"/>
      <c r="CT37" s="640"/>
      <c r="CU37" s="640"/>
      <c r="CV37" s="640"/>
      <c r="CW37" s="640"/>
      <c r="CX37" s="640"/>
      <c r="CY37" s="641"/>
      <c r="CZ37" s="612">
        <v>0.5</v>
      </c>
      <c r="DA37" s="634"/>
      <c r="DB37" s="634"/>
      <c r="DC37" s="642"/>
      <c r="DD37" s="616">
        <v>156439</v>
      </c>
      <c r="DE37" s="640"/>
      <c r="DF37" s="640"/>
      <c r="DG37" s="640"/>
      <c r="DH37" s="640"/>
      <c r="DI37" s="640"/>
      <c r="DJ37" s="640"/>
      <c r="DK37" s="641"/>
      <c r="DL37" s="616">
        <v>156439</v>
      </c>
      <c r="DM37" s="640"/>
      <c r="DN37" s="640"/>
      <c r="DO37" s="640"/>
      <c r="DP37" s="640"/>
      <c r="DQ37" s="640"/>
      <c r="DR37" s="640"/>
      <c r="DS37" s="640"/>
      <c r="DT37" s="640"/>
      <c r="DU37" s="640"/>
      <c r="DV37" s="641"/>
      <c r="DW37" s="612">
        <v>0.8</v>
      </c>
      <c r="DX37" s="634"/>
      <c r="DY37" s="634"/>
      <c r="DZ37" s="634"/>
      <c r="EA37" s="634"/>
      <c r="EB37" s="634"/>
      <c r="EC37" s="635"/>
    </row>
    <row r="38" spans="2:133" ht="11.25" customHeight="1" x14ac:dyDescent="0.2">
      <c r="B38" s="604" t="s">
        <v>286</v>
      </c>
      <c r="C38" s="605"/>
      <c r="D38" s="605"/>
      <c r="E38" s="605"/>
      <c r="F38" s="605"/>
      <c r="G38" s="605"/>
      <c r="H38" s="605"/>
      <c r="I38" s="605"/>
      <c r="J38" s="605"/>
      <c r="K38" s="605"/>
      <c r="L38" s="605"/>
      <c r="M38" s="605"/>
      <c r="N38" s="605"/>
      <c r="O38" s="605"/>
      <c r="P38" s="605"/>
      <c r="Q38" s="606"/>
      <c r="R38" s="607">
        <v>1641443</v>
      </c>
      <c r="S38" s="608"/>
      <c r="T38" s="608"/>
      <c r="U38" s="608"/>
      <c r="V38" s="608"/>
      <c r="W38" s="608"/>
      <c r="X38" s="608"/>
      <c r="Y38" s="609"/>
      <c r="Z38" s="610">
        <v>4.5</v>
      </c>
      <c r="AA38" s="610"/>
      <c r="AB38" s="610"/>
      <c r="AC38" s="610"/>
      <c r="AD38" s="611" t="s">
        <v>523</v>
      </c>
      <c r="AE38" s="611"/>
      <c r="AF38" s="611"/>
      <c r="AG38" s="611"/>
      <c r="AH38" s="611"/>
      <c r="AI38" s="611"/>
      <c r="AJ38" s="611"/>
      <c r="AK38" s="611"/>
      <c r="AL38" s="612" t="s">
        <v>520</v>
      </c>
      <c r="AM38" s="613"/>
      <c r="AN38" s="613"/>
      <c r="AO38" s="614"/>
      <c r="AQ38" s="673" t="s">
        <v>568</v>
      </c>
      <c r="AR38" s="674"/>
      <c r="AS38" s="674"/>
      <c r="AT38" s="674"/>
      <c r="AU38" s="674"/>
      <c r="AV38" s="674"/>
      <c r="AW38" s="674"/>
      <c r="AX38" s="674"/>
      <c r="AY38" s="675"/>
      <c r="AZ38" s="607">
        <v>10769</v>
      </c>
      <c r="BA38" s="608"/>
      <c r="BB38" s="608"/>
      <c r="BC38" s="608"/>
      <c r="BD38" s="640"/>
      <c r="BE38" s="640"/>
      <c r="BF38" s="653"/>
      <c r="BG38" s="604" t="s">
        <v>287</v>
      </c>
      <c r="BH38" s="605"/>
      <c r="BI38" s="605"/>
      <c r="BJ38" s="605"/>
      <c r="BK38" s="605"/>
      <c r="BL38" s="605"/>
      <c r="BM38" s="605"/>
      <c r="BN38" s="605"/>
      <c r="BO38" s="605"/>
      <c r="BP38" s="605"/>
      <c r="BQ38" s="605"/>
      <c r="BR38" s="605"/>
      <c r="BS38" s="605"/>
      <c r="BT38" s="605"/>
      <c r="BU38" s="606"/>
      <c r="BV38" s="607">
        <v>12452</v>
      </c>
      <c r="BW38" s="608"/>
      <c r="BX38" s="608"/>
      <c r="BY38" s="608"/>
      <c r="BZ38" s="608"/>
      <c r="CA38" s="608"/>
      <c r="CB38" s="617"/>
      <c r="CD38" s="604" t="s">
        <v>569</v>
      </c>
      <c r="CE38" s="605"/>
      <c r="CF38" s="605"/>
      <c r="CG38" s="605"/>
      <c r="CH38" s="605"/>
      <c r="CI38" s="605"/>
      <c r="CJ38" s="605"/>
      <c r="CK38" s="605"/>
      <c r="CL38" s="605"/>
      <c r="CM38" s="605"/>
      <c r="CN38" s="605"/>
      <c r="CO38" s="605"/>
      <c r="CP38" s="605"/>
      <c r="CQ38" s="606"/>
      <c r="CR38" s="607">
        <v>2696833</v>
      </c>
      <c r="CS38" s="608"/>
      <c r="CT38" s="608"/>
      <c r="CU38" s="608"/>
      <c r="CV38" s="608"/>
      <c r="CW38" s="608"/>
      <c r="CX38" s="608"/>
      <c r="CY38" s="609"/>
      <c r="CZ38" s="612">
        <v>7.9</v>
      </c>
      <c r="DA38" s="634"/>
      <c r="DB38" s="634"/>
      <c r="DC38" s="642"/>
      <c r="DD38" s="616">
        <v>2222265</v>
      </c>
      <c r="DE38" s="608"/>
      <c r="DF38" s="608"/>
      <c r="DG38" s="608"/>
      <c r="DH38" s="608"/>
      <c r="DI38" s="608"/>
      <c r="DJ38" s="608"/>
      <c r="DK38" s="609"/>
      <c r="DL38" s="616">
        <v>2180455</v>
      </c>
      <c r="DM38" s="608"/>
      <c r="DN38" s="608"/>
      <c r="DO38" s="608"/>
      <c r="DP38" s="608"/>
      <c r="DQ38" s="608"/>
      <c r="DR38" s="608"/>
      <c r="DS38" s="608"/>
      <c r="DT38" s="608"/>
      <c r="DU38" s="608"/>
      <c r="DV38" s="609"/>
      <c r="DW38" s="612">
        <v>11.5</v>
      </c>
      <c r="DX38" s="634"/>
      <c r="DY38" s="634"/>
      <c r="DZ38" s="634"/>
      <c r="EA38" s="634"/>
      <c r="EB38" s="634"/>
      <c r="EC38" s="635"/>
    </row>
    <row r="39" spans="2:133" ht="11.25" customHeight="1" x14ac:dyDescent="0.2">
      <c r="B39" s="604" t="s">
        <v>288</v>
      </c>
      <c r="C39" s="605"/>
      <c r="D39" s="605"/>
      <c r="E39" s="605"/>
      <c r="F39" s="605"/>
      <c r="G39" s="605"/>
      <c r="H39" s="605"/>
      <c r="I39" s="605"/>
      <c r="J39" s="605"/>
      <c r="K39" s="605"/>
      <c r="L39" s="605"/>
      <c r="M39" s="605"/>
      <c r="N39" s="605"/>
      <c r="O39" s="605"/>
      <c r="P39" s="605"/>
      <c r="Q39" s="606"/>
      <c r="R39" s="607">
        <v>747020</v>
      </c>
      <c r="S39" s="608"/>
      <c r="T39" s="608"/>
      <c r="U39" s="608"/>
      <c r="V39" s="608"/>
      <c r="W39" s="608"/>
      <c r="X39" s="608"/>
      <c r="Y39" s="609"/>
      <c r="Z39" s="610">
        <v>2</v>
      </c>
      <c r="AA39" s="610"/>
      <c r="AB39" s="610"/>
      <c r="AC39" s="610"/>
      <c r="AD39" s="611">
        <v>3029</v>
      </c>
      <c r="AE39" s="611"/>
      <c r="AF39" s="611"/>
      <c r="AG39" s="611"/>
      <c r="AH39" s="611"/>
      <c r="AI39" s="611"/>
      <c r="AJ39" s="611"/>
      <c r="AK39" s="611"/>
      <c r="AL39" s="612">
        <v>0</v>
      </c>
      <c r="AM39" s="613"/>
      <c r="AN39" s="613"/>
      <c r="AO39" s="614"/>
      <c r="AQ39" s="673" t="s">
        <v>570</v>
      </c>
      <c r="AR39" s="674"/>
      <c r="AS39" s="674"/>
      <c r="AT39" s="674"/>
      <c r="AU39" s="674"/>
      <c r="AV39" s="674"/>
      <c r="AW39" s="674"/>
      <c r="AX39" s="674"/>
      <c r="AY39" s="675"/>
      <c r="AZ39" s="607" t="s">
        <v>520</v>
      </c>
      <c r="BA39" s="608"/>
      <c r="BB39" s="608"/>
      <c r="BC39" s="608"/>
      <c r="BD39" s="640"/>
      <c r="BE39" s="640"/>
      <c r="BF39" s="653"/>
      <c r="BG39" s="604" t="s">
        <v>289</v>
      </c>
      <c r="BH39" s="605"/>
      <c r="BI39" s="605"/>
      <c r="BJ39" s="605"/>
      <c r="BK39" s="605"/>
      <c r="BL39" s="605"/>
      <c r="BM39" s="605"/>
      <c r="BN39" s="605"/>
      <c r="BO39" s="605"/>
      <c r="BP39" s="605"/>
      <c r="BQ39" s="605"/>
      <c r="BR39" s="605"/>
      <c r="BS39" s="605"/>
      <c r="BT39" s="605"/>
      <c r="BU39" s="606"/>
      <c r="BV39" s="607">
        <v>19050</v>
      </c>
      <c r="BW39" s="608"/>
      <c r="BX39" s="608"/>
      <c r="BY39" s="608"/>
      <c r="BZ39" s="608"/>
      <c r="CA39" s="608"/>
      <c r="CB39" s="617"/>
      <c r="CD39" s="604" t="s">
        <v>571</v>
      </c>
      <c r="CE39" s="605"/>
      <c r="CF39" s="605"/>
      <c r="CG39" s="605"/>
      <c r="CH39" s="605"/>
      <c r="CI39" s="605"/>
      <c r="CJ39" s="605"/>
      <c r="CK39" s="605"/>
      <c r="CL39" s="605"/>
      <c r="CM39" s="605"/>
      <c r="CN39" s="605"/>
      <c r="CO39" s="605"/>
      <c r="CP39" s="605"/>
      <c r="CQ39" s="606"/>
      <c r="CR39" s="607">
        <v>2038042</v>
      </c>
      <c r="CS39" s="640"/>
      <c r="CT39" s="640"/>
      <c r="CU39" s="640"/>
      <c r="CV39" s="640"/>
      <c r="CW39" s="640"/>
      <c r="CX39" s="640"/>
      <c r="CY39" s="641"/>
      <c r="CZ39" s="612">
        <v>5.9</v>
      </c>
      <c r="DA39" s="634"/>
      <c r="DB39" s="634"/>
      <c r="DC39" s="642"/>
      <c r="DD39" s="616">
        <v>2037658</v>
      </c>
      <c r="DE39" s="640"/>
      <c r="DF39" s="640"/>
      <c r="DG39" s="640"/>
      <c r="DH39" s="640"/>
      <c r="DI39" s="640"/>
      <c r="DJ39" s="640"/>
      <c r="DK39" s="641"/>
      <c r="DL39" s="616" t="s">
        <v>520</v>
      </c>
      <c r="DM39" s="640"/>
      <c r="DN39" s="640"/>
      <c r="DO39" s="640"/>
      <c r="DP39" s="640"/>
      <c r="DQ39" s="640"/>
      <c r="DR39" s="640"/>
      <c r="DS39" s="640"/>
      <c r="DT39" s="640"/>
      <c r="DU39" s="640"/>
      <c r="DV39" s="641"/>
      <c r="DW39" s="612" t="s">
        <v>520</v>
      </c>
      <c r="DX39" s="634"/>
      <c r="DY39" s="634"/>
      <c r="DZ39" s="634"/>
      <c r="EA39" s="634"/>
      <c r="EB39" s="634"/>
      <c r="EC39" s="635"/>
    </row>
    <row r="40" spans="2:133" ht="11.25" customHeight="1" x14ac:dyDescent="0.2">
      <c r="B40" s="604" t="s">
        <v>290</v>
      </c>
      <c r="C40" s="605"/>
      <c r="D40" s="605"/>
      <c r="E40" s="605"/>
      <c r="F40" s="605"/>
      <c r="G40" s="605"/>
      <c r="H40" s="605"/>
      <c r="I40" s="605"/>
      <c r="J40" s="605"/>
      <c r="K40" s="605"/>
      <c r="L40" s="605"/>
      <c r="M40" s="605"/>
      <c r="N40" s="605"/>
      <c r="O40" s="605"/>
      <c r="P40" s="605"/>
      <c r="Q40" s="606"/>
      <c r="R40" s="607">
        <v>2651200</v>
      </c>
      <c r="S40" s="608"/>
      <c r="T40" s="608"/>
      <c r="U40" s="608"/>
      <c r="V40" s="608"/>
      <c r="W40" s="608"/>
      <c r="X40" s="608"/>
      <c r="Y40" s="609"/>
      <c r="Z40" s="610">
        <v>7.2</v>
      </c>
      <c r="AA40" s="610"/>
      <c r="AB40" s="610"/>
      <c r="AC40" s="610"/>
      <c r="AD40" s="611" t="s">
        <v>520</v>
      </c>
      <c r="AE40" s="611"/>
      <c r="AF40" s="611"/>
      <c r="AG40" s="611"/>
      <c r="AH40" s="611"/>
      <c r="AI40" s="611"/>
      <c r="AJ40" s="611"/>
      <c r="AK40" s="611"/>
      <c r="AL40" s="612" t="s">
        <v>520</v>
      </c>
      <c r="AM40" s="613"/>
      <c r="AN40" s="613"/>
      <c r="AO40" s="614"/>
      <c r="AQ40" s="673" t="s">
        <v>572</v>
      </c>
      <c r="AR40" s="674"/>
      <c r="AS40" s="674"/>
      <c r="AT40" s="674"/>
      <c r="AU40" s="674"/>
      <c r="AV40" s="674"/>
      <c r="AW40" s="674"/>
      <c r="AX40" s="674"/>
      <c r="AY40" s="675"/>
      <c r="AZ40" s="607" t="s">
        <v>520</v>
      </c>
      <c r="BA40" s="608"/>
      <c r="BB40" s="608"/>
      <c r="BC40" s="608"/>
      <c r="BD40" s="640"/>
      <c r="BE40" s="640"/>
      <c r="BF40" s="653"/>
      <c r="BG40" s="657" t="s">
        <v>573</v>
      </c>
      <c r="BH40" s="658"/>
      <c r="BI40" s="658"/>
      <c r="BJ40" s="658"/>
      <c r="BK40" s="658"/>
      <c r="BL40" s="345"/>
      <c r="BM40" s="605" t="s">
        <v>574</v>
      </c>
      <c r="BN40" s="605"/>
      <c r="BO40" s="605"/>
      <c r="BP40" s="605"/>
      <c r="BQ40" s="605"/>
      <c r="BR40" s="605"/>
      <c r="BS40" s="605"/>
      <c r="BT40" s="605"/>
      <c r="BU40" s="606"/>
      <c r="BV40" s="607">
        <v>105</v>
      </c>
      <c r="BW40" s="608"/>
      <c r="BX40" s="608"/>
      <c r="BY40" s="608"/>
      <c r="BZ40" s="608"/>
      <c r="CA40" s="608"/>
      <c r="CB40" s="617"/>
      <c r="CD40" s="604" t="s">
        <v>575</v>
      </c>
      <c r="CE40" s="605"/>
      <c r="CF40" s="605"/>
      <c r="CG40" s="605"/>
      <c r="CH40" s="605"/>
      <c r="CI40" s="605"/>
      <c r="CJ40" s="605"/>
      <c r="CK40" s="605"/>
      <c r="CL40" s="605"/>
      <c r="CM40" s="605"/>
      <c r="CN40" s="605"/>
      <c r="CO40" s="605"/>
      <c r="CP40" s="605"/>
      <c r="CQ40" s="606"/>
      <c r="CR40" s="607">
        <v>101739</v>
      </c>
      <c r="CS40" s="608"/>
      <c r="CT40" s="608"/>
      <c r="CU40" s="608"/>
      <c r="CV40" s="608"/>
      <c r="CW40" s="608"/>
      <c r="CX40" s="608"/>
      <c r="CY40" s="609"/>
      <c r="CZ40" s="612">
        <v>0.3</v>
      </c>
      <c r="DA40" s="634"/>
      <c r="DB40" s="634"/>
      <c r="DC40" s="642"/>
      <c r="DD40" s="616">
        <v>49139</v>
      </c>
      <c r="DE40" s="608"/>
      <c r="DF40" s="608"/>
      <c r="DG40" s="608"/>
      <c r="DH40" s="608"/>
      <c r="DI40" s="608"/>
      <c r="DJ40" s="608"/>
      <c r="DK40" s="609"/>
      <c r="DL40" s="616" t="s">
        <v>520</v>
      </c>
      <c r="DM40" s="608"/>
      <c r="DN40" s="608"/>
      <c r="DO40" s="608"/>
      <c r="DP40" s="608"/>
      <c r="DQ40" s="608"/>
      <c r="DR40" s="608"/>
      <c r="DS40" s="608"/>
      <c r="DT40" s="608"/>
      <c r="DU40" s="608"/>
      <c r="DV40" s="609"/>
      <c r="DW40" s="612" t="s">
        <v>520</v>
      </c>
      <c r="DX40" s="634"/>
      <c r="DY40" s="634"/>
      <c r="DZ40" s="634"/>
      <c r="EA40" s="634"/>
      <c r="EB40" s="634"/>
      <c r="EC40" s="635"/>
    </row>
    <row r="41" spans="2:133" ht="11.25" customHeight="1" x14ac:dyDescent="0.2">
      <c r="B41" s="604" t="s">
        <v>291</v>
      </c>
      <c r="C41" s="605"/>
      <c r="D41" s="605"/>
      <c r="E41" s="605"/>
      <c r="F41" s="605"/>
      <c r="G41" s="605"/>
      <c r="H41" s="605"/>
      <c r="I41" s="605"/>
      <c r="J41" s="605"/>
      <c r="K41" s="605"/>
      <c r="L41" s="605"/>
      <c r="M41" s="605"/>
      <c r="N41" s="605"/>
      <c r="O41" s="605"/>
      <c r="P41" s="605"/>
      <c r="Q41" s="606"/>
      <c r="R41" s="607" t="s">
        <v>520</v>
      </c>
      <c r="S41" s="608"/>
      <c r="T41" s="608"/>
      <c r="U41" s="608"/>
      <c r="V41" s="608"/>
      <c r="W41" s="608"/>
      <c r="X41" s="608"/>
      <c r="Y41" s="609"/>
      <c r="Z41" s="610" t="s">
        <v>523</v>
      </c>
      <c r="AA41" s="610"/>
      <c r="AB41" s="610"/>
      <c r="AC41" s="610"/>
      <c r="AD41" s="611" t="s">
        <v>520</v>
      </c>
      <c r="AE41" s="611"/>
      <c r="AF41" s="611"/>
      <c r="AG41" s="611"/>
      <c r="AH41" s="611"/>
      <c r="AI41" s="611"/>
      <c r="AJ41" s="611"/>
      <c r="AK41" s="611"/>
      <c r="AL41" s="612" t="s">
        <v>520</v>
      </c>
      <c r="AM41" s="613"/>
      <c r="AN41" s="613"/>
      <c r="AO41" s="614"/>
      <c r="AQ41" s="673" t="s">
        <v>576</v>
      </c>
      <c r="AR41" s="674"/>
      <c r="AS41" s="674"/>
      <c r="AT41" s="674"/>
      <c r="AU41" s="674"/>
      <c r="AV41" s="674"/>
      <c r="AW41" s="674"/>
      <c r="AX41" s="674"/>
      <c r="AY41" s="675"/>
      <c r="AZ41" s="607">
        <v>578345</v>
      </c>
      <c r="BA41" s="608"/>
      <c r="BB41" s="608"/>
      <c r="BC41" s="608"/>
      <c r="BD41" s="640"/>
      <c r="BE41" s="640"/>
      <c r="BF41" s="653"/>
      <c r="BG41" s="657"/>
      <c r="BH41" s="658"/>
      <c r="BI41" s="658"/>
      <c r="BJ41" s="658"/>
      <c r="BK41" s="658"/>
      <c r="BL41" s="345"/>
      <c r="BM41" s="605" t="s">
        <v>577</v>
      </c>
      <c r="BN41" s="605"/>
      <c r="BO41" s="605"/>
      <c r="BP41" s="605"/>
      <c r="BQ41" s="605"/>
      <c r="BR41" s="605"/>
      <c r="BS41" s="605"/>
      <c r="BT41" s="605"/>
      <c r="BU41" s="606"/>
      <c r="BV41" s="607">
        <v>1</v>
      </c>
      <c r="BW41" s="608"/>
      <c r="BX41" s="608"/>
      <c r="BY41" s="608"/>
      <c r="BZ41" s="608"/>
      <c r="CA41" s="608"/>
      <c r="CB41" s="617"/>
      <c r="CD41" s="604" t="s">
        <v>578</v>
      </c>
      <c r="CE41" s="605"/>
      <c r="CF41" s="605"/>
      <c r="CG41" s="605"/>
      <c r="CH41" s="605"/>
      <c r="CI41" s="605"/>
      <c r="CJ41" s="605"/>
      <c r="CK41" s="605"/>
      <c r="CL41" s="605"/>
      <c r="CM41" s="605"/>
      <c r="CN41" s="605"/>
      <c r="CO41" s="605"/>
      <c r="CP41" s="605"/>
      <c r="CQ41" s="606"/>
      <c r="CR41" s="607" t="s">
        <v>523</v>
      </c>
      <c r="CS41" s="640"/>
      <c r="CT41" s="640"/>
      <c r="CU41" s="640"/>
      <c r="CV41" s="640"/>
      <c r="CW41" s="640"/>
      <c r="CX41" s="640"/>
      <c r="CY41" s="641"/>
      <c r="CZ41" s="612" t="s">
        <v>520</v>
      </c>
      <c r="DA41" s="634"/>
      <c r="DB41" s="634"/>
      <c r="DC41" s="642"/>
      <c r="DD41" s="616" t="s">
        <v>520</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579</v>
      </c>
      <c r="C42" s="605"/>
      <c r="D42" s="605"/>
      <c r="E42" s="605"/>
      <c r="F42" s="605"/>
      <c r="G42" s="605"/>
      <c r="H42" s="605"/>
      <c r="I42" s="605"/>
      <c r="J42" s="605"/>
      <c r="K42" s="605"/>
      <c r="L42" s="605"/>
      <c r="M42" s="605"/>
      <c r="N42" s="605"/>
      <c r="O42" s="605"/>
      <c r="P42" s="605"/>
      <c r="Q42" s="606"/>
      <c r="R42" s="607" t="s">
        <v>523</v>
      </c>
      <c r="S42" s="608"/>
      <c r="T42" s="608"/>
      <c r="U42" s="608"/>
      <c r="V42" s="608"/>
      <c r="W42" s="608"/>
      <c r="X42" s="608"/>
      <c r="Y42" s="609"/>
      <c r="Z42" s="610" t="s">
        <v>520</v>
      </c>
      <c r="AA42" s="610"/>
      <c r="AB42" s="610"/>
      <c r="AC42" s="610"/>
      <c r="AD42" s="611" t="s">
        <v>520</v>
      </c>
      <c r="AE42" s="611"/>
      <c r="AF42" s="611"/>
      <c r="AG42" s="611"/>
      <c r="AH42" s="611"/>
      <c r="AI42" s="611"/>
      <c r="AJ42" s="611"/>
      <c r="AK42" s="611"/>
      <c r="AL42" s="612" t="s">
        <v>520</v>
      </c>
      <c r="AM42" s="613"/>
      <c r="AN42" s="613"/>
      <c r="AO42" s="614"/>
      <c r="AQ42" s="676" t="s">
        <v>580</v>
      </c>
      <c r="AR42" s="677"/>
      <c r="AS42" s="677"/>
      <c r="AT42" s="677"/>
      <c r="AU42" s="677"/>
      <c r="AV42" s="677"/>
      <c r="AW42" s="677"/>
      <c r="AX42" s="677"/>
      <c r="AY42" s="678"/>
      <c r="AZ42" s="685">
        <v>2118488</v>
      </c>
      <c r="BA42" s="686"/>
      <c r="BB42" s="686"/>
      <c r="BC42" s="686"/>
      <c r="BD42" s="666"/>
      <c r="BE42" s="666"/>
      <c r="BF42" s="668"/>
      <c r="BG42" s="659"/>
      <c r="BH42" s="660"/>
      <c r="BI42" s="660"/>
      <c r="BJ42" s="660"/>
      <c r="BK42" s="660"/>
      <c r="BL42" s="346"/>
      <c r="BM42" s="626" t="s">
        <v>581</v>
      </c>
      <c r="BN42" s="626"/>
      <c r="BO42" s="626"/>
      <c r="BP42" s="626"/>
      <c r="BQ42" s="626"/>
      <c r="BR42" s="626"/>
      <c r="BS42" s="626"/>
      <c r="BT42" s="626"/>
      <c r="BU42" s="627"/>
      <c r="BV42" s="685">
        <v>311</v>
      </c>
      <c r="BW42" s="686"/>
      <c r="BX42" s="686"/>
      <c r="BY42" s="686"/>
      <c r="BZ42" s="686"/>
      <c r="CA42" s="686"/>
      <c r="CB42" s="692"/>
      <c r="CD42" s="604" t="s">
        <v>292</v>
      </c>
      <c r="CE42" s="605"/>
      <c r="CF42" s="605"/>
      <c r="CG42" s="605"/>
      <c r="CH42" s="605"/>
      <c r="CI42" s="605"/>
      <c r="CJ42" s="605"/>
      <c r="CK42" s="605"/>
      <c r="CL42" s="605"/>
      <c r="CM42" s="605"/>
      <c r="CN42" s="605"/>
      <c r="CO42" s="605"/>
      <c r="CP42" s="605"/>
      <c r="CQ42" s="606"/>
      <c r="CR42" s="607">
        <v>2475884</v>
      </c>
      <c r="CS42" s="640"/>
      <c r="CT42" s="640"/>
      <c r="CU42" s="640"/>
      <c r="CV42" s="640"/>
      <c r="CW42" s="640"/>
      <c r="CX42" s="640"/>
      <c r="CY42" s="641"/>
      <c r="CZ42" s="612">
        <v>7.2</v>
      </c>
      <c r="DA42" s="634"/>
      <c r="DB42" s="634"/>
      <c r="DC42" s="642"/>
      <c r="DD42" s="616">
        <v>1089099</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582</v>
      </c>
      <c r="C43" s="605"/>
      <c r="D43" s="605"/>
      <c r="E43" s="605"/>
      <c r="F43" s="605"/>
      <c r="G43" s="605"/>
      <c r="H43" s="605"/>
      <c r="I43" s="605"/>
      <c r="J43" s="605"/>
      <c r="K43" s="605"/>
      <c r="L43" s="605"/>
      <c r="M43" s="605"/>
      <c r="N43" s="605"/>
      <c r="O43" s="605"/>
      <c r="P43" s="605"/>
      <c r="Q43" s="606"/>
      <c r="R43" s="607">
        <v>1674700</v>
      </c>
      <c r="S43" s="608"/>
      <c r="T43" s="608"/>
      <c r="U43" s="608"/>
      <c r="V43" s="608"/>
      <c r="W43" s="608"/>
      <c r="X43" s="608"/>
      <c r="Y43" s="609"/>
      <c r="Z43" s="610">
        <v>4.5999999999999996</v>
      </c>
      <c r="AA43" s="610"/>
      <c r="AB43" s="610"/>
      <c r="AC43" s="610"/>
      <c r="AD43" s="611" t="s">
        <v>520</v>
      </c>
      <c r="AE43" s="611"/>
      <c r="AF43" s="611"/>
      <c r="AG43" s="611"/>
      <c r="AH43" s="611"/>
      <c r="AI43" s="611"/>
      <c r="AJ43" s="611"/>
      <c r="AK43" s="611"/>
      <c r="AL43" s="612" t="s">
        <v>520</v>
      </c>
      <c r="AM43" s="613"/>
      <c r="AN43" s="613"/>
      <c r="AO43" s="614"/>
      <c r="CD43" s="604" t="s">
        <v>583</v>
      </c>
      <c r="CE43" s="605"/>
      <c r="CF43" s="605"/>
      <c r="CG43" s="605"/>
      <c r="CH43" s="605"/>
      <c r="CI43" s="605"/>
      <c r="CJ43" s="605"/>
      <c r="CK43" s="605"/>
      <c r="CL43" s="605"/>
      <c r="CM43" s="605"/>
      <c r="CN43" s="605"/>
      <c r="CO43" s="605"/>
      <c r="CP43" s="605"/>
      <c r="CQ43" s="606"/>
      <c r="CR43" s="607">
        <v>302989</v>
      </c>
      <c r="CS43" s="640"/>
      <c r="CT43" s="640"/>
      <c r="CU43" s="640"/>
      <c r="CV43" s="640"/>
      <c r="CW43" s="640"/>
      <c r="CX43" s="640"/>
      <c r="CY43" s="641"/>
      <c r="CZ43" s="612">
        <v>0.9</v>
      </c>
      <c r="DA43" s="634"/>
      <c r="DB43" s="634"/>
      <c r="DC43" s="642"/>
      <c r="DD43" s="616">
        <v>302989</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584</v>
      </c>
      <c r="C44" s="626"/>
      <c r="D44" s="626"/>
      <c r="E44" s="626"/>
      <c r="F44" s="626"/>
      <c r="G44" s="626"/>
      <c r="H44" s="626"/>
      <c r="I44" s="626"/>
      <c r="J44" s="626"/>
      <c r="K44" s="626"/>
      <c r="L44" s="626"/>
      <c r="M44" s="626"/>
      <c r="N44" s="626"/>
      <c r="O44" s="626"/>
      <c r="P44" s="626"/>
      <c r="Q44" s="627"/>
      <c r="R44" s="685">
        <v>36595663</v>
      </c>
      <c r="S44" s="686"/>
      <c r="T44" s="686"/>
      <c r="U44" s="686"/>
      <c r="V44" s="686"/>
      <c r="W44" s="686"/>
      <c r="X44" s="686"/>
      <c r="Y44" s="687"/>
      <c r="Z44" s="688">
        <v>100</v>
      </c>
      <c r="AA44" s="688"/>
      <c r="AB44" s="688"/>
      <c r="AC44" s="688"/>
      <c r="AD44" s="689">
        <v>17250455</v>
      </c>
      <c r="AE44" s="689"/>
      <c r="AF44" s="689"/>
      <c r="AG44" s="689"/>
      <c r="AH44" s="689"/>
      <c r="AI44" s="689"/>
      <c r="AJ44" s="689"/>
      <c r="AK44" s="689"/>
      <c r="AL44" s="690">
        <v>100</v>
      </c>
      <c r="AM44" s="667"/>
      <c r="AN44" s="667"/>
      <c r="AO44" s="691"/>
      <c r="CD44" s="645" t="s">
        <v>265</v>
      </c>
      <c r="CE44" s="646"/>
      <c r="CF44" s="604" t="s">
        <v>585</v>
      </c>
      <c r="CG44" s="605"/>
      <c r="CH44" s="605"/>
      <c r="CI44" s="605"/>
      <c r="CJ44" s="605"/>
      <c r="CK44" s="605"/>
      <c r="CL44" s="605"/>
      <c r="CM44" s="605"/>
      <c r="CN44" s="605"/>
      <c r="CO44" s="605"/>
      <c r="CP44" s="605"/>
      <c r="CQ44" s="606"/>
      <c r="CR44" s="607">
        <v>2475884</v>
      </c>
      <c r="CS44" s="608"/>
      <c r="CT44" s="608"/>
      <c r="CU44" s="608"/>
      <c r="CV44" s="608"/>
      <c r="CW44" s="608"/>
      <c r="CX44" s="608"/>
      <c r="CY44" s="609"/>
      <c r="CZ44" s="612">
        <v>7.2</v>
      </c>
      <c r="DA44" s="613"/>
      <c r="DB44" s="613"/>
      <c r="DC44" s="619"/>
      <c r="DD44" s="616">
        <v>1089099</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586</v>
      </c>
      <c r="CG45" s="605"/>
      <c r="CH45" s="605"/>
      <c r="CI45" s="605"/>
      <c r="CJ45" s="605"/>
      <c r="CK45" s="605"/>
      <c r="CL45" s="605"/>
      <c r="CM45" s="605"/>
      <c r="CN45" s="605"/>
      <c r="CO45" s="605"/>
      <c r="CP45" s="605"/>
      <c r="CQ45" s="606"/>
      <c r="CR45" s="607">
        <v>936777</v>
      </c>
      <c r="CS45" s="640"/>
      <c r="CT45" s="640"/>
      <c r="CU45" s="640"/>
      <c r="CV45" s="640"/>
      <c r="CW45" s="640"/>
      <c r="CX45" s="640"/>
      <c r="CY45" s="641"/>
      <c r="CZ45" s="612">
        <v>2.7</v>
      </c>
      <c r="DA45" s="634"/>
      <c r="DB45" s="634"/>
      <c r="DC45" s="642"/>
      <c r="DD45" s="616">
        <v>105145</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293</v>
      </c>
      <c r="CD46" s="647"/>
      <c r="CE46" s="648"/>
      <c r="CF46" s="604" t="s">
        <v>587</v>
      </c>
      <c r="CG46" s="605"/>
      <c r="CH46" s="605"/>
      <c r="CI46" s="605"/>
      <c r="CJ46" s="605"/>
      <c r="CK46" s="605"/>
      <c r="CL46" s="605"/>
      <c r="CM46" s="605"/>
      <c r="CN46" s="605"/>
      <c r="CO46" s="605"/>
      <c r="CP46" s="605"/>
      <c r="CQ46" s="606"/>
      <c r="CR46" s="607">
        <v>1539107</v>
      </c>
      <c r="CS46" s="608"/>
      <c r="CT46" s="608"/>
      <c r="CU46" s="608"/>
      <c r="CV46" s="608"/>
      <c r="CW46" s="608"/>
      <c r="CX46" s="608"/>
      <c r="CY46" s="609"/>
      <c r="CZ46" s="612">
        <v>4.5</v>
      </c>
      <c r="DA46" s="613"/>
      <c r="DB46" s="613"/>
      <c r="DC46" s="619"/>
      <c r="DD46" s="616">
        <v>983954</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294</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588</v>
      </c>
      <c r="CG47" s="605"/>
      <c r="CH47" s="605"/>
      <c r="CI47" s="605"/>
      <c r="CJ47" s="605"/>
      <c r="CK47" s="605"/>
      <c r="CL47" s="605"/>
      <c r="CM47" s="605"/>
      <c r="CN47" s="605"/>
      <c r="CO47" s="605"/>
      <c r="CP47" s="605"/>
      <c r="CQ47" s="606"/>
      <c r="CR47" s="607" t="s">
        <v>520</v>
      </c>
      <c r="CS47" s="640"/>
      <c r="CT47" s="640"/>
      <c r="CU47" s="640"/>
      <c r="CV47" s="640"/>
      <c r="CW47" s="640"/>
      <c r="CX47" s="640"/>
      <c r="CY47" s="641"/>
      <c r="CZ47" s="612" t="s">
        <v>520</v>
      </c>
      <c r="DA47" s="634"/>
      <c r="DB47" s="634"/>
      <c r="DC47" s="642"/>
      <c r="DD47" s="616" t="s">
        <v>523</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295</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589</v>
      </c>
      <c r="CG48" s="605"/>
      <c r="CH48" s="605"/>
      <c r="CI48" s="605"/>
      <c r="CJ48" s="605"/>
      <c r="CK48" s="605"/>
      <c r="CL48" s="605"/>
      <c r="CM48" s="605"/>
      <c r="CN48" s="605"/>
      <c r="CO48" s="605"/>
      <c r="CP48" s="605"/>
      <c r="CQ48" s="606"/>
      <c r="CR48" s="607" t="s">
        <v>520</v>
      </c>
      <c r="CS48" s="608"/>
      <c r="CT48" s="608"/>
      <c r="CU48" s="608"/>
      <c r="CV48" s="608"/>
      <c r="CW48" s="608"/>
      <c r="CX48" s="608"/>
      <c r="CY48" s="609"/>
      <c r="CZ48" s="612" t="s">
        <v>520</v>
      </c>
      <c r="DA48" s="613"/>
      <c r="DB48" s="613"/>
      <c r="DC48" s="619"/>
      <c r="DD48" s="616" t="s">
        <v>520</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5" t="s">
        <v>590</v>
      </c>
      <c r="CE49" s="626"/>
      <c r="CF49" s="626"/>
      <c r="CG49" s="626"/>
      <c r="CH49" s="626"/>
      <c r="CI49" s="626"/>
      <c r="CJ49" s="626"/>
      <c r="CK49" s="626"/>
      <c r="CL49" s="626"/>
      <c r="CM49" s="626"/>
      <c r="CN49" s="626"/>
      <c r="CO49" s="626"/>
      <c r="CP49" s="626"/>
      <c r="CQ49" s="627"/>
      <c r="CR49" s="685">
        <v>34287367</v>
      </c>
      <c r="CS49" s="666"/>
      <c r="CT49" s="666"/>
      <c r="CU49" s="666"/>
      <c r="CV49" s="666"/>
      <c r="CW49" s="666"/>
      <c r="CX49" s="666"/>
      <c r="CY49" s="693"/>
      <c r="CZ49" s="690">
        <v>100</v>
      </c>
      <c r="DA49" s="694"/>
      <c r="DB49" s="694"/>
      <c r="DC49" s="695"/>
      <c r="DD49" s="696">
        <v>19885005</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sheetProtection algorithmName="SHA-512" hashValue="GFTmB9IE/ybR/ejJpS2DIY0VidcNIlrldzGM220AwGchhLnwRKhFNxFP0O3SRPXDhOJex4U+xEMPwYesjL3yUw==" saltValue="9KrShijHNCvqjZXRTkkoF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296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297</v>
      </c>
      <c r="DK2" s="1075"/>
      <c r="DL2" s="1075"/>
      <c r="DM2" s="1075"/>
      <c r="DN2" s="1075"/>
      <c r="DO2" s="1076"/>
      <c r="DP2" s="214"/>
      <c r="DQ2" s="1074" t="s">
        <v>298</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299</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300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301</v>
      </c>
      <c r="B5" s="979"/>
      <c r="C5" s="979"/>
      <c r="D5" s="979"/>
      <c r="E5" s="979"/>
      <c r="F5" s="979"/>
      <c r="G5" s="979"/>
      <c r="H5" s="979"/>
      <c r="I5" s="979"/>
      <c r="J5" s="979"/>
      <c r="K5" s="979"/>
      <c r="L5" s="979"/>
      <c r="M5" s="979"/>
      <c r="N5" s="979"/>
      <c r="O5" s="979"/>
      <c r="P5" s="980"/>
      <c r="Q5" s="984" t="s">
        <v>302</v>
      </c>
      <c r="R5" s="985"/>
      <c r="S5" s="985"/>
      <c r="T5" s="985"/>
      <c r="U5" s="986"/>
      <c r="V5" s="984" t="s">
        <v>303</v>
      </c>
      <c r="W5" s="985"/>
      <c r="X5" s="985"/>
      <c r="Y5" s="985"/>
      <c r="Z5" s="986"/>
      <c r="AA5" s="984" t="s">
        <v>304</v>
      </c>
      <c r="AB5" s="985"/>
      <c r="AC5" s="985"/>
      <c r="AD5" s="985"/>
      <c r="AE5" s="985"/>
      <c r="AF5" s="1077" t="s">
        <v>305</v>
      </c>
      <c r="AG5" s="985"/>
      <c r="AH5" s="985"/>
      <c r="AI5" s="985"/>
      <c r="AJ5" s="998"/>
      <c r="AK5" s="985" t="s">
        <v>306</v>
      </c>
      <c r="AL5" s="985"/>
      <c r="AM5" s="985"/>
      <c r="AN5" s="985"/>
      <c r="AO5" s="986"/>
      <c r="AP5" s="984" t="s">
        <v>307</v>
      </c>
      <c r="AQ5" s="985"/>
      <c r="AR5" s="985"/>
      <c r="AS5" s="985"/>
      <c r="AT5" s="986"/>
      <c r="AU5" s="984" t="s">
        <v>308</v>
      </c>
      <c r="AV5" s="985"/>
      <c r="AW5" s="985"/>
      <c r="AX5" s="985"/>
      <c r="AY5" s="998"/>
      <c r="AZ5" s="218"/>
      <c r="BA5" s="218"/>
      <c r="BB5" s="218"/>
      <c r="BC5" s="218"/>
      <c r="BD5" s="218"/>
      <c r="BE5" s="219"/>
      <c r="BF5" s="219"/>
      <c r="BG5" s="219"/>
      <c r="BH5" s="219"/>
      <c r="BI5" s="219"/>
      <c r="BJ5" s="219"/>
      <c r="BK5" s="219"/>
      <c r="BL5" s="219"/>
      <c r="BM5" s="219"/>
      <c r="BN5" s="219"/>
      <c r="BO5" s="219"/>
      <c r="BP5" s="219"/>
      <c r="BQ5" s="978" t="s">
        <v>309</v>
      </c>
      <c r="BR5" s="979"/>
      <c r="BS5" s="979"/>
      <c r="BT5" s="979"/>
      <c r="BU5" s="979"/>
      <c r="BV5" s="979"/>
      <c r="BW5" s="979"/>
      <c r="BX5" s="979"/>
      <c r="BY5" s="979"/>
      <c r="BZ5" s="979"/>
      <c r="CA5" s="979"/>
      <c r="CB5" s="979"/>
      <c r="CC5" s="979"/>
      <c r="CD5" s="979"/>
      <c r="CE5" s="979"/>
      <c r="CF5" s="979"/>
      <c r="CG5" s="980"/>
      <c r="CH5" s="984" t="s">
        <v>310</v>
      </c>
      <c r="CI5" s="985"/>
      <c r="CJ5" s="985"/>
      <c r="CK5" s="985"/>
      <c r="CL5" s="986"/>
      <c r="CM5" s="984" t="s">
        <v>311</v>
      </c>
      <c r="CN5" s="985"/>
      <c r="CO5" s="985"/>
      <c r="CP5" s="985"/>
      <c r="CQ5" s="986"/>
      <c r="CR5" s="984" t="s">
        <v>312</v>
      </c>
      <c r="CS5" s="985"/>
      <c r="CT5" s="985"/>
      <c r="CU5" s="985"/>
      <c r="CV5" s="986"/>
      <c r="CW5" s="984" t="s">
        <v>313</v>
      </c>
      <c r="CX5" s="985"/>
      <c r="CY5" s="985"/>
      <c r="CZ5" s="985"/>
      <c r="DA5" s="986"/>
      <c r="DB5" s="984" t="s">
        <v>314</v>
      </c>
      <c r="DC5" s="985"/>
      <c r="DD5" s="985"/>
      <c r="DE5" s="985"/>
      <c r="DF5" s="986"/>
      <c r="DG5" s="1067" t="s">
        <v>315</v>
      </c>
      <c r="DH5" s="1068"/>
      <c r="DI5" s="1068"/>
      <c r="DJ5" s="1068"/>
      <c r="DK5" s="1069"/>
      <c r="DL5" s="1067" t="s">
        <v>316</v>
      </c>
      <c r="DM5" s="1068"/>
      <c r="DN5" s="1068"/>
      <c r="DO5" s="1068"/>
      <c r="DP5" s="1069"/>
      <c r="DQ5" s="984" t="s">
        <v>317</v>
      </c>
      <c r="DR5" s="985"/>
      <c r="DS5" s="985"/>
      <c r="DT5" s="985"/>
      <c r="DU5" s="986"/>
      <c r="DV5" s="984" t="s">
        <v>308</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318</v>
      </c>
      <c r="C7" s="1031"/>
      <c r="D7" s="1031"/>
      <c r="E7" s="1031"/>
      <c r="F7" s="1031"/>
      <c r="G7" s="1031"/>
      <c r="H7" s="1031"/>
      <c r="I7" s="1031"/>
      <c r="J7" s="1031"/>
      <c r="K7" s="1031"/>
      <c r="L7" s="1031"/>
      <c r="M7" s="1031"/>
      <c r="N7" s="1031"/>
      <c r="O7" s="1031"/>
      <c r="P7" s="1032"/>
      <c r="Q7" s="1085">
        <v>36610</v>
      </c>
      <c r="R7" s="1086"/>
      <c r="S7" s="1086"/>
      <c r="T7" s="1086"/>
      <c r="U7" s="1086"/>
      <c r="V7" s="1086">
        <v>34302</v>
      </c>
      <c r="W7" s="1086"/>
      <c r="X7" s="1086"/>
      <c r="Y7" s="1086"/>
      <c r="Z7" s="1086"/>
      <c r="AA7" s="1086">
        <v>2308</v>
      </c>
      <c r="AB7" s="1086"/>
      <c r="AC7" s="1086"/>
      <c r="AD7" s="1086"/>
      <c r="AE7" s="1087"/>
      <c r="AF7" s="1088">
        <v>1915</v>
      </c>
      <c r="AG7" s="1089"/>
      <c r="AH7" s="1089"/>
      <c r="AI7" s="1089"/>
      <c r="AJ7" s="1090"/>
      <c r="AK7" s="1091">
        <v>99</v>
      </c>
      <c r="AL7" s="1092"/>
      <c r="AM7" s="1092"/>
      <c r="AN7" s="1092"/>
      <c r="AO7" s="1092"/>
      <c r="AP7" s="1092">
        <v>21162</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514</v>
      </c>
      <c r="BT7" s="1083"/>
      <c r="BU7" s="1083"/>
      <c r="BV7" s="1083"/>
      <c r="BW7" s="1083"/>
      <c r="BX7" s="1083"/>
      <c r="BY7" s="1083"/>
      <c r="BZ7" s="1083"/>
      <c r="CA7" s="1083"/>
      <c r="CB7" s="1083"/>
      <c r="CC7" s="1083"/>
      <c r="CD7" s="1083"/>
      <c r="CE7" s="1083"/>
      <c r="CF7" s="1083"/>
      <c r="CG7" s="1095"/>
      <c r="CH7" s="1079">
        <v>13</v>
      </c>
      <c r="CI7" s="1080"/>
      <c r="CJ7" s="1080"/>
      <c r="CK7" s="1080"/>
      <c r="CL7" s="1081"/>
      <c r="CM7" s="1079">
        <v>137</v>
      </c>
      <c r="CN7" s="1080"/>
      <c r="CO7" s="1080"/>
      <c r="CP7" s="1080"/>
      <c r="CQ7" s="1081"/>
      <c r="CR7" s="1079">
        <v>10</v>
      </c>
      <c r="CS7" s="1080"/>
      <c r="CT7" s="1080"/>
      <c r="CU7" s="1080"/>
      <c r="CV7" s="1081"/>
      <c r="CW7" s="1079">
        <v>2</v>
      </c>
      <c r="CX7" s="1080"/>
      <c r="CY7" s="1080"/>
      <c r="CZ7" s="1080"/>
      <c r="DA7" s="1081"/>
      <c r="DB7" s="1079" t="s">
        <v>515</v>
      </c>
      <c r="DC7" s="1080"/>
      <c r="DD7" s="1080"/>
      <c r="DE7" s="1080"/>
      <c r="DF7" s="1081"/>
      <c r="DG7" s="1079" t="s">
        <v>515</v>
      </c>
      <c r="DH7" s="1080"/>
      <c r="DI7" s="1080"/>
      <c r="DJ7" s="1080"/>
      <c r="DK7" s="1081"/>
      <c r="DL7" s="1079" t="s">
        <v>515</v>
      </c>
      <c r="DM7" s="1080"/>
      <c r="DN7" s="1080"/>
      <c r="DO7" s="1080"/>
      <c r="DP7" s="1081"/>
      <c r="DQ7" s="1079" t="s">
        <v>515</v>
      </c>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319</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320</v>
      </c>
      <c r="B23" s="920" t="s">
        <v>321</v>
      </c>
      <c r="C23" s="921"/>
      <c r="D23" s="921"/>
      <c r="E23" s="921"/>
      <c r="F23" s="921"/>
      <c r="G23" s="921"/>
      <c r="H23" s="921"/>
      <c r="I23" s="921"/>
      <c r="J23" s="921"/>
      <c r="K23" s="921"/>
      <c r="L23" s="921"/>
      <c r="M23" s="921"/>
      <c r="N23" s="921"/>
      <c r="O23" s="921"/>
      <c r="P23" s="931"/>
      <c r="Q23" s="1050">
        <v>36610</v>
      </c>
      <c r="R23" s="1044"/>
      <c r="S23" s="1044"/>
      <c r="T23" s="1044"/>
      <c r="U23" s="1044"/>
      <c r="V23" s="1044">
        <v>34302</v>
      </c>
      <c r="W23" s="1044"/>
      <c r="X23" s="1044"/>
      <c r="Y23" s="1044"/>
      <c r="Z23" s="1044"/>
      <c r="AA23" s="1044">
        <v>2308</v>
      </c>
      <c r="AB23" s="1044"/>
      <c r="AC23" s="1044"/>
      <c r="AD23" s="1044"/>
      <c r="AE23" s="1051"/>
      <c r="AF23" s="1052">
        <v>1915</v>
      </c>
      <c r="AG23" s="1044"/>
      <c r="AH23" s="1044"/>
      <c r="AI23" s="1044"/>
      <c r="AJ23" s="1053"/>
      <c r="AK23" s="1054"/>
      <c r="AL23" s="1055"/>
      <c r="AM23" s="1055"/>
      <c r="AN23" s="1055"/>
      <c r="AO23" s="1055"/>
      <c r="AP23" s="1044">
        <v>21162</v>
      </c>
      <c r="AQ23" s="1044"/>
      <c r="AR23" s="1044"/>
      <c r="AS23" s="1044"/>
      <c r="AT23" s="1044"/>
      <c r="AU23" s="1045"/>
      <c r="AV23" s="1045"/>
      <c r="AW23" s="1045"/>
      <c r="AX23" s="1045"/>
      <c r="AY23" s="1046"/>
      <c r="AZ23" s="1047" t="s">
        <v>138</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322</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323</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301</v>
      </c>
      <c r="B26" s="979"/>
      <c r="C26" s="979"/>
      <c r="D26" s="979"/>
      <c r="E26" s="979"/>
      <c r="F26" s="979"/>
      <c r="G26" s="979"/>
      <c r="H26" s="979"/>
      <c r="I26" s="979"/>
      <c r="J26" s="979"/>
      <c r="K26" s="979"/>
      <c r="L26" s="979"/>
      <c r="M26" s="979"/>
      <c r="N26" s="979"/>
      <c r="O26" s="979"/>
      <c r="P26" s="980"/>
      <c r="Q26" s="984" t="s">
        <v>324</v>
      </c>
      <c r="R26" s="985"/>
      <c r="S26" s="985"/>
      <c r="T26" s="985"/>
      <c r="U26" s="986"/>
      <c r="V26" s="984" t="s">
        <v>325</v>
      </c>
      <c r="W26" s="985"/>
      <c r="X26" s="985"/>
      <c r="Y26" s="985"/>
      <c r="Z26" s="986"/>
      <c r="AA26" s="984" t="s">
        <v>326</v>
      </c>
      <c r="AB26" s="985"/>
      <c r="AC26" s="985"/>
      <c r="AD26" s="985"/>
      <c r="AE26" s="985"/>
      <c r="AF26" s="1038" t="s">
        <v>327</v>
      </c>
      <c r="AG26" s="991"/>
      <c r="AH26" s="991"/>
      <c r="AI26" s="991"/>
      <c r="AJ26" s="1039"/>
      <c r="AK26" s="985" t="s">
        <v>328</v>
      </c>
      <c r="AL26" s="985"/>
      <c r="AM26" s="985"/>
      <c r="AN26" s="985"/>
      <c r="AO26" s="986"/>
      <c r="AP26" s="984" t="s">
        <v>329</v>
      </c>
      <c r="AQ26" s="985"/>
      <c r="AR26" s="985"/>
      <c r="AS26" s="985"/>
      <c r="AT26" s="986"/>
      <c r="AU26" s="984" t="s">
        <v>330</v>
      </c>
      <c r="AV26" s="985"/>
      <c r="AW26" s="985"/>
      <c r="AX26" s="985"/>
      <c r="AY26" s="986"/>
      <c r="AZ26" s="984" t="s">
        <v>331</v>
      </c>
      <c r="BA26" s="985"/>
      <c r="BB26" s="985"/>
      <c r="BC26" s="985"/>
      <c r="BD26" s="986"/>
      <c r="BE26" s="984" t="s">
        <v>308</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332</v>
      </c>
      <c r="C28" s="1031"/>
      <c r="D28" s="1031"/>
      <c r="E28" s="1031"/>
      <c r="F28" s="1031"/>
      <c r="G28" s="1031"/>
      <c r="H28" s="1031"/>
      <c r="I28" s="1031"/>
      <c r="J28" s="1031"/>
      <c r="K28" s="1031"/>
      <c r="L28" s="1031"/>
      <c r="M28" s="1031"/>
      <c r="N28" s="1031"/>
      <c r="O28" s="1031"/>
      <c r="P28" s="1032"/>
      <c r="Q28" s="1033">
        <v>8675</v>
      </c>
      <c r="R28" s="1034"/>
      <c r="S28" s="1034"/>
      <c r="T28" s="1034"/>
      <c r="U28" s="1034"/>
      <c r="V28" s="1034">
        <v>8528</v>
      </c>
      <c r="W28" s="1034"/>
      <c r="X28" s="1034"/>
      <c r="Y28" s="1034"/>
      <c r="Z28" s="1034"/>
      <c r="AA28" s="1034">
        <v>147</v>
      </c>
      <c r="AB28" s="1034"/>
      <c r="AC28" s="1034"/>
      <c r="AD28" s="1034"/>
      <c r="AE28" s="1035"/>
      <c r="AF28" s="1036">
        <v>147</v>
      </c>
      <c r="AG28" s="1034"/>
      <c r="AH28" s="1034"/>
      <c r="AI28" s="1034"/>
      <c r="AJ28" s="1037"/>
      <c r="AK28" s="1025">
        <v>558</v>
      </c>
      <c r="AL28" s="1026"/>
      <c r="AM28" s="1026"/>
      <c r="AN28" s="1026"/>
      <c r="AO28" s="1026"/>
      <c r="AP28" s="1026" t="s">
        <v>449</v>
      </c>
      <c r="AQ28" s="1026"/>
      <c r="AR28" s="1026"/>
      <c r="AS28" s="1026"/>
      <c r="AT28" s="1026"/>
      <c r="AU28" s="1026" t="s">
        <v>449</v>
      </c>
      <c r="AV28" s="1026"/>
      <c r="AW28" s="1026"/>
      <c r="AX28" s="1026"/>
      <c r="AY28" s="1026"/>
      <c r="AZ28" s="1027" t="s">
        <v>449</v>
      </c>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333</v>
      </c>
      <c r="C29" s="1014"/>
      <c r="D29" s="1014"/>
      <c r="E29" s="1014"/>
      <c r="F29" s="1014"/>
      <c r="G29" s="1014"/>
      <c r="H29" s="1014"/>
      <c r="I29" s="1014"/>
      <c r="J29" s="1014"/>
      <c r="K29" s="1014"/>
      <c r="L29" s="1014"/>
      <c r="M29" s="1014"/>
      <c r="N29" s="1014"/>
      <c r="O29" s="1014"/>
      <c r="P29" s="1015"/>
      <c r="Q29" s="1021">
        <v>7049</v>
      </c>
      <c r="R29" s="1022"/>
      <c r="S29" s="1022"/>
      <c r="T29" s="1022"/>
      <c r="U29" s="1022"/>
      <c r="V29" s="1022">
        <v>6679</v>
      </c>
      <c r="W29" s="1022"/>
      <c r="X29" s="1022"/>
      <c r="Y29" s="1022"/>
      <c r="Z29" s="1022"/>
      <c r="AA29" s="1022">
        <v>370</v>
      </c>
      <c r="AB29" s="1022"/>
      <c r="AC29" s="1022"/>
      <c r="AD29" s="1022"/>
      <c r="AE29" s="1023"/>
      <c r="AF29" s="1018">
        <v>370</v>
      </c>
      <c r="AG29" s="1019"/>
      <c r="AH29" s="1019"/>
      <c r="AI29" s="1019"/>
      <c r="AJ29" s="1020"/>
      <c r="AK29" s="963">
        <v>1188</v>
      </c>
      <c r="AL29" s="954"/>
      <c r="AM29" s="954"/>
      <c r="AN29" s="954"/>
      <c r="AO29" s="954"/>
      <c r="AP29" s="954" t="s">
        <v>449</v>
      </c>
      <c r="AQ29" s="954"/>
      <c r="AR29" s="954"/>
      <c r="AS29" s="954"/>
      <c r="AT29" s="954"/>
      <c r="AU29" s="954" t="s">
        <v>449</v>
      </c>
      <c r="AV29" s="954"/>
      <c r="AW29" s="954"/>
      <c r="AX29" s="954"/>
      <c r="AY29" s="954"/>
      <c r="AZ29" s="1024" t="s">
        <v>449</v>
      </c>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334</v>
      </c>
      <c r="C30" s="1014"/>
      <c r="D30" s="1014"/>
      <c r="E30" s="1014"/>
      <c r="F30" s="1014"/>
      <c r="G30" s="1014"/>
      <c r="H30" s="1014"/>
      <c r="I30" s="1014"/>
      <c r="J30" s="1014"/>
      <c r="K30" s="1014"/>
      <c r="L30" s="1014"/>
      <c r="M30" s="1014"/>
      <c r="N30" s="1014"/>
      <c r="O30" s="1014"/>
      <c r="P30" s="1015"/>
      <c r="Q30" s="1021">
        <v>1535</v>
      </c>
      <c r="R30" s="1022"/>
      <c r="S30" s="1022"/>
      <c r="T30" s="1022"/>
      <c r="U30" s="1022"/>
      <c r="V30" s="1022">
        <v>1529</v>
      </c>
      <c r="W30" s="1022"/>
      <c r="X30" s="1022"/>
      <c r="Y30" s="1022"/>
      <c r="Z30" s="1022"/>
      <c r="AA30" s="1022">
        <v>5</v>
      </c>
      <c r="AB30" s="1022"/>
      <c r="AC30" s="1022"/>
      <c r="AD30" s="1022"/>
      <c r="AE30" s="1023"/>
      <c r="AF30" s="1018">
        <v>5</v>
      </c>
      <c r="AG30" s="1019"/>
      <c r="AH30" s="1019"/>
      <c r="AI30" s="1019"/>
      <c r="AJ30" s="1020"/>
      <c r="AK30" s="963">
        <v>221</v>
      </c>
      <c r="AL30" s="954"/>
      <c r="AM30" s="954"/>
      <c r="AN30" s="954"/>
      <c r="AO30" s="954"/>
      <c r="AP30" s="954" t="s">
        <v>449</v>
      </c>
      <c r="AQ30" s="954"/>
      <c r="AR30" s="954"/>
      <c r="AS30" s="954"/>
      <c r="AT30" s="954"/>
      <c r="AU30" s="954" t="s">
        <v>449</v>
      </c>
      <c r="AV30" s="954"/>
      <c r="AW30" s="954"/>
      <c r="AX30" s="954"/>
      <c r="AY30" s="954"/>
      <c r="AZ30" s="1024" t="s">
        <v>449</v>
      </c>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335</v>
      </c>
      <c r="C31" s="1014"/>
      <c r="D31" s="1014"/>
      <c r="E31" s="1014"/>
      <c r="F31" s="1014"/>
      <c r="G31" s="1014"/>
      <c r="H31" s="1014"/>
      <c r="I31" s="1014"/>
      <c r="J31" s="1014"/>
      <c r="K31" s="1014"/>
      <c r="L31" s="1014"/>
      <c r="M31" s="1014"/>
      <c r="N31" s="1014"/>
      <c r="O31" s="1014"/>
      <c r="P31" s="1015"/>
      <c r="Q31" s="1021">
        <v>1691</v>
      </c>
      <c r="R31" s="1022"/>
      <c r="S31" s="1022"/>
      <c r="T31" s="1022"/>
      <c r="U31" s="1022"/>
      <c r="V31" s="1022">
        <v>1567</v>
      </c>
      <c r="W31" s="1022"/>
      <c r="X31" s="1022"/>
      <c r="Y31" s="1022"/>
      <c r="Z31" s="1022"/>
      <c r="AA31" s="1022">
        <v>123</v>
      </c>
      <c r="AB31" s="1022"/>
      <c r="AC31" s="1022"/>
      <c r="AD31" s="1022"/>
      <c r="AE31" s="1023"/>
      <c r="AF31" s="1018">
        <v>2160</v>
      </c>
      <c r="AG31" s="1019"/>
      <c r="AH31" s="1019"/>
      <c r="AI31" s="1019"/>
      <c r="AJ31" s="1020"/>
      <c r="AK31" s="963">
        <v>7</v>
      </c>
      <c r="AL31" s="954"/>
      <c r="AM31" s="954"/>
      <c r="AN31" s="954"/>
      <c r="AO31" s="954"/>
      <c r="AP31" s="954" t="s">
        <v>449</v>
      </c>
      <c r="AQ31" s="954"/>
      <c r="AR31" s="954"/>
      <c r="AS31" s="954"/>
      <c r="AT31" s="954"/>
      <c r="AU31" s="954" t="s">
        <v>449</v>
      </c>
      <c r="AV31" s="954"/>
      <c r="AW31" s="954"/>
      <c r="AX31" s="954"/>
      <c r="AY31" s="954"/>
      <c r="AZ31" s="1024" t="s">
        <v>501</v>
      </c>
      <c r="BA31" s="1024"/>
      <c r="BB31" s="1024"/>
      <c r="BC31" s="1024"/>
      <c r="BD31" s="1024"/>
      <c r="BE31" s="955" t="s">
        <v>336</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t="s">
        <v>337</v>
      </c>
      <c r="C32" s="1014"/>
      <c r="D32" s="1014"/>
      <c r="E32" s="1014"/>
      <c r="F32" s="1014"/>
      <c r="G32" s="1014"/>
      <c r="H32" s="1014"/>
      <c r="I32" s="1014"/>
      <c r="J32" s="1014"/>
      <c r="K32" s="1014"/>
      <c r="L32" s="1014"/>
      <c r="M32" s="1014"/>
      <c r="N32" s="1014"/>
      <c r="O32" s="1014"/>
      <c r="P32" s="1015"/>
      <c r="Q32" s="1021">
        <v>1929</v>
      </c>
      <c r="R32" s="1022"/>
      <c r="S32" s="1022"/>
      <c r="T32" s="1022"/>
      <c r="U32" s="1022"/>
      <c r="V32" s="1022">
        <v>1926</v>
      </c>
      <c r="W32" s="1022"/>
      <c r="X32" s="1022"/>
      <c r="Y32" s="1022"/>
      <c r="Z32" s="1022"/>
      <c r="AA32" s="1022">
        <v>3</v>
      </c>
      <c r="AB32" s="1022"/>
      <c r="AC32" s="1022"/>
      <c r="AD32" s="1022"/>
      <c r="AE32" s="1023"/>
      <c r="AF32" s="1018">
        <v>280</v>
      </c>
      <c r="AG32" s="1019"/>
      <c r="AH32" s="1019"/>
      <c r="AI32" s="1019"/>
      <c r="AJ32" s="1020"/>
      <c r="AK32" s="963">
        <v>252</v>
      </c>
      <c r="AL32" s="954"/>
      <c r="AM32" s="954"/>
      <c r="AN32" s="954"/>
      <c r="AO32" s="954"/>
      <c r="AP32" s="954">
        <v>3565</v>
      </c>
      <c r="AQ32" s="954"/>
      <c r="AR32" s="954"/>
      <c r="AS32" s="954"/>
      <c r="AT32" s="954"/>
      <c r="AU32" s="954">
        <v>1077</v>
      </c>
      <c r="AV32" s="954"/>
      <c r="AW32" s="954"/>
      <c r="AX32" s="954"/>
      <c r="AY32" s="954"/>
      <c r="AZ32" s="1024" t="s">
        <v>502</v>
      </c>
      <c r="BA32" s="1024"/>
      <c r="BB32" s="1024"/>
      <c r="BC32" s="1024"/>
      <c r="BD32" s="1024"/>
      <c r="BE32" s="955" t="s">
        <v>336</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338</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320</v>
      </c>
      <c r="B63" s="920" t="s">
        <v>339</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2962</v>
      </c>
      <c r="AG63" s="942"/>
      <c r="AH63" s="942"/>
      <c r="AI63" s="942"/>
      <c r="AJ63" s="1005"/>
      <c r="AK63" s="1006"/>
      <c r="AL63" s="946"/>
      <c r="AM63" s="946"/>
      <c r="AN63" s="946"/>
      <c r="AO63" s="946"/>
      <c r="AP63" s="942">
        <v>3565</v>
      </c>
      <c r="AQ63" s="942"/>
      <c r="AR63" s="942"/>
      <c r="AS63" s="942"/>
      <c r="AT63" s="942"/>
      <c r="AU63" s="942">
        <v>1077</v>
      </c>
      <c r="AV63" s="942"/>
      <c r="AW63" s="942"/>
      <c r="AX63" s="942"/>
      <c r="AY63" s="942"/>
      <c r="AZ63" s="1000"/>
      <c r="BA63" s="1000"/>
      <c r="BB63" s="1000"/>
      <c r="BC63" s="1000"/>
      <c r="BD63" s="1000"/>
      <c r="BE63" s="943"/>
      <c r="BF63" s="943"/>
      <c r="BG63" s="943"/>
      <c r="BH63" s="943"/>
      <c r="BI63" s="944"/>
      <c r="BJ63" s="1001" t="s">
        <v>138</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340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341</v>
      </c>
      <c r="B66" s="979"/>
      <c r="C66" s="979"/>
      <c r="D66" s="979"/>
      <c r="E66" s="979"/>
      <c r="F66" s="979"/>
      <c r="G66" s="979"/>
      <c r="H66" s="979"/>
      <c r="I66" s="979"/>
      <c r="J66" s="979"/>
      <c r="K66" s="979"/>
      <c r="L66" s="979"/>
      <c r="M66" s="979"/>
      <c r="N66" s="979"/>
      <c r="O66" s="979"/>
      <c r="P66" s="980"/>
      <c r="Q66" s="984" t="s">
        <v>324</v>
      </c>
      <c r="R66" s="985"/>
      <c r="S66" s="985"/>
      <c r="T66" s="985"/>
      <c r="U66" s="986"/>
      <c r="V66" s="984" t="s">
        <v>325</v>
      </c>
      <c r="W66" s="985"/>
      <c r="X66" s="985"/>
      <c r="Y66" s="985"/>
      <c r="Z66" s="986"/>
      <c r="AA66" s="984" t="s">
        <v>326</v>
      </c>
      <c r="AB66" s="985"/>
      <c r="AC66" s="985"/>
      <c r="AD66" s="985"/>
      <c r="AE66" s="986"/>
      <c r="AF66" s="990" t="s">
        <v>327</v>
      </c>
      <c r="AG66" s="991"/>
      <c r="AH66" s="991"/>
      <c r="AI66" s="991"/>
      <c r="AJ66" s="992"/>
      <c r="AK66" s="984" t="s">
        <v>342</v>
      </c>
      <c r="AL66" s="979"/>
      <c r="AM66" s="979"/>
      <c r="AN66" s="979"/>
      <c r="AO66" s="980"/>
      <c r="AP66" s="984" t="s">
        <v>329</v>
      </c>
      <c r="AQ66" s="985"/>
      <c r="AR66" s="985"/>
      <c r="AS66" s="985"/>
      <c r="AT66" s="986"/>
      <c r="AU66" s="984" t="s">
        <v>343</v>
      </c>
      <c r="AV66" s="985"/>
      <c r="AW66" s="985"/>
      <c r="AX66" s="985"/>
      <c r="AY66" s="986"/>
      <c r="AZ66" s="984" t="s">
        <v>308</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504</v>
      </c>
      <c r="C68" s="969"/>
      <c r="D68" s="969"/>
      <c r="E68" s="969"/>
      <c r="F68" s="969"/>
      <c r="G68" s="969"/>
      <c r="H68" s="969"/>
      <c r="I68" s="969"/>
      <c r="J68" s="969"/>
      <c r="K68" s="969"/>
      <c r="L68" s="969"/>
      <c r="M68" s="969"/>
      <c r="N68" s="969"/>
      <c r="O68" s="969"/>
      <c r="P68" s="970"/>
      <c r="Q68" s="971">
        <v>186</v>
      </c>
      <c r="R68" s="965"/>
      <c r="S68" s="965"/>
      <c r="T68" s="965"/>
      <c r="U68" s="965"/>
      <c r="V68" s="965">
        <v>180</v>
      </c>
      <c r="W68" s="965"/>
      <c r="X68" s="965"/>
      <c r="Y68" s="965"/>
      <c r="Z68" s="965"/>
      <c r="AA68" s="965">
        <v>6</v>
      </c>
      <c r="AB68" s="965"/>
      <c r="AC68" s="965"/>
      <c r="AD68" s="965"/>
      <c r="AE68" s="965"/>
      <c r="AF68" s="965">
        <v>6</v>
      </c>
      <c r="AG68" s="965"/>
      <c r="AH68" s="965"/>
      <c r="AI68" s="965"/>
      <c r="AJ68" s="965"/>
      <c r="AK68" s="965">
        <v>30</v>
      </c>
      <c r="AL68" s="965"/>
      <c r="AM68" s="965"/>
      <c r="AN68" s="965"/>
      <c r="AO68" s="965"/>
      <c r="AP68" s="965" t="s">
        <v>449</v>
      </c>
      <c r="AQ68" s="965"/>
      <c r="AR68" s="965"/>
      <c r="AS68" s="965"/>
      <c r="AT68" s="965"/>
      <c r="AU68" s="965" t="s">
        <v>449</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503</v>
      </c>
      <c r="C69" s="958"/>
      <c r="D69" s="958"/>
      <c r="E69" s="958"/>
      <c r="F69" s="958"/>
      <c r="G69" s="958"/>
      <c r="H69" s="958"/>
      <c r="I69" s="958"/>
      <c r="J69" s="958"/>
      <c r="K69" s="958"/>
      <c r="L69" s="958"/>
      <c r="M69" s="958"/>
      <c r="N69" s="958"/>
      <c r="O69" s="958"/>
      <c r="P69" s="959"/>
      <c r="Q69" s="960">
        <v>3770</v>
      </c>
      <c r="R69" s="954"/>
      <c r="S69" s="954"/>
      <c r="T69" s="954"/>
      <c r="U69" s="954"/>
      <c r="V69" s="954">
        <v>3246</v>
      </c>
      <c r="W69" s="954"/>
      <c r="X69" s="954"/>
      <c r="Y69" s="954"/>
      <c r="Z69" s="954"/>
      <c r="AA69" s="954">
        <v>524</v>
      </c>
      <c r="AB69" s="954"/>
      <c r="AC69" s="954"/>
      <c r="AD69" s="954"/>
      <c r="AE69" s="954"/>
      <c r="AF69" s="954">
        <v>5277</v>
      </c>
      <c r="AG69" s="954"/>
      <c r="AH69" s="954"/>
      <c r="AI69" s="954"/>
      <c r="AJ69" s="954"/>
      <c r="AK69" s="954" t="s">
        <v>449</v>
      </c>
      <c r="AL69" s="954"/>
      <c r="AM69" s="954"/>
      <c r="AN69" s="954"/>
      <c r="AO69" s="954"/>
      <c r="AP69" s="954">
        <v>3131</v>
      </c>
      <c r="AQ69" s="954"/>
      <c r="AR69" s="954"/>
      <c r="AS69" s="954"/>
      <c r="AT69" s="954"/>
      <c r="AU69" s="954" t="s">
        <v>449</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505</v>
      </c>
      <c r="C70" s="958"/>
      <c r="D70" s="958"/>
      <c r="E70" s="958"/>
      <c r="F70" s="958"/>
      <c r="G70" s="958"/>
      <c r="H70" s="958"/>
      <c r="I70" s="958"/>
      <c r="J70" s="958"/>
      <c r="K70" s="958"/>
      <c r="L70" s="958"/>
      <c r="M70" s="958"/>
      <c r="N70" s="958"/>
      <c r="O70" s="958"/>
      <c r="P70" s="959"/>
      <c r="Q70" s="960">
        <v>359</v>
      </c>
      <c r="R70" s="954"/>
      <c r="S70" s="954"/>
      <c r="T70" s="954"/>
      <c r="U70" s="954"/>
      <c r="V70" s="954">
        <v>350</v>
      </c>
      <c r="W70" s="954"/>
      <c r="X70" s="954"/>
      <c r="Y70" s="954"/>
      <c r="Z70" s="954"/>
      <c r="AA70" s="954">
        <v>9</v>
      </c>
      <c r="AB70" s="954"/>
      <c r="AC70" s="954"/>
      <c r="AD70" s="954"/>
      <c r="AE70" s="954"/>
      <c r="AF70" s="954">
        <v>9</v>
      </c>
      <c r="AG70" s="954"/>
      <c r="AH70" s="954"/>
      <c r="AI70" s="954"/>
      <c r="AJ70" s="954"/>
      <c r="AK70" s="954" t="s">
        <v>449</v>
      </c>
      <c r="AL70" s="954"/>
      <c r="AM70" s="954"/>
      <c r="AN70" s="954"/>
      <c r="AO70" s="954"/>
      <c r="AP70" s="954" t="s">
        <v>449</v>
      </c>
      <c r="AQ70" s="954"/>
      <c r="AR70" s="954"/>
      <c r="AS70" s="954"/>
      <c r="AT70" s="954"/>
      <c r="AU70" s="954" t="s">
        <v>449</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506</v>
      </c>
      <c r="C71" s="958"/>
      <c r="D71" s="958"/>
      <c r="E71" s="958"/>
      <c r="F71" s="958"/>
      <c r="G71" s="958"/>
      <c r="H71" s="958"/>
      <c r="I71" s="958"/>
      <c r="J71" s="958"/>
      <c r="K71" s="958"/>
      <c r="L71" s="958"/>
      <c r="M71" s="958"/>
      <c r="N71" s="958"/>
      <c r="O71" s="958"/>
      <c r="P71" s="959"/>
      <c r="Q71" s="960">
        <v>309</v>
      </c>
      <c r="R71" s="954"/>
      <c r="S71" s="954"/>
      <c r="T71" s="954"/>
      <c r="U71" s="954"/>
      <c r="V71" s="954">
        <v>281</v>
      </c>
      <c r="W71" s="954"/>
      <c r="X71" s="954"/>
      <c r="Y71" s="954"/>
      <c r="Z71" s="954"/>
      <c r="AA71" s="954">
        <v>28</v>
      </c>
      <c r="AB71" s="954"/>
      <c r="AC71" s="954"/>
      <c r="AD71" s="954"/>
      <c r="AE71" s="954"/>
      <c r="AF71" s="954">
        <v>28</v>
      </c>
      <c r="AG71" s="954"/>
      <c r="AH71" s="954"/>
      <c r="AI71" s="954"/>
      <c r="AJ71" s="954"/>
      <c r="AK71" s="954">
        <v>6</v>
      </c>
      <c r="AL71" s="954"/>
      <c r="AM71" s="954"/>
      <c r="AN71" s="954"/>
      <c r="AO71" s="954"/>
      <c r="AP71" s="954" t="s">
        <v>449</v>
      </c>
      <c r="AQ71" s="954"/>
      <c r="AR71" s="954"/>
      <c r="AS71" s="954"/>
      <c r="AT71" s="954"/>
      <c r="AU71" s="954" t="s">
        <v>449</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507</v>
      </c>
      <c r="C72" s="958"/>
      <c r="D72" s="958"/>
      <c r="E72" s="958"/>
      <c r="F72" s="958"/>
      <c r="G72" s="958"/>
      <c r="H72" s="958"/>
      <c r="I72" s="958"/>
      <c r="J72" s="958"/>
      <c r="K72" s="958"/>
      <c r="L72" s="958"/>
      <c r="M72" s="958"/>
      <c r="N72" s="958"/>
      <c r="O72" s="958"/>
      <c r="P72" s="959"/>
      <c r="Q72" s="960">
        <v>19</v>
      </c>
      <c r="R72" s="954"/>
      <c r="S72" s="954"/>
      <c r="T72" s="954"/>
      <c r="U72" s="954"/>
      <c r="V72" s="954">
        <v>16</v>
      </c>
      <c r="W72" s="954"/>
      <c r="X72" s="954"/>
      <c r="Y72" s="954"/>
      <c r="Z72" s="954"/>
      <c r="AA72" s="954">
        <v>3</v>
      </c>
      <c r="AB72" s="954"/>
      <c r="AC72" s="954"/>
      <c r="AD72" s="954"/>
      <c r="AE72" s="954"/>
      <c r="AF72" s="954">
        <v>3</v>
      </c>
      <c r="AG72" s="954"/>
      <c r="AH72" s="954"/>
      <c r="AI72" s="954"/>
      <c r="AJ72" s="954"/>
      <c r="AK72" s="954">
        <v>6</v>
      </c>
      <c r="AL72" s="954"/>
      <c r="AM72" s="954"/>
      <c r="AN72" s="954"/>
      <c r="AO72" s="954"/>
      <c r="AP72" s="954" t="s">
        <v>449</v>
      </c>
      <c r="AQ72" s="954"/>
      <c r="AR72" s="954"/>
      <c r="AS72" s="954"/>
      <c r="AT72" s="954"/>
      <c r="AU72" s="954" t="s">
        <v>449</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509</v>
      </c>
      <c r="C73" s="958"/>
      <c r="D73" s="958"/>
      <c r="E73" s="958"/>
      <c r="F73" s="958"/>
      <c r="G73" s="958"/>
      <c r="H73" s="958"/>
      <c r="I73" s="958"/>
      <c r="J73" s="958"/>
      <c r="K73" s="958"/>
      <c r="L73" s="958"/>
      <c r="M73" s="958"/>
      <c r="N73" s="958"/>
      <c r="O73" s="958"/>
      <c r="P73" s="959"/>
      <c r="Q73" s="960">
        <v>2584</v>
      </c>
      <c r="R73" s="954"/>
      <c r="S73" s="954"/>
      <c r="T73" s="954"/>
      <c r="U73" s="954"/>
      <c r="V73" s="954">
        <v>2324</v>
      </c>
      <c r="W73" s="954"/>
      <c r="X73" s="954"/>
      <c r="Y73" s="954"/>
      <c r="Z73" s="954"/>
      <c r="AA73" s="954">
        <v>261</v>
      </c>
      <c r="AB73" s="954"/>
      <c r="AC73" s="954"/>
      <c r="AD73" s="954"/>
      <c r="AE73" s="954"/>
      <c r="AF73" s="954">
        <v>261</v>
      </c>
      <c r="AG73" s="954"/>
      <c r="AH73" s="954"/>
      <c r="AI73" s="954"/>
      <c r="AJ73" s="954"/>
      <c r="AK73" s="954">
        <v>168</v>
      </c>
      <c r="AL73" s="954"/>
      <c r="AM73" s="954"/>
      <c r="AN73" s="954"/>
      <c r="AO73" s="954"/>
      <c r="AP73" s="954" t="s">
        <v>449</v>
      </c>
      <c r="AQ73" s="954"/>
      <c r="AR73" s="954"/>
      <c r="AS73" s="954"/>
      <c r="AT73" s="954"/>
      <c r="AU73" s="954" t="s">
        <v>449</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508</v>
      </c>
      <c r="C74" s="958"/>
      <c r="D74" s="958"/>
      <c r="E74" s="958"/>
      <c r="F74" s="958"/>
      <c r="G74" s="958"/>
      <c r="H74" s="958"/>
      <c r="I74" s="958"/>
      <c r="J74" s="958"/>
      <c r="K74" s="958"/>
      <c r="L74" s="958"/>
      <c r="M74" s="958"/>
      <c r="N74" s="958"/>
      <c r="O74" s="958"/>
      <c r="P74" s="959"/>
      <c r="Q74" s="960">
        <v>698021</v>
      </c>
      <c r="R74" s="954"/>
      <c r="S74" s="954"/>
      <c r="T74" s="954"/>
      <c r="U74" s="954"/>
      <c r="V74" s="954">
        <v>682226</v>
      </c>
      <c r="W74" s="954"/>
      <c r="X74" s="954"/>
      <c r="Y74" s="954"/>
      <c r="Z74" s="954"/>
      <c r="AA74" s="954">
        <v>15795</v>
      </c>
      <c r="AB74" s="954"/>
      <c r="AC74" s="954"/>
      <c r="AD74" s="954"/>
      <c r="AE74" s="954"/>
      <c r="AF74" s="954">
        <v>15795</v>
      </c>
      <c r="AG74" s="954"/>
      <c r="AH74" s="954"/>
      <c r="AI74" s="954"/>
      <c r="AJ74" s="954"/>
      <c r="AK74" s="954">
        <v>3838</v>
      </c>
      <c r="AL74" s="954"/>
      <c r="AM74" s="954"/>
      <c r="AN74" s="954"/>
      <c r="AO74" s="954"/>
      <c r="AP74" s="954" t="s">
        <v>449</v>
      </c>
      <c r="AQ74" s="954"/>
      <c r="AR74" s="954"/>
      <c r="AS74" s="954"/>
      <c r="AT74" s="954"/>
      <c r="AU74" s="954" t="s">
        <v>449</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510</v>
      </c>
      <c r="C75" s="958"/>
      <c r="D75" s="958"/>
      <c r="E75" s="958"/>
      <c r="F75" s="958"/>
      <c r="G75" s="958"/>
      <c r="H75" s="958"/>
      <c r="I75" s="958"/>
      <c r="J75" s="958"/>
      <c r="K75" s="958"/>
      <c r="L75" s="958"/>
      <c r="M75" s="958"/>
      <c r="N75" s="958"/>
      <c r="O75" s="958"/>
      <c r="P75" s="959"/>
      <c r="Q75" s="964">
        <v>21139</v>
      </c>
      <c r="R75" s="962"/>
      <c r="S75" s="962"/>
      <c r="T75" s="962"/>
      <c r="U75" s="963"/>
      <c r="V75" s="961">
        <v>20676</v>
      </c>
      <c r="W75" s="962"/>
      <c r="X75" s="962"/>
      <c r="Y75" s="962"/>
      <c r="Z75" s="963"/>
      <c r="AA75" s="961">
        <v>463</v>
      </c>
      <c r="AB75" s="962"/>
      <c r="AC75" s="962"/>
      <c r="AD75" s="962"/>
      <c r="AE75" s="963"/>
      <c r="AF75" s="961">
        <v>463</v>
      </c>
      <c r="AG75" s="962"/>
      <c r="AH75" s="962"/>
      <c r="AI75" s="962"/>
      <c r="AJ75" s="963"/>
      <c r="AK75" s="961">
        <v>132</v>
      </c>
      <c r="AL75" s="962"/>
      <c r="AM75" s="962"/>
      <c r="AN75" s="962"/>
      <c r="AO75" s="963"/>
      <c r="AP75" s="961" t="s">
        <v>449</v>
      </c>
      <c r="AQ75" s="962"/>
      <c r="AR75" s="962"/>
      <c r="AS75" s="962"/>
      <c r="AT75" s="963"/>
      <c r="AU75" s="961" t="s">
        <v>449</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t="s">
        <v>511</v>
      </c>
      <c r="C76" s="958"/>
      <c r="D76" s="958"/>
      <c r="E76" s="958"/>
      <c r="F76" s="958"/>
      <c r="G76" s="958"/>
      <c r="H76" s="958"/>
      <c r="I76" s="958"/>
      <c r="J76" s="958"/>
      <c r="K76" s="958"/>
      <c r="L76" s="958"/>
      <c r="M76" s="958"/>
      <c r="N76" s="958"/>
      <c r="O76" s="958"/>
      <c r="P76" s="959"/>
      <c r="Q76" s="964">
        <v>194</v>
      </c>
      <c r="R76" s="962"/>
      <c r="S76" s="962"/>
      <c r="T76" s="962"/>
      <c r="U76" s="963"/>
      <c r="V76" s="961">
        <v>153</v>
      </c>
      <c r="W76" s="962"/>
      <c r="X76" s="962"/>
      <c r="Y76" s="962"/>
      <c r="Z76" s="963"/>
      <c r="AA76" s="961">
        <v>40</v>
      </c>
      <c r="AB76" s="962"/>
      <c r="AC76" s="962"/>
      <c r="AD76" s="962"/>
      <c r="AE76" s="963"/>
      <c r="AF76" s="961">
        <v>40</v>
      </c>
      <c r="AG76" s="962"/>
      <c r="AH76" s="962"/>
      <c r="AI76" s="962"/>
      <c r="AJ76" s="963"/>
      <c r="AK76" s="961" t="s">
        <v>501</v>
      </c>
      <c r="AL76" s="962"/>
      <c r="AM76" s="962"/>
      <c r="AN76" s="962"/>
      <c r="AO76" s="963"/>
      <c r="AP76" s="961" t="s">
        <v>449</v>
      </c>
      <c r="AQ76" s="962"/>
      <c r="AR76" s="962"/>
      <c r="AS76" s="962"/>
      <c r="AT76" s="963"/>
      <c r="AU76" s="961" t="s">
        <v>449</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t="s">
        <v>512</v>
      </c>
      <c r="C77" s="958"/>
      <c r="D77" s="958"/>
      <c r="E77" s="958"/>
      <c r="F77" s="958"/>
      <c r="G77" s="958"/>
      <c r="H77" s="958"/>
      <c r="I77" s="958"/>
      <c r="J77" s="958"/>
      <c r="K77" s="958"/>
      <c r="L77" s="958"/>
      <c r="M77" s="958"/>
      <c r="N77" s="958"/>
      <c r="O77" s="958"/>
      <c r="P77" s="959"/>
      <c r="Q77" s="964">
        <v>111</v>
      </c>
      <c r="R77" s="962"/>
      <c r="S77" s="962"/>
      <c r="T77" s="962"/>
      <c r="U77" s="963"/>
      <c r="V77" s="961">
        <v>109</v>
      </c>
      <c r="W77" s="962"/>
      <c r="X77" s="962"/>
      <c r="Y77" s="962"/>
      <c r="Z77" s="963"/>
      <c r="AA77" s="961">
        <v>2</v>
      </c>
      <c r="AB77" s="962"/>
      <c r="AC77" s="962"/>
      <c r="AD77" s="962"/>
      <c r="AE77" s="963"/>
      <c r="AF77" s="961">
        <v>2</v>
      </c>
      <c r="AG77" s="962"/>
      <c r="AH77" s="962"/>
      <c r="AI77" s="962"/>
      <c r="AJ77" s="963"/>
      <c r="AK77" s="961">
        <v>15</v>
      </c>
      <c r="AL77" s="962"/>
      <c r="AM77" s="962"/>
      <c r="AN77" s="962"/>
      <c r="AO77" s="963"/>
      <c r="AP77" s="961" t="s">
        <v>449</v>
      </c>
      <c r="AQ77" s="962"/>
      <c r="AR77" s="962"/>
      <c r="AS77" s="962"/>
      <c r="AT77" s="963"/>
      <c r="AU77" s="961" t="s">
        <v>449</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t="s">
        <v>513</v>
      </c>
      <c r="C78" s="958"/>
      <c r="D78" s="958"/>
      <c r="E78" s="958"/>
      <c r="F78" s="958"/>
      <c r="G78" s="958"/>
      <c r="H78" s="958"/>
      <c r="I78" s="958"/>
      <c r="J78" s="958"/>
      <c r="K78" s="958"/>
      <c r="L78" s="958"/>
      <c r="M78" s="958"/>
      <c r="N78" s="958"/>
      <c r="O78" s="958"/>
      <c r="P78" s="959"/>
      <c r="Q78" s="960">
        <v>110</v>
      </c>
      <c r="R78" s="954"/>
      <c r="S78" s="954"/>
      <c r="T78" s="954"/>
      <c r="U78" s="954"/>
      <c r="V78" s="954">
        <v>77</v>
      </c>
      <c r="W78" s="954"/>
      <c r="X78" s="954"/>
      <c r="Y78" s="954"/>
      <c r="Z78" s="954"/>
      <c r="AA78" s="954">
        <v>34</v>
      </c>
      <c r="AB78" s="954"/>
      <c r="AC78" s="954"/>
      <c r="AD78" s="954"/>
      <c r="AE78" s="954"/>
      <c r="AF78" s="954">
        <v>34</v>
      </c>
      <c r="AG78" s="954"/>
      <c r="AH78" s="954"/>
      <c r="AI78" s="954"/>
      <c r="AJ78" s="954"/>
      <c r="AK78" s="961" t="s">
        <v>501</v>
      </c>
      <c r="AL78" s="962"/>
      <c r="AM78" s="962"/>
      <c r="AN78" s="962"/>
      <c r="AO78" s="963"/>
      <c r="AP78" s="954" t="s">
        <v>449</v>
      </c>
      <c r="AQ78" s="954"/>
      <c r="AR78" s="954"/>
      <c r="AS78" s="954"/>
      <c r="AT78" s="954"/>
      <c r="AU78" s="954" t="s">
        <v>449</v>
      </c>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320</v>
      </c>
      <c r="B88" s="920" t="s">
        <v>344</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21918</v>
      </c>
      <c r="AG88" s="942"/>
      <c r="AH88" s="942"/>
      <c r="AI88" s="942"/>
      <c r="AJ88" s="942"/>
      <c r="AK88" s="946"/>
      <c r="AL88" s="946"/>
      <c r="AM88" s="946"/>
      <c r="AN88" s="946"/>
      <c r="AO88" s="946"/>
      <c r="AP88" s="942">
        <v>3131</v>
      </c>
      <c r="AQ88" s="942"/>
      <c r="AR88" s="942"/>
      <c r="AS88" s="942"/>
      <c r="AT88" s="942"/>
      <c r="AU88" s="942" t="s">
        <v>449</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320</v>
      </c>
      <c r="BR102" s="920" t="s">
        <v>345</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10</v>
      </c>
      <c r="CS102" s="936"/>
      <c r="CT102" s="936"/>
      <c r="CU102" s="936"/>
      <c r="CV102" s="937"/>
      <c r="CW102" s="935">
        <v>2</v>
      </c>
      <c r="CX102" s="936"/>
      <c r="CY102" s="936"/>
      <c r="CZ102" s="936"/>
      <c r="DA102" s="937"/>
      <c r="DB102" s="935" t="s">
        <v>449</v>
      </c>
      <c r="DC102" s="936"/>
      <c r="DD102" s="936"/>
      <c r="DE102" s="936"/>
      <c r="DF102" s="937"/>
      <c r="DG102" s="935" t="s">
        <v>449</v>
      </c>
      <c r="DH102" s="936"/>
      <c r="DI102" s="936"/>
      <c r="DJ102" s="936"/>
      <c r="DK102" s="937"/>
      <c r="DL102" s="935" t="s">
        <v>449</v>
      </c>
      <c r="DM102" s="936"/>
      <c r="DN102" s="936"/>
      <c r="DO102" s="936"/>
      <c r="DP102" s="937"/>
      <c r="DQ102" s="935" t="s">
        <v>449</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346</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347</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348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349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350</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351</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352</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353</v>
      </c>
      <c r="AB109" s="879"/>
      <c r="AC109" s="879"/>
      <c r="AD109" s="879"/>
      <c r="AE109" s="880"/>
      <c r="AF109" s="881" t="s">
        <v>354</v>
      </c>
      <c r="AG109" s="879"/>
      <c r="AH109" s="879"/>
      <c r="AI109" s="879"/>
      <c r="AJ109" s="880"/>
      <c r="AK109" s="881" t="s">
        <v>267</v>
      </c>
      <c r="AL109" s="879"/>
      <c r="AM109" s="879"/>
      <c r="AN109" s="879"/>
      <c r="AO109" s="880"/>
      <c r="AP109" s="881" t="s">
        <v>355</v>
      </c>
      <c r="AQ109" s="879"/>
      <c r="AR109" s="879"/>
      <c r="AS109" s="879"/>
      <c r="AT109" s="912"/>
      <c r="AU109" s="878" t="s">
        <v>352</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353</v>
      </c>
      <c r="BR109" s="879"/>
      <c r="BS109" s="879"/>
      <c r="BT109" s="879"/>
      <c r="BU109" s="880"/>
      <c r="BV109" s="881" t="s">
        <v>354</v>
      </c>
      <c r="BW109" s="879"/>
      <c r="BX109" s="879"/>
      <c r="BY109" s="879"/>
      <c r="BZ109" s="880"/>
      <c r="CA109" s="881" t="s">
        <v>267</v>
      </c>
      <c r="CB109" s="879"/>
      <c r="CC109" s="879"/>
      <c r="CD109" s="879"/>
      <c r="CE109" s="880"/>
      <c r="CF109" s="919" t="s">
        <v>355</v>
      </c>
      <c r="CG109" s="919"/>
      <c r="CH109" s="919"/>
      <c r="CI109" s="919"/>
      <c r="CJ109" s="919"/>
      <c r="CK109" s="881" t="s">
        <v>356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353</v>
      </c>
      <c r="DH109" s="879"/>
      <c r="DI109" s="879"/>
      <c r="DJ109" s="879"/>
      <c r="DK109" s="880"/>
      <c r="DL109" s="881" t="s">
        <v>354</v>
      </c>
      <c r="DM109" s="879"/>
      <c r="DN109" s="879"/>
      <c r="DO109" s="879"/>
      <c r="DP109" s="880"/>
      <c r="DQ109" s="881" t="s">
        <v>267</v>
      </c>
      <c r="DR109" s="879"/>
      <c r="DS109" s="879"/>
      <c r="DT109" s="879"/>
      <c r="DU109" s="880"/>
      <c r="DV109" s="881" t="s">
        <v>355</v>
      </c>
      <c r="DW109" s="879"/>
      <c r="DX109" s="879"/>
      <c r="DY109" s="879"/>
      <c r="DZ109" s="912"/>
    </row>
    <row r="110" spans="1:131" s="216" customFormat="1" ht="26.25" customHeight="1" x14ac:dyDescent="0.2">
      <c r="A110" s="790" t="s">
        <v>357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2241240</v>
      </c>
      <c r="AB110" s="872"/>
      <c r="AC110" s="872"/>
      <c r="AD110" s="872"/>
      <c r="AE110" s="873"/>
      <c r="AF110" s="874">
        <v>2104602</v>
      </c>
      <c r="AG110" s="872"/>
      <c r="AH110" s="872"/>
      <c r="AI110" s="872"/>
      <c r="AJ110" s="873"/>
      <c r="AK110" s="874">
        <v>2129423</v>
      </c>
      <c r="AL110" s="872"/>
      <c r="AM110" s="872"/>
      <c r="AN110" s="872"/>
      <c r="AO110" s="873"/>
      <c r="AP110" s="875">
        <v>12.9</v>
      </c>
      <c r="AQ110" s="876"/>
      <c r="AR110" s="876"/>
      <c r="AS110" s="876"/>
      <c r="AT110" s="877"/>
      <c r="AU110" s="913" t="s">
        <v>72</v>
      </c>
      <c r="AV110" s="914"/>
      <c r="AW110" s="914"/>
      <c r="AX110" s="914"/>
      <c r="AY110" s="914"/>
      <c r="AZ110" s="843" t="s">
        <v>358</v>
      </c>
      <c r="BA110" s="791"/>
      <c r="BB110" s="791"/>
      <c r="BC110" s="791"/>
      <c r="BD110" s="791"/>
      <c r="BE110" s="791"/>
      <c r="BF110" s="791"/>
      <c r="BG110" s="791"/>
      <c r="BH110" s="791"/>
      <c r="BI110" s="791"/>
      <c r="BJ110" s="791"/>
      <c r="BK110" s="791"/>
      <c r="BL110" s="791"/>
      <c r="BM110" s="791"/>
      <c r="BN110" s="791"/>
      <c r="BO110" s="791"/>
      <c r="BP110" s="792"/>
      <c r="BQ110" s="844">
        <v>20779931</v>
      </c>
      <c r="BR110" s="825"/>
      <c r="BS110" s="825"/>
      <c r="BT110" s="825"/>
      <c r="BU110" s="825"/>
      <c r="BV110" s="825">
        <v>20578359</v>
      </c>
      <c r="BW110" s="825"/>
      <c r="BX110" s="825"/>
      <c r="BY110" s="825"/>
      <c r="BZ110" s="825"/>
      <c r="CA110" s="825">
        <v>21162342</v>
      </c>
      <c r="CB110" s="825"/>
      <c r="CC110" s="825"/>
      <c r="CD110" s="825"/>
      <c r="CE110" s="825"/>
      <c r="CF110" s="849">
        <v>128</v>
      </c>
      <c r="CG110" s="850"/>
      <c r="CH110" s="850"/>
      <c r="CI110" s="850"/>
      <c r="CJ110" s="850"/>
      <c r="CK110" s="909" t="s">
        <v>359</v>
      </c>
      <c r="CL110" s="802"/>
      <c r="CM110" s="843" t="s">
        <v>360</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361</v>
      </c>
      <c r="DH110" s="825"/>
      <c r="DI110" s="825"/>
      <c r="DJ110" s="825"/>
      <c r="DK110" s="825"/>
      <c r="DL110" s="825" t="s">
        <v>138</v>
      </c>
      <c r="DM110" s="825"/>
      <c r="DN110" s="825"/>
      <c r="DO110" s="825"/>
      <c r="DP110" s="825"/>
      <c r="DQ110" s="825" t="s">
        <v>361</v>
      </c>
      <c r="DR110" s="825"/>
      <c r="DS110" s="825"/>
      <c r="DT110" s="825"/>
      <c r="DU110" s="825"/>
      <c r="DV110" s="826" t="s">
        <v>361</v>
      </c>
      <c r="DW110" s="826"/>
      <c r="DX110" s="826"/>
      <c r="DY110" s="826"/>
      <c r="DZ110" s="827"/>
    </row>
    <row r="111" spans="1:131" s="216" customFormat="1" ht="26.25" customHeight="1" x14ac:dyDescent="0.2">
      <c r="A111" s="757" t="s">
        <v>362</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363</v>
      </c>
      <c r="AB111" s="902"/>
      <c r="AC111" s="902"/>
      <c r="AD111" s="902"/>
      <c r="AE111" s="903"/>
      <c r="AF111" s="904" t="s">
        <v>363</v>
      </c>
      <c r="AG111" s="902"/>
      <c r="AH111" s="902"/>
      <c r="AI111" s="902"/>
      <c r="AJ111" s="903"/>
      <c r="AK111" s="904" t="s">
        <v>361</v>
      </c>
      <c r="AL111" s="902"/>
      <c r="AM111" s="902"/>
      <c r="AN111" s="902"/>
      <c r="AO111" s="903"/>
      <c r="AP111" s="905" t="s">
        <v>361</v>
      </c>
      <c r="AQ111" s="906"/>
      <c r="AR111" s="906"/>
      <c r="AS111" s="906"/>
      <c r="AT111" s="907"/>
      <c r="AU111" s="915"/>
      <c r="AV111" s="916"/>
      <c r="AW111" s="916"/>
      <c r="AX111" s="916"/>
      <c r="AY111" s="916"/>
      <c r="AZ111" s="798" t="s">
        <v>364</v>
      </c>
      <c r="BA111" s="735"/>
      <c r="BB111" s="735"/>
      <c r="BC111" s="735"/>
      <c r="BD111" s="735"/>
      <c r="BE111" s="735"/>
      <c r="BF111" s="735"/>
      <c r="BG111" s="735"/>
      <c r="BH111" s="735"/>
      <c r="BI111" s="735"/>
      <c r="BJ111" s="735"/>
      <c r="BK111" s="735"/>
      <c r="BL111" s="735"/>
      <c r="BM111" s="735"/>
      <c r="BN111" s="735"/>
      <c r="BO111" s="735"/>
      <c r="BP111" s="736"/>
      <c r="BQ111" s="799">
        <v>536075</v>
      </c>
      <c r="BR111" s="800"/>
      <c r="BS111" s="800"/>
      <c r="BT111" s="800"/>
      <c r="BU111" s="800"/>
      <c r="BV111" s="800">
        <v>477126</v>
      </c>
      <c r="BW111" s="800"/>
      <c r="BX111" s="800"/>
      <c r="BY111" s="800"/>
      <c r="BZ111" s="800"/>
      <c r="CA111" s="800">
        <v>418706</v>
      </c>
      <c r="CB111" s="800"/>
      <c r="CC111" s="800"/>
      <c r="CD111" s="800"/>
      <c r="CE111" s="800"/>
      <c r="CF111" s="858">
        <v>2.5</v>
      </c>
      <c r="CG111" s="859"/>
      <c r="CH111" s="859"/>
      <c r="CI111" s="859"/>
      <c r="CJ111" s="859"/>
      <c r="CK111" s="910"/>
      <c r="CL111" s="804"/>
      <c r="CM111" s="798" t="s">
        <v>365</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138</v>
      </c>
      <c r="DH111" s="800"/>
      <c r="DI111" s="800"/>
      <c r="DJ111" s="800"/>
      <c r="DK111" s="800"/>
      <c r="DL111" s="800" t="s">
        <v>361</v>
      </c>
      <c r="DM111" s="800"/>
      <c r="DN111" s="800"/>
      <c r="DO111" s="800"/>
      <c r="DP111" s="800"/>
      <c r="DQ111" s="800" t="s">
        <v>361</v>
      </c>
      <c r="DR111" s="800"/>
      <c r="DS111" s="800"/>
      <c r="DT111" s="800"/>
      <c r="DU111" s="800"/>
      <c r="DV111" s="777" t="s">
        <v>361</v>
      </c>
      <c r="DW111" s="777"/>
      <c r="DX111" s="777"/>
      <c r="DY111" s="777"/>
      <c r="DZ111" s="778"/>
    </row>
    <row r="112" spans="1:131" s="216" customFormat="1" ht="26.25" customHeight="1" x14ac:dyDescent="0.2">
      <c r="A112" s="895" t="s">
        <v>366</v>
      </c>
      <c r="B112" s="896"/>
      <c r="C112" s="735" t="s">
        <v>367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361</v>
      </c>
      <c r="AB112" s="763"/>
      <c r="AC112" s="763"/>
      <c r="AD112" s="763"/>
      <c r="AE112" s="764"/>
      <c r="AF112" s="765" t="s">
        <v>361</v>
      </c>
      <c r="AG112" s="763"/>
      <c r="AH112" s="763"/>
      <c r="AI112" s="763"/>
      <c r="AJ112" s="764"/>
      <c r="AK112" s="765" t="s">
        <v>138</v>
      </c>
      <c r="AL112" s="763"/>
      <c r="AM112" s="763"/>
      <c r="AN112" s="763"/>
      <c r="AO112" s="764"/>
      <c r="AP112" s="807" t="s">
        <v>138</v>
      </c>
      <c r="AQ112" s="808"/>
      <c r="AR112" s="808"/>
      <c r="AS112" s="808"/>
      <c r="AT112" s="809"/>
      <c r="AU112" s="915"/>
      <c r="AV112" s="916"/>
      <c r="AW112" s="916"/>
      <c r="AX112" s="916"/>
      <c r="AY112" s="916"/>
      <c r="AZ112" s="798" t="s">
        <v>368</v>
      </c>
      <c r="BA112" s="735"/>
      <c r="BB112" s="735"/>
      <c r="BC112" s="735"/>
      <c r="BD112" s="735"/>
      <c r="BE112" s="735"/>
      <c r="BF112" s="735"/>
      <c r="BG112" s="735"/>
      <c r="BH112" s="735"/>
      <c r="BI112" s="735"/>
      <c r="BJ112" s="735"/>
      <c r="BK112" s="735"/>
      <c r="BL112" s="735"/>
      <c r="BM112" s="735"/>
      <c r="BN112" s="735"/>
      <c r="BO112" s="735"/>
      <c r="BP112" s="736"/>
      <c r="BQ112" s="799">
        <v>1217524</v>
      </c>
      <c r="BR112" s="800"/>
      <c r="BS112" s="800"/>
      <c r="BT112" s="800"/>
      <c r="BU112" s="800"/>
      <c r="BV112" s="800">
        <v>1160342</v>
      </c>
      <c r="BW112" s="800"/>
      <c r="BX112" s="800"/>
      <c r="BY112" s="800"/>
      <c r="BZ112" s="800"/>
      <c r="CA112" s="800">
        <v>1076543</v>
      </c>
      <c r="CB112" s="800"/>
      <c r="CC112" s="800"/>
      <c r="CD112" s="800"/>
      <c r="CE112" s="800"/>
      <c r="CF112" s="858">
        <v>6.5</v>
      </c>
      <c r="CG112" s="859"/>
      <c r="CH112" s="859"/>
      <c r="CI112" s="859"/>
      <c r="CJ112" s="859"/>
      <c r="CK112" s="910"/>
      <c r="CL112" s="804"/>
      <c r="CM112" s="798" t="s">
        <v>369</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138</v>
      </c>
      <c r="DH112" s="800"/>
      <c r="DI112" s="800"/>
      <c r="DJ112" s="800"/>
      <c r="DK112" s="800"/>
      <c r="DL112" s="800" t="s">
        <v>138</v>
      </c>
      <c r="DM112" s="800"/>
      <c r="DN112" s="800"/>
      <c r="DO112" s="800"/>
      <c r="DP112" s="800"/>
      <c r="DQ112" s="800" t="s">
        <v>361</v>
      </c>
      <c r="DR112" s="800"/>
      <c r="DS112" s="800"/>
      <c r="DT112" s="800"/>
      <c r="DU112" s="800"/>
      <c r="DV112" s="777" t="s">
        <v>361</v>
      </c>
      <c r="DW112" s="777"/>
      <c r="DX112" s="777"/>
      <c r="DY112" s="777"/>
      <c r="DZ112" s="778"/>
    </row>
    <row r="113" spans="1:130" s="216" customFormat="1" ht="26.25" customHeight="1" x14ac:dyDescent="0.2">
      <c r="A113" s="897"/>
      <c r="B113" s="898"/>
      <c r="C113" s="735" t="s">
        <v>370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115140</v>
      </c>
      <c r="AB113" s="902"/>
      <c r="AC113" s="902"/>
      <c r="AD113" s="902"/>
      <c r="AE113" s="903"/>
      <c r="AF113" s="904">
        <v>161750</v>
      </c>
      <c r="AG113" s="902"/>
      <c r="AH113" s="902"/>
      <c r="AI113" s="902"/>
      <c r="AJ113" s="903"/>
      <c r="AK113" s="904">
        <v>119522</v>
      </c>
      <c r="AL113" s="902"/>
      <c r="AM113" s="902"/>
      <c r="AN113" s="902"/>
      <c r="AO113" s="903"/>
      <c r="AP113" s="905">
        <v>0.7</v>
      </c>
      <c r="AQ113" s="906"/>
      <c r="AR113" s="906"/>
      <c r="AS113" s="906"/>
      <c r="AT113" s="907"/>
      <c r="AU113" s="915"/>
      <c r="AV113" s="916"/>
      <c r="AW113" s="916"/>
      <c r="AX113" s="916"/>
      <c r="AY113" s="916"/>
      <c r="AZ113" s="798" t="s">
        <v>371</v>
      </c>
      <c r="BA113" s="735"/>
      <c r="BB113" s="735"/>
      <c r="BC113" s="735"/>
      <c r="BD113" s="735"/>
      <c r="BE113" s="735"/>
      <c r="BF113" s="735"/>
      <c r="BG113" s="735"/>
      <c r="BH113" s="735"/>
      <c r="BI113" s="735"/>
      <c r="BJ113" s="735"/>
      <c r="BK113" s="735"/>
      <c r="BL113" s="735"/>
      <c r="BM113" s="735"/>
      <c r="BN113" s="735"/>
      <c r="BO113" s="735"/>
      <c r="BP113" s="736"/>
      <c r="BQ113" s="799" t="s">
        <v>361</v>
      </c>
      <c r="BR113" s="800"/>
      <c r="BS113" s="800"/>
      <c r="BT113" s="800"/>
      <c r="BU113" s="800"/>
      <c r="BV113" s="800" t="s">
        <v>363</v>
      </c>
      <c r="BW113" s="800"/>
      <c r="BX113" s="800"/>
      <c r="BY113" s="800"/>
      <c r="BZ113" s="800"/>
      <c r="CA113" s="800" t="s">
        <v>138</v>
      </c>
      <c r="CB113" s="800"/>
      <c r="CC113" s="800"/>
      <c r="CD113" s="800"/>
      <c r="CE113" s="800"/>
      <c r="CF113" s="858" t="s">
        <v>361</v>
      </c>
      <c r="CG113" s="859"/>
      <c r="CH113" s="859"/>
      <c r="CI113" s="859"/>
      <c r="CJ113" s="859"/>
      <c r="CK113" s="910"/>
      <c r="CL113" s="804"/>
      <c r="CM113" s="798" t="s">
        <v>372</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361</v>
      </c>
      <c r="DH113" s="763"/>
      <c r="DI113" s="763"/>
      <c r="DJ113" s="763"/>
      <c r="DK113" s="764"/>
      <c r="DL113" s="765" t="s">
        <v>361</v>
      </c>
      <c r="DM113" s="763"/>
      <c r="DN113" s="763"/>
      <c r="DO113" s="763"/>
      <c r="DP113" s="764"/>
      <c r="DQ113" s="765" t="s">
        <v>363</v>
      </c>
      <c r="DR113" s="763"/>
      <c r="DS113" s="763"/>
      <c r="DT113" s="763"/>
      <c r="DU113" s="764"/>
      <c r="DV113" s="807" t="s">
        <v>361</v>
      </c>
      <c r="DW113" s="808"/>
      <c r="DX113" s="808"/>
      <c r="DY113" s="808"/>
      <c r="DZ113" s="809"/>
    </row>
    <row r="114" spans="1:130" s="216" customFormat="1" ht="26.25" customHeight="1" x14ac:dyDescent="0.2">
      <c r="A114" s="897"/>
      <c r="B114" s="898"/>
      <c r="C114" s="735" t="s">
        <v>373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17804</v>
      </c>
      <c r="AB114" s="763"/>
      <c r="AC114" s="763"/>
      <c r="AD114" s="763"/>
      <c r="AE114" s="764"/>
      <c r="AF114" s="765">
        <v>6623</v>
      </c>
      <c r="AG114" s="763"/>
      <c r="AH114" s="763"/>
      <c r="AI114" s="763"/>
      <c r="AJ114" s="764"/>
      <c r="AK114" s="765">
        <v>16</v>
      </c>
      <c r="AL114" s="763"/>
      <c r="AM114" s="763"/>
      <c r="AN114" s="763"/>
      <c r="AO114" s="764"/>
      <c r="AP114" s="807">
        <v>0</v>
      </c>
      <c r="AQ114" s="808"/>
      <c r="AR114" s="808"/>
      <c r="AS114" s="808"/>
      <c r="AT114" s="809"/>
      <c r="AU114" s="915"/>
      <c r="AV114" s="916"/>
      <c r="AW114" s="916"/>
      <c r="AX114" s="916"/>
      <c r="AY114" s="916"/>
      <c r="AZ114" s="798" t="s">
        <v>374</v>
      </c>
      <c r="BA114" s="735"/>
      <c r="BB114" s="735"/>
      <c r="BC114" s="735"/>
      <c r="BD114" s="735"/>
      <c r="BE114" s="735"/>
      <c r="BF114" s="735"/>
      <c r="BG114" s="735"/>
      <c r="BH114" s="735"/>
      <c r="BI114" s="735"/>
      <c r="BJ114" s="735"/>
      <c r="BK114" s="735"/>
      <c r="BL114" s="735"/>
      <c r="BM114" s="735"/>
      <c r="BN114" s="735"/>
      <c r="BO114" s="735"/>
      <c r="BP114" s="736"/>
      <c r="BQ114" s="799">
        <v>1989379</v>
      </c>
      <c r="BR114" s="800"/>
      <c r="BS114" s="800"/>
      <c r="BT114" s="800"/>
      <c r="BU114" s="800"/>
      <c r="BV114" s="800">
        <v>1930298</v>
      </c>
      <c r="BW114" s="800"/>
      <c r="BX114" s="800"/>
      <c r="BY114" s="800"/>
      <c r="BZ114" s="800"/>
      <c r="CA114" s="800">
        <v>2263027</v>
      </c>
      <c r="CB114" s="800"/>
      <c r="CC114" s="800"/>
      <c r="CD114" s="800"/>
      <c r="CE114" s="800"/>
      <c r="CF114" s="858">
        <v>13.7</v>
      </c>
      <c r="CG114" s="859"/>
      <c r="CH114" s="859"/>
      <c r="CI114" s="859"/>
      <c r="CJ114" s="859"/>
      <c r="CK114" s="910"/>
      <c r="CL114" s="804"/>
      <c r="CM114" s="798" t="s">
        <v>375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138</v>
      </c>
      <c r="DH114" s="763"/>
      <c r="DI114" s="763"/>
      <c r="DJ114" s="763"/>
      <c r="DK114" s="764"/>
      <c r="DL114" s="765" t="s">
        <v>361</v>
      </c>
      <c r="DM114" s="763"/>
      <c r="DN114" s="763"/>
      <c r="DO114" s="763"/>
      <c r="DP114" s="764"/>
      <c r="DQ114" s="765" t="s">
        <v>138</v>
      </c>
      <c r="DR114" s="763"/>
      <c r="DS114" s="763"/>
      <c r="DT114" s="763"/>
      <c r="DU114" s="764"/>
      <c r="DV114" s="807" t="s">
        <v>361</v>
      </c>
      <c r="DW114" s="808"/>
      <c r="DX114" s="808"/>
      <c r="DY114" s="808"/>
      <c r="DZ114" s="809"/>
    </row>
    <row r="115" spans="1:130" s="216" customFormat="1" ht="26.25" customHeight="1" x14ac:dyDescent="0.2">
      <c r="A115" s="897"/>
      <c r="B115" s="898"/>
      <c r="C115" s="735" t="s">
        <v>376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778</v>
      </c>
      <c r="AB115" s="902"/>
      <c r="AC115" s="902"/>
      <c r="AD115" s="902"/>
      <c r="AE115" s="903"/>
      <c r="AF115" s="904">
        <v>778</v>
      </c>
      <c r="AG115" s="902"/>
      <c r="AH115" s="902"/>
      <c r="AI115" s="902"/>
      <c r="AJ115" s="903"/>
      <c r="AK115" s="904">
        <v>778</v>
      </c>
      <c r="AL115" s="902"/>
      <c r="AM115" s="902"/>
      <c r="AN115" s="902"/>
      <c r="AO115" s="903"/>
      <c r="AP115" s="905">
        <v>0</v>
      </c>
      <c r="AQ115" s="906"/>
      <c r="AR115" s="906"/>
      <c r="AS115" s="906"/>
      <c r="AT115" s="907"/>
      <c r="AU115" s="915"/>
      <c r="AV115" s="916"/>
      <c r="AW115" s="916"/>
      <c r="AX115" s="916"/>
      <c r="AY115" s="916"/>
      <c r="AZ115" s="798" t="s">
        <v>377</v>
      </c>
      <c r="BA115" s="735"/>
      <c r="BB115" s="735"/>
      <c r="BC115" s="735"/>
      <c r="BD115" s="735"/>
      <c r="BE115" s="735"/>
      <c r="BF115" s="735"/>
      <c r="BG115" s="735"/>
      <c r="BH115" s="735"/>
      <c r="BI115" s="735"/>
      <c r="BJ115" s="735"/>
      <c r="BK115" s="735"/>
      <c r="BL115" s="735"/>
      <c r="BM115" s="735"/>
      <c r="BN115" s="735"/>
      <c r="BO115" s="735"/>
      <c r="BP115" s="736"/>
      <c r="BQ115" s="799" t="s">
        <v>363</v>
      </c>
      <c r="BR115" s="800"/>
      <c r="BS115" s="800"/>
      <c r="BT115" s="800"/>
      <c r="BU115" s="800"/>
      <c r="BV115" s="800" t="s">
        <v>363</v>
      </c>
      <c r="BW115" s="800"/>
      <c r="BX115" s="800"/>
      <c r="BY115" s="800"/>
      <c r="BZ115" s="800"/>
      <c r="CA115" s="800" t="s">
        <v>361</v>
      </c>
      <c r="CB115" s="800"/>
      <c r="CC115" s="800"/>
      <c r="CD115" s="800"/>
      <c r="CE115" s="800"/>
      <c r="CF115" s="858" t="s">
        <v>361</v>
      </c>
      <c r="CG115" s="859"/>
      <c r="CH115" s="859"/>
      <c r="CI115" s="859"/>
      <c r="CJ115" s="859"/>
      <c r="CK115" s="910"/>
      <c r="CL115" s="804"/>
      <c r="CM115" s="798" t="s">
        <v>378</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138</v>
      </c>
      <c r="DH115" s="763"/>
      <c r="DI115" s="763"/>
      <c r="DJ115" s="763"/>
      <c r="DK115" s="764"/>
      <c r="DL115" s="765" t="s">
        <v>363</v>
      </c>
      <c r="DM115" s="763"/>
      <c r="DN115" s="763"/>
      <c r="DO115" s="763"/>
      <c r="DP115" s="764"/>
      <c r="DQ115" s="765" t="s">
        <v>361</v>
      </c>
      <c r="DR115" s="763"/>
      <c r="DS115" s="763"/>
      <c r="DT115" s="763"/>
      <c r="DU115" s="764"/>
      <c r="DV115" s="807" t="s">
        <v>138</v>
      </c>
      <c r="DW115" s="808"/>
      <c r="DX115" s="808"/>
      <c r="DY115" s="808"/>
      <c r="DZ115" s="809"/>
    </row>
    <row r="116" spans="1:130" s="216" customFormat="1" ht="26.25" customHeight="1" x14ac:dyDescent="0.2">
      <c r="A116" s="899"/>
      <c r="B116" s="900"/>
      <c r="C116" s="822" t="s">
        <v>379</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138</v>
      </c>
      <c r="AB116" s="763"/>
      <c r="AC116" s="763"/>
      <c r="AD116" s="763"/>
      <c r="AE116" s="764"/>
      <c r="AF116" s="765" t="s">
        <v>361</v>
      </c>
      <c r="AG116" s="763"/>
      <c r="AH116" s="763"/>
      <c r="AI116" s="763"/>
      <c r="AJ116" s="764"/>
      <c r="AK116" s="765" t="s">
        <v>361</v>
      </c>
      <c r="AL116" s="763"/>
      <c r="AM116" s="763"/>
      <c r="AN116" s="763"/>
      <c r="AO116" s="764"/>
      <c r="AP116" s="807" t="s">
        <v>361</v>
      </c>
      <c r="AQ116" s="808"/>
      <c r="AR116" s="808"/>
      <c r="AS116" s="808"/>
      <c r="AT116" s="809"/>
      <c r="AU116" s="915"/>
      <c r="AV116" s="916"/>
      <c r="AW116" s="916"/>
      <c r="AX116" s="916"/>
      <c r="AY116" s="916"/>
      <c r="AZ116" s="892" t="s">
        <v>380</v>
      </c>
      <c r="BA116" s="893"/>
      <c r="BB116" s="893"/>
      <c r="BC116" s="893"/>
      <c r="BD116" s="893"/>
      <c r="BE116" s="893"/>
      <c r="BF116" s="893"/>
      <c r="BG116" s="893"/>
      <c r="BH116" s="893"/>
      <c r="BI116" s="893"/>
      <c r="BJ116" s="893"/>
      <c r="BK116" s="893"/>
      <c r="BL116" s="893"/>
      <c r="BM116" s="893"/>
      <c r="BN116" s="893"/>
      <c r="BO116" s="893"/>
      <c r="BP116" s="894"/>
      <c r="BQ116" s="799" t="s">
        <v>361</v>
      </c>
      <c r="BR116" s="800"/>
      <c r="BS116" s="800"/>
      <c r="BT116" s="800"/>
      <c r="BU116" s="800"/>
      <c r="BV116" s="800" t="s">
        <v>138</v>
      </c>
      <c r="BW116" s="800"/>
      <c r="BX116" s="800"/>
      <c r="BY116" s="800"/>
      <c r="BZ116" s="800"/>
      <c r="CA116" s="800" t="s">
        <v>361</v>
      </c>
      <c r="CB116" s="800"/>
      <c r="CC116" s="800"/>
      <c r="CD116" s="800"/>
      <c r="CE116" s="800"/>
      <c r="CF116" s="858" t="s">
        <v>361</v>
      </c>
      <c r="CG116" s="859"/>
      <c r="CH116" s="859"/>
      <c r="CI116" s="859"/>
      <c r="CJ116" s="859"/>
      <c r="CK116" s="910"/>
      <c r="CL116" s="804"/>
      <c r="CM116" s="798" t="s">
        <v>381</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138</v>
      </c>
      <c r="DH116" s="763"/>
      <c r="DI116" s="763"/>
      <c r="DJ116" s="763"/>
      <c r="DK116" s="764"/>
      <c r="DL116" s="765" t="s">
        <v>138</v>
      </c>
      <c r="DM116" s="763"/>
      <c r="DN116" s="763"/>
      <c r="DO116" s="763"/>
      <c r="DP116" s="764"/>
      <c r="DQ116" s="765" t="s">
        <v>361</v>
      </c>
      <c r="DR116" s="763"/>
      <c r="DS116" s="763"/>
      <c r="DT116" s="763"/>
      <c r="DU116" s="764"/>
      <c r="DV116" s="807" t="s">
        <v>361</v>
      </c>
      <c r="DW116" s="808"/>
      <c r="DX116" s="808"/>
      <c r="DY116" s="808"/>
      <c r="DZ116" s="809"/>
    </row>
    <row r="117" spans="1:130" s="216" customFormat="1" ht="26.25" customHeight="1" x14ac:dyDescent="0.2">
      <c r="A117" s="878" t="s">
        <v>189</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382</v>
      </c>
      <c r="Z117" s="880"/>
      <c r="AA117" s="885">
        <v>2374962</v>
      </c>
      <c r="AB117" s="886"/>
      <c r="AC117" s="886"/>
      <c r="AD117" s="886"/>
      <c r="AE117" s="887"/>
      <c r="AF117" s="888">
        <v>2273753</v>
      </c>
      <c r="AG117" s="886"/>
      <c r="AH117" s="886"/>
      <c r="AI117" s="886"/>
      <c r="AJ117" s="887"/>
      <c r="AK117" s="888">
        <v>2249739</v>
      </c>
      <c r="AL117" s="886"/>
      <c r="AM117" s="886"/>
      <c r="AN117" s="886"/>
      <c r="AO117" s="887"/>
      <c r="AP117" s="889"/>
      <c r="AQ117" s="890"/>
      <c r="AR117" s="890"/>
      <c r="AS117" s="890"/>
      <c r="AT117" s="891"/>
      <c r="AU117" s="915"/>
      <c r="AV117" s="916"/>
      <c r="AW117" s="916"/>
      <c r="AX117" s="916"/>
      <c r="AY117" s="916"/>
      <c r="AZ117" s="846" t="s">
        <v>383</v>
      </c>
      <c r="BA117" s="847"/>
      <c r="BB117" s="847"/>
      <c r="BC117" s="847"/>
      <c r="BD117" s="847"/>
      <c r="BE117" s="847"/>
      <c r="BF117" s="847"/>
      <c r="BG117" s="847"/>
      <c r="BH117" s="847"/>
      <c r="BI117" s="847"/>
      <c r="BJ117" s="847"/>
      <c r="BK117" s="847"/>
      <c r="BL117" s="847"/>
      <c r="BM117" s="847"/>
      <c r="BN117" s="847"/>
      <c r="BO117" s="847"/>
      <c r="BP117" s="848"/>
      <c r="BQ117" s="799" t="s">
        <v>384</v>
      </c>
      <c r="BR117" s="800"/>
      <c r="BS117" s="800"/>
      <c r="BT117" s="800"/>
      <c r="BU117" s="800"/>
      <c r="BV117" s="800" t="s">
        <v>138</v>
      </c>
      <c r="BW117" s="800"/>
      <c r="BX117" s="800"/>
      <c r="BY117" s="800"/>
      <c r="BZ117" s="800"/>
      <c r="CA117" s="800" t="s">
        <v>138</v>
      </c>
      <c r="CB117" s="800"/>
      <c r="CC117" s="800"/>
      <c r="CD117" s="800"/>
      <c r="CE117" s="800"/>
      <c r="CF117" s="858" t="s">
        <v>138</v>
      </c>
      <c r="CG117" s="859"/>
      <c r="CH117" s="859"/>
      <c r="CI117" s="859"/>
      <c r="CJ117" s="859"/>
      <c r="CK117" s="910"/>
      <c r="CL117" s="804"/>
      <c r="CM117" s="798" t="s">
        <v>385</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138</v>
      </c>
      <c r="DH117" s="763"/>
      <c r="DI117" s="763"/>
      <c r="DJ117" s="763"/>
      <c r="DK117" s="764"/>
      <c r="DL117" s="765" t="s">
        <v>386</v>
      </c>
      <c r="DM117" s="763"/>
      <c r="DN117" s="763"/>
      <c r="DO117" s="763"/>
      <c r="DP117" s="764"/>
      <c r="DQ117" s="765" t="s">
        <v>138</v>
      </c>
      <c r="DR117" s="763"/>
      <c r="DS117" s="763"/>
      <c r="DT117" s="763"/>
      <c r="DU117" s="764"/>
      <c r="DV117" s="807" t="s">
        <v>386</v>
      </c>
      <c r="DW117" s="808"/>
      <c r="DX117" s="808"/>
      <c r="DY117" s="808"/>
      <c r="DZ117" s="809"/>
    </row>
    <row r="118" spans="1:130" s="216" customFormat="1" ht="26.25" customHeight="1" x14ac:dyDescent="0.2">
      <c r="A118" s="878" t="s">
        <v>356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353</v>
      </c>
      <c r="AB118" s="879"/>
      <c r="AC118" s="879"/>
      <c r="AD118" s="879"/>
      <c r="AE118" s="880"/>
      <c r="AF118" s="881" t="s">
        <v>354</v>
      </c>
      <c r="AG118" s="879"/>
      <c r="AH118" s="879"/>
      <c r="AI118" s="879"/>
      <c r="AJ118" s="880"/>
      <c r="AK118" s="881" t="s">
        <v>267</v>
      </c>
      <c r="AL118" s="879"/>
      <c r="AM118" s="879"/>
      <c r="AN118" s="879"/>
      <c r="AO118" s="880"/>
      <c r="AP118" s="882" t="s">
        <v>355</v>
      </c>
      <c r="AQ118" s="883"/>
      <c r="AR118" s="883"/>
      <c r="AS118" s="883"/>
      <c r="AT118" s="884"/>
      <c r="AU118" s="915"/>
      <c r="AV118" s="916"/>
      <c r="AW118" s="916"/>
      <c r="AX118" s="916"/>
      <c r="AY118" s="916"/>
      <c r="AZ118" s="821" t="s">
        <v>387</v>
      </c>
      <c r="BA118" s="822"/>
      <c r="BB118" s="822"/>
      <c r="BC118" s="822"/>
      <c r="BD118" s="822"/>
      <c r="BE118" s="822"/>
      <c r="BF118" s="822"/>
      <c r="BG118" s="822"/>
      <c r="BH118" s="822"/>
      <c r="BI118" s="822"/>
      <c r="BJ118" s="822"/>
      <c r="BK118" s="822"/>
      <c r="BL118" s="822"/>
      <c r="BM118" s="822"/>
      <c r="BN118" s="822"/>
      <c r="BO118" s="822"/>
      <c r="BP118" s="823"/>
      <c r="BQ118" s="862" t="s">
        <v>138</v>
      </c>
      <c r="BR118" s="828"/>
      <c r="BS118" s="828"/>
      <c r="BT118" s="828"/>
      <c r="BU118" s="828"/>
      <c r="BV118" s="828" t="s">
        <v>138</v>
      </c>
      <c r="BW118" s="828"/>
      <c r="BX118" s="828"/>
      <c r="BY118" s="828"/>
      <c r="BZ118" s="828"/>
      <c r="CA118" s="828" t="s">
        <v>138</v>
      </c>
      <c r="CB118" s="828"/>
      <c r="CC118" s="828"/>
      <c r="CD118" s="828"/>
      <c r="CE118" s="828"/>
      <c r="CF118" s="858" t="s">
        <v>138</v>
      </c>
      <c r="CG118" s="859"/>
      <c r="CH118" s="859"/>
      <c r="CI118" s="859"/>
      <c r="CJ118" s="859"/>
      <c r="CK118" s="910"/>
      <c r="CL118" s="804"/>
      <c r="CM118" s="798" t="s">
        <v>388</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138</v>
      </c>
      <c r="DH118" s="763"/>
      <c r="DI118" s="763"/>
      <c r="DJ118" s="763"/>
      <c r="DK118" s="764"/>
      <c r="DL118" s="765" t="s">
        <v>138</v>
      </c>
      <c r="DM118" s="763"/>
      <c r="DN118" s="763"/>
      <c r="DO118" s="763"/>
      <c r="DP118" s="764"/>
      <c r="DQ118" s="765" t="s">
        <v>138</v>
      </c>
      <c r="DR118" s="763"/>
      <c r="DS118" s="763"/>
      <c r="DT118" s="763"/>
      <c r="DU118" s="764"/>
      <c r="DV118" s="807" t="s">
        <v>138</v>
      </c>
      <c r="DW118" s="808"/>
      <c r="DX118" s="808"/>
      <c r="DY118" s="808"/>
      <c r="DZ118" s="809"/>
    </row>
    <row r="119" spans="1:130" s="216" customFormat="1" ht="26.25" customHeight="1" x14ac:dyDescent="0.2">
      <c r="A119" s="801" t="s">
        <v>359</v>
      </c>
      <c r="B119" s="802"/>
      <c r="C119" s="843" t="s">
        <v>360</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386</v>
      </c>
      <c r="AB119" s="872"/>
      <c r="AC119" s="872"/>
      <c r="AD119" s="872"/>
      <c r="AE119" s="873"/>
      <c r="AF119" s="874" t="s">
        <v>138</v>
      </c>
      <c r="AG119" s="872"/>
      <c r="AH119" s="872"/>
      <c r="AI119" s="872"/>
      <c r="AJ119" s="873"/>
      <c r="AK119" s="874" t="s">
        <v>386</v>
      </c>
      <c r="AL119" s="872"/>
      <c r="AM119" s="872"/>
      <c r="AN119" s="872"/>
      <c r="AO119" s="873"/>
      <c r="AP119" s="875" t="s">
        <v>138</v>
      </c>
      <c r="AQ119" s="876"/>
      <c r="AR119" s="876"/>
      <c r="AS119" s="876"/>
      <c r="AT119" s="877"/>
      <c r="AU119" s="917"/>
      <c r="AV119" s="918"/>
      <c r="AW119" s="918"/>
      <c r="AX119" s="918"/>
      <c r="AY119" s="918"/>
      <c r="AZ119" s="237" t="s">
        <v>189</v>
      </c>
      <c r="BA119" s="237"/>
      <c r="BB119" s="237"/>
      <c r="BC119" s="237"/>
      <c r="BD119" s="237"/>
      <c r="BE119" s="237"/>
      <c r="BF119" s="237"/>
      <c r="BG119" s="237"/>
      <c r="BH119" s="237"/>
      <c r="BI119" s="237"/>
      <c r="BJ119" s="237"/>
      <c r="BK119" s="237"/>
      <c r="BL119" s="237"/>
      <c r="BM119" s="237"/>
      <c r="BN119" s="237"/>
      <c r="BO119" s="860" t="s">
        <v>389</v>
      </c>
      <c r="BP119" s="861"/>
      <c r="BQ119" s="862">
        <v>24522909</v>
      </c>
      <c r="BR119" s="828"/>
      <c r="BS119" s="828"/>
      <c r="BT119" s="828"/>
      <c r="BU119" s="828"/>
      <c r="BV119" s="828">
        <v>24146125</v>
      </c>
      <c r="BW119" s="828"/>
      <c r="BX119" s="828"/>
      <c r="BY119" s="828"/>
      <c r="BZ119" s="828"/>
      <c r="CA119" s="828">
        <v>24920618</v>
      </c>
      <c r="CB119" s="828"/>
      <c r="CC119" s="828"/>
      <c r="CD119" s="828"/>
      <c r="CE119" s="828"/>
      <c r="CF119" s="731"/>
      <c r="CG119" s="732"/>
      <c r="CH119" s="732"/>
      <c r="CI119" s="732"/>
      <c r="CJ119" s="817"/>
      <c r="CK119" s="911"/>
      <c r="CL119" s="806"/>
      <c r="CM119" s="821" t="s">
        <v>390</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536075</v>
      </c>
      <c r="DH119" s="747"/>
      <c r="DI119" s="747"/>
      <c r="DJ119" s="747"/>
      <c r="DK119" s="748"/>
      <c r="DL119" s="749">
        <v>477126</v>
      </c>
      <c r="DM119" s="747"/>
      <c r="DN119" s="747"/>
      <c r="DO119" s="747"/>
      <c r="DP119" s="748"/>
      <c r="DQ119" s="749">
        <v>418706</v>
      </c>
      <c r="DR119" s="747"/>
      <c r="DS119" s="747"/>
      <c r="DT119" s="747"/>
      <c r="DU119" s="748"/>
      <c r="DV119" s="831">
        <v>2.5</v>
      </c>
      <c r="DW119" s="832"/>
      <c r="DX119" s="832"/>
      <c r="DY119" s="832"/>
      <c r="DZ119" s="833"/>
    </row>
    <row r="120" spans="1:130" s="216" customFormat="1" ht="26.25" customHeight="1" x14ac:dyDescent="0.2">
      <c r="A120" s="803"/>
      <c r="B120" s="804"/>
      <c r="C120" s="798" t="s">
        <v>365</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138</v>
      </c>
      <c r="AB120" s="763"/>
      <c r="AC120" s="763"/>
      <c r="AD120" s="763"/>
      <c r="AE120" s="764"/>
      <c r="AF120" s="765" t="s">
        <v>138</v>
      </c>
      <c r="AG120" s="763"/>
      <c r="AH120" s="763"/>
      <c r="AI120" s="763"/>
      <c r="AJ120" s="764"/>
      <c r="AK120" s="765" t="s">
        <v>138</v>
      </c>
      <c r="AL120" s="763"/>
      <c r="AM120" s="763"/>
      <c r="AN120" s="763"/>
      <c r="AO120" s="764"/>
      <c r="AP120" s="807" t="s">
        <v>386</v>
      </c>
      <c r="AQ120" s="808"/>
      <c r="AR120" s="808"/>
      <c r="AS120" s="808"/>
      <c r="AT120" s="809"/>
      <c r="AU120" s="863" t="s">
        <v>391</v>
      </c>
      <c r="AV120" s="864"/>
      <c r="AW120" s="864"/>
      <c r="AX120" s="864"/>
      <c r="AY120" s="865"/>
      <c r="AZ120" s="843" t="s">
        <v>392</v>
      </c>
      <c r="BA120" s="791"/>
      <c r="BB120" s="791"/>
      <c r="BC120" s="791"/>
      <c r="BD120" s="791"/>
      <c r="BE120" s="791"/>
      <c r="BF120" s="791"/>
      <c r="BG120" s="791"/>
      <c r="BH120" s="791"/>
      <c r="BI120" s="791"/>
      <c r="BJ120" s="791"/>
      <c r="BK120" s="791"/>
      <c r="BL120" s="791"/>
      <c r="BM120" s="791"/>
      <c r="BN120" s="791"/>
      <c r="BO120" s="791"/>
      <c r="BP120" s="792"/>
      <c r="BQ120" s="844">
        <v>8854371</v>
      </c>
      <c r="BR120" s="825"/>
      <c r="BS120" s="825"/>
      <c r="BT120" s="825"/>
      <c r="BU120" s="825"/>
      <c r="BV120" s="825">
        <v>9577933</v>
      </c>
      <c r="BW120" s="825"/>
      <c r="BX120" s="825"/>
      <c r="BY120" s="825"/>
      <c r="BZ120" s="825"/>
      <c r="CA120" s="825">
        <v>11675584</v>
      </c>
      <c r="CB120" s="825"/>
      <c r="CC120" s="825"/>
      <c r="CD120" s="825"/>
      <c r="CE120" s="825"/>
      <c r="CF120" s="849">
        <v>70.599999999999994</v>
      </c>
      <c r="CG120" s="850"/>
      <c r="CH120" s="850"/>
      <c r="CI120" s="850"/>
      <c r="CJ120" s="850"/>
      <c r="CK120" s="851" t="s">
        <v>393</v>
      </c>
      <c r="CL120" s="835"/>
      <c r="CM120" s="835"/>
      <c r="CN120" s="835"/>
      <c r="CO120" s="836"/>
      <c r="CP120" s="855" t="s">
        <v>337</v>
      </c>
      <c r="CQ120" s="856"/>
      <c r="CR120" s="856"/>
      <c r="CS120" s="856"/>
      <c r="CT120" s="856"/>
      <c r="CU120" s="856"/>
      <c r="CV120" s="856"/>
      <c r="CW120" s="856"/>
      <c r="CX120" s="856"/>
      <c r="CY120" s="856"/>
      <c r="CZ120" s="856"/>
      <c r="DA120" s="856"/>
      <c r="DB120" s="856"/>
      <c r="DC120" s="856"/>
      <c r="DD120" s="856"/>
      <c r="DE120" s="856"/>
      <c r="DF120" s="857"/>
      <c r="DG120" s="844">
        <v>1217524</v>
      </c>
      <c r="DH120" s="825"/>
      <c r="DI120" s="825"/>
      <c r="DJ120" s="825"/>
      <c r="DK120" s="825"/>
      <c r="DL120" s="825">
        <v>1160342</v>
      </c>
      <c r="DM120" s="825"/>
      <c r="DN120" s="825"/>
      <c r="DO120" s="825"/>
      <c r="DP120" s="825"/>
      <c r="DQ120" s="825">
        <v>1076543</v>
      </c>
      <c r="DR120" s="825"/>
      <c r="DS120" s="825"/>
      <c r="DT120" s="825"/>
      <c r="DU120" s="825"/>
      <c r="DV120" s="826">
        <v>6.5</v>
      </c>
      <c r="DW120" s="826"/>
      <c r="DX120" s="826"/>
      <c r="DY120" s="826"/>
      <c r="DZ120" s="827"/>
    </row>
    <row r="121" spans="1:130" s="216" customFormat="1" ht="26.25" customHeight="1" x14ac:dyDescent="0.2">
      <c r="A121" s="803"/>
      <c r="B121" s="804"/>
      <c r="C121" s="846" t="s">
        <v>394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v>778</v>
      </c>
      <c r="AB121" s="763"/>
      <c r="AC121" s="763"/>
      <c r="AD121" s="763"/>
      <c r="AE121" s="764"/>
      <c r="AF121" s="765">
        <v>778</v>
      </c>
      <c r="AG121" s="763"/>
      <c r="AH121" s="763"/>
      <c r="AI121" s="763"/>
      <c r="AJ121" s="764"/>
      <c r="AK121" s="765">
        <v>778</v>
      </c>
      <c r="AL121" s="763"/>
      <c r="AM121" s="763"/>
      <c r="AN121" s="763"/>
      <c r="AO121" s="764"/>
      <c r="AP121" s="807">
        <v>0</v>
      </c>
      <c r="AQ121" s="808"/>
      <c r="AR121" s="808"/>
      <c r="AS121" s="808"/>
      <c r="AT121" s="809"/>
      <c r="AU121" s="866"/>
      <c r="AV121" s="867"/>
      <c r="AW121" s="867"/>
      <c r="AX121" s="867"/>
      <c r="AY121" s="868"/>
      <c r="AZ121" s="798" t="s">
        <v>395</v>
      </c>
      <c r="BA121" s="735"/>
      <c r="BB121" s="735"/>
      <c r="BC121" s="735"/>
      <c r="BD121" s="735"/>
      <c r="BE121" s="735"/>
      <c r="BF121" s="735"/>
      <c r="BG121" s="735"/>
      <c r="BH121" s="735"/>
      <c r="BI121" s="735"/>
      <c r="BJ121" s="735"/>
      <c r="BK121" s="735"/>
      <c r="BL121" s="735"/>
      <c r="BM121" s="735"/>
      <c r="BN121" s="735"/>
      <c r="BO121" s="735"/>
      <c r="BP121" s="736"/>
      <c r="BQ121" s="799">
        <v>2340894</v>
      </c>
      <c r="BR121" s="800"/>
      <c r="BS121" s="800"/>
      <c r="BT121" s="800"/>
      <c r="BU121" s="800"/>
      <c r="BV121" s="800">
        <v>2217359</v>
      </c>
      <c r="BW121" s="800"/>
      <c r="BX121" s="800"/>
      <c r="BY121" s="800"/>
      <c r="BZ121" s="800"/>
      <c r="CA121" s="800">
        <v>2157775</v>
      </c>
      <c r="CB121" s="800"/>
      <c r="CC121" s="800"/>
      <c r="CD121" s="800"/>
      <c r="CE121" s="800"/>
      <c r="CF121" s="858">
        <v>13</v>
      </c>
      <c r="CG121" s="859"/>
      <c r="CH121" s="859"/>
      <c r="CI121" s="859"/>
      <c r="CJ121" s="859"/>
      <c r="CK121" s="852"/>
      <c r="CL121" s="838"/>
      <c r="CM121" s="838"/>
      <c r="CN121" s="838"/>
      <c r="CO121" s="839"/>
      <c r="CP121" s="818" t="s">
        <v>335</v>
      </c>
      <c r="CQ121" s="819"/>
      <c r="CR121" s="819"/>
      <c r="CS121" s="819"/>
      <c r="CT121" s="819"/>
      <c r="CU121" s="819"/>
      <c r="CV121" s="819"/>
      <c r="CW121" s="819"/>
      <c r="CX121" s="819"/>
      <c r="CY121" s="819"/>
      <c r="CZ121" s="819"/>
      <c r="DA121" s="819"/>
      <c r="DB121" s="819"/>
      <c r="DC121" s="819"/>
      <c r="DD121" s="819"/>
      <c r="DE121" s="819"/>
      <c r="DF121" s="820"/>
      <c r="DG121" s="799" t="s">
        <v>138</v>
      </c>
      <c r="DH121" s="800"/>
      <c r="DI121" s="800"/>
      <c r="DJ121" s="800"/>
      <c r="DK121" s="800"/>
      <c r="DL121" s="800" t="s">
        <v>138</v>
      </c>
      <c r="DM121" s="800"/>
      <c r="DN121" s="800"/>
      <c r="DO121" s="800"/>
      <c r="DP121" s="800"/>
      <c r="DQ121" s="800" t="s">
        <v>138</v>
      </c>
      <c r="DR121" s="800"/>
      <c r="DS121" s="800"/>
      <c r="DT121" s="800"/>
      <c r="DU121" s="800"/>
      <c r="DV121" s="777" t="s">
        <v>138</v>
      </c>
      <c r="DW121" s="777"/>
      <c r="DX121" s="777"/>
      <c r="DY121" s="777"/>
      <c r="DZ121" s="778"/>
    </row>
    <row r="122" spans="1:130" s="216" customFormat="1" ht="26.25" customHeight="1" x14ac:dyDescent="0.2">
      <c r="A122" s="803"/>
      <c r="B122" s="804"/>
      <c r="C122" s="798" t="s">
        <v>375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138</v>
      </c>
      <c r="AB122" s="763"/>
      <c r="AC122" s="763"/>
      <c r="AD122" s="763"/>
      <c r="AE122" s="764"/>
      <c r="AF122" s="765" t="s">
        <v>384</v>
      </c>
      <c r="AG122" s="763"/>
      <c r="AH122" s="763"/>
      <c r="AI122" s="763"/>
      <c r="AJ122" s="764"/>
      <c r="AK122" s="765" t="s">
        <v>138</v>
      </c>
      <c r="AL122" s="763"/>
      <c r="AM122" s="763"/>
      <c r="AN122" s="763"/>
      <c r="AO122" s="764"/>
      <c r="AP122" s="807" t="s">
        <v>138</v>
      </c>
      <c r="AQ122" s="808"/>
      <c r="AR122" s="808"/>
      <c r="AS122" s="808"/>
      <c r="AT122" s="809"/>
      <c r="AU122" s="866"/>
      <c r="AV122" s="867"/>
      <c r="AW122" s="867"/>
      <c r="AX122" s="867"/>
      <c r="AY122" s="868"/>
      <c r="AZ122" s="821" t="s">
        <v>396</v>
      </c>
      <c r="BA122" s="822"/>
      <c r="BB122" s="822"/>
      <c r="BC122" s="822"/>
      <c r="BD122" s="822"/>
      <c r="BE122" s="822"/>
      <c r="BF122" s="822"/>
      <c r="BG122" s="822"/>
      <c r="BH122" s="822"/>
      <c r="BI122" s="822"/>
      <c r="BJ122" s="822"/>
      <c r="BK122" s="822"/>
      <c r="BL122" s="822"/>
      <c r="BM122" s="822"/>
      <c r="BN122" s="822"/>
      <c r="BO122" s="822"/>
      <c r="BP122" s="823"/>
      <c r="BQ122" s="862">
        <v>19465595</v>
      </c>
      <c r="BR122" s="828"/>
      <c r="BS122" s="828"/>
      <c r="BT122" s="828"/>
      <c r="BU122" s="828"/>
      <c r="BV122" s="828">
        <v>19316497</v>
      </c>
      <c r="BW122" s="828"/>
      <c r="BX122" s="828"/>
      <c r="BY122" s="828"/>
      <c r="BZ122" s="828"/>
      <c r="CA122" s="828">
        <v>19163791</v>
      </c>
      <c r="CB122" s="828"/>
      <c r="CC122" s="828"/>
      <c r="CD122" s="828"/>
      <c r="CE122" s="828"/>
      <c r="CF122" s="829">
        <v>115.9</v>
      </c>
      <c r="CG122" s="830"/>
      <c r="CH122" s="830"/>
      <c r="CI122" s="830"/>
      <c r="CJ122" s="830"/>
      <c r="CK122" s="852"/>
      <c r="CL122" s="838"/>
      <c r="CM122" s="838"/>
      <c r="CN122" s="838"/>
      <c r="CO122" s="839"/>
      <c r="CP122" s="818"/>
      <c r="CQ122" s="819"/>
      <c r="CR122" s="819"/>
      <c r="CS122" s="819"/>
      <c r="CT122" s="819"/>
      <c r="CU122" s="819"/>
      <c r="CV122" s="819"/>
      <c r="CW122" s="819"/>
      <c r="CX122" s="819"/>
      <c r="CY122" s="819"/>
      <c r="CZ122" s="819"/>
      <c r="DA122" s="819"/>
      <c r="DB122" s="819"/>
      <c r="DC122" s="819"/>
      <c r="DD122" s="819"/>
      <c r="DE122" s="819"/>
      <c r="DF122" s="820"/>
      <c r="DG122" s="799"/>
      <c r="DH122" s="800"/>
      <c r="DI122" s="800"/>
      <c r="DJ122" s="800"/>
      <c r="DK122" s="800"/>
      <c r="DL122" s="800"/>
      <c r="DM122" s="800"/>
      <c r="DN122" s="800"/>
      <c r="DO122" s="800"/>
      <c r="DP122" s="800"/>
      <c r="DQ122" s="800"/>
      <c r="DR122" s="800"/>
      <c r="DS122" s="800"/>
      <c r="DT122" s="800"/>
      <c r="DU122" s="800"/>
      <c r="DV122" s="777"/>
      <c r="DW122" s="777"/>
      <c r="DX122" s="777"/>
      <c r="DY122" s="777"/>
      <c r="DZ122" s="778"/>
    </row>
    <row r="123" spans="1:130" s="216" customFormat="1" ht="26.25" customHeight="1" x14ac:dyDescent="0.2">
      <c r="A123" s="803"/>
      <c r="B123" s="804"/>
      <c r="C123" s="798" t="s">
        <v>381</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138</v>
      </c>
      <c r="AB123" s="763"/>
      <c r="AC123" s="763"/>
      <c r="AD123" s="763"/>
      <c r="AE123" s="764"/>
      <c r="AF123" s="765" t="s">
        <v>138</v>
      </c>
      <c r="AG123" s="763"/>
      <c r="AH123" s="763"/>
      <c r="AI123" s="763"/>
      <c r="AJ123" s="764"/>
      <c r="AK123" s="765" t="s">
        <v>138</v>
      </c>
      <c r="AL123" s="763"/>
      <c r="AM123" s="763"/>
      <c r="AN123" s="763"/>
      <c r="AO123" s="764"/>
      <c r="AP123" s="807" t="s">
        <v>138</v>
      </c>
      <c r="AQ123" s="808"/>
      <c r="AR123" s="808"/>
      <c r="AS123" s="808"/>
      <c r="AT123" s="809"/>
      <c r="AU123" s="869"/>
      <c r="AV123" s="870"/>
      <c r="AW123" s="870"/>
      <c r="AX123" s="870"/>
      <c r="AY123" s="870"/>
      <c r="AZ123" s="237" t="s">
        <v>189</v>
      </c>
      <c r="BA123" s="237"/>
      <c r="BB123" s="237"/>
      <c r="BC123" s="237"/>
      <c r="BD123" s="237"/>
      <c r="BE123" s="237"/>
      <c r="BF123" s="237"/>
      <c r="BG123" s="237"/>
      <c r="BH123" s="237"/>
      <c r="BI123" s="237"/>
      <c r="BJ123" s="237"/>
      <c r="BK123" s="237"/>
      <c r="BL123" s="237"/>
      <c r="BM123" s="237"/>
      <c r="BN123" s="237"/>
      <c r="BO123" s="860" t="s">
        <v>397</v>
      </c>
      <c r="BP123" s="861"/>
      <c r="BQ123" s="815">
        <v>30660860</v>
      </c>
      <c r="BR123" s="816"/>
      <c r="BS123" s="816"/>
      <c r="BT123" s="816"/>
      <c r="BU123" s="816"/>
      <c r="BV123" s="816">
        <v>31111789</v>
      </c>
      <c r="BW123" s="816"/>
      <c r="BX123" s="816"/>
      <c r="BY123" s="816"/>
      <c r="BZ123" s="816"/>
      <c r="CA123" s="816">
        <v>32997150</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5">
      <c r="A124" s="803"/>
      <c r="B124" s="804"/>
      <c r="C124" s="798" t="s">
        <v>385</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138</v>
      </c>
      <c r="AB124" s="763"/>
      <c r="AC124" s="763"/>
      <c r="AD124" s="763"/>
      <c r="AE124" s="764"/>
      <c r="AF124" s="765" t="s">
        <v>138</v>
      </c>
      <c r="AG124" s="763"/>
      <c r="AH124" s="763"/>
      <c r="AI124" s="763"/>
      <c r="AJ124" s="764"/>
      <c r="AK124" s="765" t="s">
        <v>138</v>
      </c>
      <c r="AL124" s="763"/>
      <c r="AM124" s="763"/>
      <c r="AN124" s="763"/>
      <c r="AO124" s="764"/>
      <c r="AP124" s="807" t="s">
        <v>386</v>
      </c>
      <c r="AQ124" s="808"/>
      <c r="AR124" s="808"/>
      <c r="AS124" s="808"/>
      <c r="AT124" s="809"/>
      <c r="AU124" s="810" t="s">
        <v>398</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386</v>
      </c>
      <c r="BR124" s="814"/>
      <c r="BS124" s="814"/>
      <c r="BT124" s="814"/>
      <c r="BU124" s="814"/>
      <c r="BV124" s="814" t="s">
        <v>138</v>
      </c>
      <c r="BW124" s="814"/>
      <c r="BX124" s="814"/>
      <c r="BY124" s="814"/>
      <c r="BZ124" s="814"/>
      <c r="CA124" s="814" t="s">
        <v>138</v>
      </c>
      <c r="CB124" s="814"/>
      <c r="CC124" s="814"/>
      <c r="CD124" s="814"/>
      <c r="CE124" s="814"/>
      <c r="CF124" s="709"/>
      <c r="CG124" s="710"/>
      <c r="CH124" s="710"/>
      <c r="CI124" s="710"/>
      <c r="CJ124" s="845"/>
      <c r="CK124" s="853"/>
      <c r="CL124" s="853"/>
      <c r="CM124" s="853"/>
      <c r="CN124" s="853"/>
      <c r="CO124" s="854"/>
      <c r="CP124" s="818" t="s">
        <v>399</v>
      </c>
      <c r="CQ124" s="819"/>
      <c r="CR124" s="819"/>
      <c r="CS124" s="819"/>
      <c r="CT124" s="819"/>
      <c r="CU124" s="819"/>
      <c r="CV124" s="819"/>
      <c r="CW124" s="819"/>
      <c r="CX124" s="819"/>
      <c r="CY124" s="819"/>
      <c r="CZ124" s="819"/>
      <c r="DA124" s="819"/>
      <c r="DB124" s="819"/>
      <c r="DC124" s="819"/>
      <c r="DD124" s="819"/>
      <c r="DE124" s="819"/>
      <c r="DF124" s="820"/>
      <c r="DG124" s="746" t="s">
        <v>386</v>
      </c>
      <c r="DH124" s="747"/>
      <c r="DI124" s="747"/>
      <c r="DJ124" s="747"/>
      <c r="DK124" s="748"/>
      <c r="DL124" s="749" t="s">
        <v>138</v>
      </c>
      <c r="DM124" s="747"/>
      <c r="DN124" s="747"/>
      <c r="DO124" s="747"/>
      <c r="DP124" s="748"/>
      <c r="DQ124" s="749" t="s">
        <v>138</v>
      </c>
      <c r="DR124" s="747"/>
      <c r="DS124" s="747"/>
      <c r="DT124" s="747"/>
      <c r="DU124" s="748"/>
      <c r="DV124" s="831" t="s">
        <v>138</v>
      </c>
      <c r="DW124" s="832"/>
      <c r="DX124" s="832"/>
      <c r="DY124" s="832"/>
      <c r="DZ124" s="833"/>
    </row>
    <row r="125" spans="1:130" s="216" customFormat="1" ht="26.25" customHeight="1" x14ac:dyDescent="0.2">
      <c r="A125" s="803"/>
      <c r="B125" s="804"/>
      <c r="C125" s="798" t="s">
        <v>388</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138</v>
      </c>
      <c r="AB125" s="763"/>
      <c r="AC125" s="763"/>
      <c r="AD125" s="763"/>
      <c r="AE125" s="764"/>
      <c r="AF125" s="765" t="s">
        <v>138</v>
      </c>
      <c r="AG125" s="763"/>
      <c r="AH125" s="763"/>
      <c r="AI125" s="763"/>
      <c r="AJ125" s="764"/>
      <c r="AK125" s="765" t="s">
        <v>138</v>
      </c>
      <c r="AL125" s="763"/>
      <c r="AM125" s="763"/>
      <c r="AN125" s="763"/>
      <c r="AO125" s="764"/>
      <c r="AP125" s="807" t="s">
        <v>138</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400</v>
      </c>
      <c r="CL125" s="835"/>
      <c r="CM125" s="835"/>
      <c r="CN125" s="835"/>
      <c r="CO125" s="836"/>
      <c r="CP125" s="843" t="s">
        <v>401</v>
      </c>
      <c r="CQ125" s="791"/>
      <c r="CR125" s="791"/>
      <c r="CS125" s="791"/>
      <c r="CT125" s="791"/>
      <c r="CU125" s="791"/>
      <c r="CV125" s="791"/>
      <c r="CW125" s="791"/>
      <c r="CX125" s="791"/>
      <c r="CY125" s="791"/>
      <c r="CZ125" s="791"/>
      <c r="DA125" s="791"/>
      <c r="DB125" s="791"/>
      <c r="DC125" s="791"/>
      <c r="DD125" s="791"/>
      <c r="DE125" s="791"/>
      <c r="DF125" s="792"/>
      <c r="DG125" s="844" t="s">
        <v>138</v>
      </c>
      <c r="DH125" s="825"/>
      <c r="DI125" s="825"/>
      <c r="DJ125" s="825"/>
      <c r="DK125" s="825"/>
      <c r="DL125" s="825" t="s">
        <v>138</v>
      </c>
      <c r="DM125" s="825"/>
      <c r="DN125" s="825"/>
      <c r="DO125" s="825"/>
      <c r="DP125" s="825"/>
      <c r="DQ125" s="825" t="s">
        <v>138</v>
      </c>
      <c r="DR125" s="825"/>
      <c r="DS125" s="825"/>
      <c r="DT125" s="825"/>
      <c r="DU125" s="825"/>
      <c r="DV125" s="826" t="s">
        <v>138</v>
      </c>
      <c r="DW125" s="826"/>
      <c r="DX125" s="826"/>
      <c r="DY125" s="826"/>
      <c r="DZ125" s="827"/>
    </row>
    <row r="126" spans="1:130" s="216" customFormat="1" ht="26.25" customHeight="1" thickBot="1" x14ac:dyDescent="0.25">
      <c r="A126" s="803"/>
      <c r="B126" s="804"/>
      <c r="C126" s="798" t="s">
        <v>390</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386</v>
      </c>
      <c r="AB126" s="763"/>
      <c r="AC126" s="763"/>
      <c r="AD126" s="763"/>
      <c r="AE126" s="764"/>
      <c r="AF126" s="765" t="s">
        <v>386</v>
      </c>
      <c r="AG126" s="763"/>
      <c r="AH126" s="763"/>
      <c r="AI126" s="763"/>
      <c r="AJ126" s="764"/>
      <c r="AK126" s="765" t="s">
        <v>138</v>
      </c>
      <c r="AL126" s="763"/>
      <c r="AM126" s="763"/>
      <c r="AN126" s="763"/>
      <c r="AO126" s="764"/>
      <c r="AP126" s="807" t="s">
        <v>386</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402</v>
      </c>
      <c r="CQ126" s="735"/>
      <c r="CR126" s="735"/>
      <c r="CS126" s="735"/>
      <c r="CT126" s="735"/>
      <c r="CU126" s="735"/>
      <c r="CV126" s="735"/>
      <c r="CW126" s="735"/>
      <c r="CX126" s="735"/>
      <c r="CY126" s="735"/>
      <c r="CZ126" s="735"/>
      <c r="DA126" s="735"/>
      <c r="DB126" s="735"/>
      <c r="DC126" s="735"/>
      <c r="DD126" s="735"/>
      <c r="DE126" s="735"/>
      <c r="DF126" s="736"/>
      <c r="DG126" s="799" t="s">
        <v>138</v>
      </c>
      <c r="DH126" s="800"/>
      <c r="DI126" s="800"/>
      <c r="DJ126" s="800"/>
      <c r="DK126" s="800"/>
      <c r="DL126" s="800" t="s">
        <v>138</v>
      </c>
      <c r="DM126" s="800"/>
      <c r="DN126" s="800"/>
      <c r="DO126" s="800"/>
      <c r="DP126" s="800"/>
      <c r="DQ126" s="800" t="s">
        <v>138</v>
      </c>
      <c r="DR126" s="800"/>
      <c r="DS126" s="800"/>
      <c r="DT126" s="800"/>
      <c r="DU126" s="800"/>
      <c r="DV126" s="777" t="s">
        <v>138</v>
      </c>
      <c r="DW126" s="777"/>
      <c r="DX126" s="777"/>
      <c r="DY126" s="777"/>
      <c r="DZ126" s="778"/>
    </row>
    <row r="127" spans="1:130" s="216" customFormat="1" ht="26.25" customHeight="1" x14ac:dyDescent="0.2">
      <c r="A127" s="805"/>
      <c r="B127" s="806"/>
      <c r="C127" s="821" t="s">
        <v>403</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386</v>
      </c>
      <c r="AB127" s="763"/>
      <c r="AC127" s="763"/>
      <c r="AD127" s="763"/>
      <c r="AE127" s="764"/>
      <c r="AF127" s="765" t="s">
        <v>138</v>
      </c>
      <c r="AG127" s="763"/>
      <c r="AH127" s="763"/>
      <c r="AI127" s="763"/>
      <c r="AJ127" s="764"/>
      <c r="AK127" s="765" t="s">
        <v>138</v>
      </c>
      <c r="AL127" s="763"/>
      <c r="AM127" s="763"/>
      <c r="AN127" s="763"/>
      <c r="AO127" s="764"/>
      <c r="AP127" s="807" t="s">
        <v>138</v>
      </c>
      <c r="AQ127" s="808"/>
      <c r="AR127" s="808"/>
      <c r="AS127" s="808"/>
      <c r="AT127" s="809"/>
      <c r="AU127" s="218"/>
      <c r="AV127" s="218"/>
      <c r="AW127" s="218"/>
      <c r="AX127" s="824" t="s">
        <v>404</v>
      </c>
      <c r="AY127" s="795"/>
      <c r="AZ127" s="795"/>
      <c r="BA127" s="795"/>
      <c r="BB127" s="795"/>
      <c r="BC127" s="795"/>
      <c r="BD127" s="795"/>
      <c r="BE127" s="796"/>
      <c r="BF127" s="794" t="s">
        <v>405</v>
      </c>
      <c r="BG127" s="795"/>
      <c r="BH127" s="795"/>
      <c r="BI127" s="795"/>
      <c r="BJ127" s="795"/>
      <c r="BK127" s="795"/>
      <c r="BL127" s="796"/>
      <c r="BM127" s="794" t="s">
        <v>406</v>
      </c>
      <c r="BN127" s="795"/>
      <c r="BO127" s="795"/>
      <c r="BP127" s="795"/>
      <c r="BQ127" s="795"/>
      <c r="BR127" s="795"/>
      <c r="BS127" s="796"/>
      <c r="BT127" s="794" t="s">
        <v>407</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408</v>
      </c>
      <c r="CQ127" s="735"/>
      <c r="CR127" s="735"/>
      <c r="CS127" s="735"/>
      <c r="CT127" s="735"/>
      <c r="CU127" s="735"/>
      <c r="CV127" s="735"/>
      <c r="CW127" s="735"/>
      <c r="CX127" s="735"/>
      <c r="CY127" s="735"/>
      <c r="CZ127" s="735"/>
      <c r="DA127" s="735"/>
      <c r="DB127" s="735"/>
      <c r="DC127" s="735"/>
      <c r="DD127" s="735"/>
      <c r="DE127" s="735"/>
      <c r="DF127" s="736"/>
      <c r="DG127" s="799" t="s">
        <v>138</v>
      </c>
      <c r="DH127" s="800"/>
      <c r="DI127" s="800"/>
      <c r="DJ127" s="800"/>
      <c r="DK127" s="800"/>
      <c r="DL127" s="800" t="s">
        <v>138</v>
      </c>
      <c r="DM127" s="800"/>
      <c r="DN127" s="800"/>
      <c r="DO127" s="800"/>
      <c r="DP127" s="800"/>
      <c r="DQ127" s="800" t="s">
        <v>138</v>
      </c>
      <c r="DR127" s="800"/>
      <c r="DS127" s="800"/>
      <c r="DT127" s="800"/>
      <c r="DU127" s="800"/>
      <c r="DV127" s="777" t="s">
        <v>138</v>
      </c>
      <c r="DW127" s="777"/>
      <c r="DX127" s="777"/>
      <c r="DY127" s="777"/>
      <c r="DZ127" s="778"/>
    </row>
    <row r="128" spans="1:130" s="216" customFormat="1" ht="26.25" customHeight="1" thickBot="1" x14ac:dyDescent="0.25">
      <c r="A128" s="779" t="s">
        <v>409</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410</v>
      </c>
      <c r="X128" s="781"/>
      <c r="Y128" s="781"/>
      <c r="Z128" s="782"/>
      <c r="AA128" s="783">
        <v>343788</v>
      </c>
      <c r="AB128" s="784"/>
      <c r="AC128" s="784"/>
      <c r="AD128" s="784"/>
      <c r="AE128" s="785"/>
      <c r="AF128" s="786">
        <v>341995</v>
      </c>
      <c r="AG128" s="784"/>
      <c r="AH128" s="784"/>
      <c r="AI128" s="784"/>
      <c r="AJ128" s="785"/>
      <c r="AK128" s="786">
        <v>313154</v>
      </c>
      <c r="AL128" s="784"/>
      <c r="AM128" s="784"/>
      <c r="AN128" s="784"/>
      <c r="AO128" s="785"/>
      <c r="AP128" s="787"/>
      <c r="AQ128" s="788"/>
      <c r="AR128" s="788"/>
      <c r="AS128" s="788"/>
      <c r="AT128" s="789"/>
      <c r="AU128" s="218"/>
      <c r="AV128" s="218"/>
      <c r="AW128" s="218"/>
      <c r="AX128" s="790" t="s">
        <v>411</v>
      </c>
      <c r="AY128" s="791"/>
      <c r="AZ128" s="791"/>
      <c r="BA128" s="791"/>
      <c r="BB128" s="791"/>
      <c r="BC128" s="791"/>
      <c r="BD128" s="791"/>
      <c r="BE128" s="792"/>
      <c r="BF128" s="769" t="s">
        <v>138</v>
      </c>
      <c r="BG128" s="770"/>
      <c r="BH128" s="770"/>
      <c r="BI128" s="770"/>
      <c r="BJ128" s="770"/>
      <c r="BK128" s="770"/>
      <c r="BL128" s="793"/>
      <c r="BM128" s="769">
        <v>12.58</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412</v>
      </c>
      <c r="CQ128" s="713"/>
      <c r="CR128" s="713"/>
      <c r="CS128" s="713"/>
      <c r="CT128" s="713"/>
      <c r="CU128" s="713"/>
      <c r="CV128" s="713"/>
      <c r="CW128" s="713"/>
      <c r="CX128" s="713"/>
      <c r="CY128" s="713"/>
      <c r="CZ128" s="713"/>
      <c r="DA128" s="713"/>
      <c r="DB128" s="713"/>
      <c r="DC128" s="713"/>
      <c r="DD128" s="713"/>
      <c r="DE128" s="713"/>
      <c r="DF128" s="714"/>
      <c r="DG128" s="773" t="s">
        <v>138</v>
      </c>
      <c r="DH128" s="774"/>
      <c r="DI128" s="774"/>
      <c r="DJ128" s="774"/>
      <c r="DK128" s="774"/>
      <c r="DL128" s="774" t="s">
        <v>138</v>
      </c>
      <c r="DM128" s="774"/>
      <c r="DN128" s="774"/>
      <c r="DO128" s="774"/>
      <c r="DP128" s="774"/>
      <c r="DQ128" s="774" t="s">
        <v>138</v>
      </c>
      <c r="DR128" s="774"/>
      <c r="DS128" s="774"/>
      <c r="DT128" s="774"/>
      <c r="DU128" s="774"/>
      <c r="DV128" s="775" t="s">
        <v>138</v>
      </c>
      <c r="DW128" s="775"/>
      <c r="DX128" s="775"/>
      <c r="DY128" s="775"/>
      <c r="DZ128" s="776"/>
    </row>
    <row r="129" spans="1:131" s="216" customFormat="1" ht="26.25" customHeight="1" x14ac:dyDescent="0.2">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413</v>
      </c>
      <c r="X129" s="760"/>
      <c r="Y129" s="760"/>
      <c r="Z129" s="761"/>
      <c r="AA129" s="762">
        <v>16268925</v>
      </c>
      <c r="AB129" s="763"/>
      <c r="AC129" s="763"/>
      <c r="AD129" s="763"/>
      <c r="AE129" s="764"/>
      <c r="AF129" s="765">
        <v>16778642</v>
      </c>
      <c r="AG129" s="763"/>
      <c r="AH129" s="763"/>
      <c r="AI129" s="763"/>
      <c r="AJ129" s="764"/>
      <c r="AK129" s="765">
        <v>18234509</v>
      </c>
      <c r="AL129" s="763"/>
      <c r="AM129" s="763"/>
      <c r="AN129" s="763"/>
      <c r="AO129" s="764"/>
      <c r="AP129" s="766"/>
      <c r="AQ129" s="767"/>
      <c r="AR129" s="767"/>
      <c r="AS129" s="767"/>
      <c r="AT129" s="768"/>
      <c r="AU129" s="219"/>
      <c r="AV129" s="219"/>
      <c r="AW129" s="219"/>
      <c r="AX129" s="734" t="s">
        <v>414</v>
      </c>
      <c r="AY129" s="735"/>
      <c r="AZ129" s="735"/>
      <c r="BA129" s="735"/>
      <c r="BB129" s="735"/>
      <c r="BC129" s="735"/>
      <c r="BD129" s="735"/>
      <c r="BE129" s="736"/>
      <c r="BF129" s="753" t="s">
        <v>138</v>
      </c>
      <c r="BG129" s="754"/>
      <c r="BH129" s="754"/>
      <c r="BI129" s="754"/>
      <c r="BJ129" s="754"/>
      <c r="BK129" s="754"/>
      <c r="BL129" s="755"/>
      <c r="BM129" s="753">
        <v>17.579999999999998</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415</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416</v>
      </c>
      <c r="X130" s="760"/>
      <c r="Y130" s="760"/>
      <c r="Z130" s="761"/>
      <c r="AA130" s="762">
        <v>1694056</v>
      </c>
      <c r="AB130" s="763"/>
      <c r="AC130" s="763"/>
      <c r="AD130" s="763"/>
      <c r="AE130" s="764"/>
      <c r="AF130" s="765">
        <v>1683763</v>
      </c>
      <c r="AG130" s="763"/>
      <c r="AH130" s="763"/>
      <c r="AI130" s="763"/>
      <c r="AJ130" s="764"/>
      <c r="AK130" s="765">
        <v>1696615</v>
      </c>
      <c r="AL130" s="763"/>
      <c r="AM130" s="763"/>
      <c r="AN130" s="763"/>
      <c r="AO130" s="764"/>
      <c r="AP130" s="766"/>
      <c r="AQ130" s="767"/>
      <c r="AR130" s="767"/>
      <c r="AS130" s="767"/>
      <c r="AT130" s="768"/>
      <c r="AU130" s="219"/>
      <c r="AV130" s="219"/>
      <c r="AW130" s="219"/>
      <c r="AX130" s="734" t="s">
        <v>417</v>
      </c>
      <c r="AY130" s="735"/>
      <c r="AZ130" s="735"/>
      <c r="BA130" s="735"/>
      <c r="BB130" s="735"/>
      <c r="BC130" s="735"/>
      <c r="BD130" s="735"/>
      <c r="BE130" s="736"/>
      <c r="BF130" s="737">
        <v>1.8</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418</v>
      </c>
      <c r="X131" s="744"/>
      <c r="Y131" s="744"/>
      <c r="Z131" s="745"/>
      <c r="AA131" s="746">
        <v>14574869</v>
      </c>
      <c r="AB131" s="747"/>
      <c r="AC131" s="747"/>
      <c r="AD131" s="747"/>
      <c r="AE131" s="748"/>
      <c r="AF131" s="749">
        <v>15094879</v>
      </c>
      <c r="AG131" s="747"/>
      <c r="AH131" s="747"/>
      <c r="AI131" s="747"/>
      <c r="AJ131" s="748"/>
      <c r="AK131" s="749">
        <v>16537894</v>
      </c>
      <c r="AL131" s="747"/>
      <c r="AM131" s="747"/>
      <c r="AN131" s="747"/>
      <c r="AO131" s="748"/>
      <c r="AP131" s="750"/>
      <c r="AQ131" s="751"/>
      <c r="AR131" s="751"/>
      <c r="AS131" s="751"/>
      <c r="AT131" s="752"/>
      <c r="AU131" s="219"/>
      <c r="AV131" s="219"/>
      <c r="AW131" s="219"/>
      <c r="AX131" s="712" t="s">
        <v>419</v>
      </c>
      <c r="AY131" s="713"/>
      <c r="AZ131" s="713"/>
      <c r="BA131" s="713"/>
      <c r="BB131" s="713"/>
      <c r="BC131" s="713"/>
      <c r="BD131" s="713"/>
      <c r="BE131" s="714"/>
      <c r="BF131" s="715" t="s">
        <v>386</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420</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421</v>
      </c>
      <c r="W132" s="725"/>
      <c r="X132" s="725"/>
      <c r="Y132" s="725"/>
      <c r="Z132" s="726"/>
      <c r="AA132" s="727">
        <v>2.3130087819999998</v>
      </c>
      <c r="AB132" s="728"/>
      <c r="AC132" s="728"/>
      <c r="AD132" s="728"/>
      <c r="AE132" s="729"/>
      <c r="AF132" s="730">
        <v>1.6429081679999999</v>
      </c>
      <c r="AG132" s="728"/>
      <c r="AH132" s="728"/>
      <c r="AI132" s="728"/>
      <c r="AJ132" s="729"/>
      <c r="AK132" s="730">
        <v>1.4510311890000001</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422</v>
      </c>
      <c r="W133" s="704"/>
      <c r="X133" s="704"/>
      <c r="Y133" s="704"/>
      <c r="Z133" s="705"/>
      <c r="AA133" s="706">
        <v>2.9</v>
      </c>
      <c r="AB133" s="707"/>
      <c r="AC133" s="707"/>
      <c r="AD133" s="707"/>
      <c r="AE133" s="708"/>
      <c r="AF133" s="706">
        <v>2.4</v>
      </c>
      <c r="AG133" s="707"/>
      <c r="AH133" s="707"/>
      <c r="AI133" s="707"/>
      <c r="AJ133" s="708"/>
      <c r="AK133" s="706">
        <v>1.8</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zsp2TjCX9X7LqcrTenRXVhR9yNhFJ6QQNk63BsQUXgDuG/+LqPtqvrvRlCd3DK4aelp8m72ObmouMZzDbVyaUg==" saltValue="fBA1eRfB8KGzua1z8fMg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zoomScaleNormal="100" zoomScaleSheetLayoutView="85"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423</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i+nd76Qioo9VH2Fka3WMB4eJXmKV+OWlHrwa9eEsPz7c05hk+U7LCU0Dg8F3fBT6CZs0Md6/JqpPjXhJo03xg==" saltValue="ApBk1ewPw3xfOFbbLzCFa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zoomScaleNormal="100" zoomScaleSheetLayoutView="7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424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425</v>
      </c>
      <c r="AL6" s="252"/>
      <c r="AM6" s="252"/>
      <c r="AN6" s="252"/>
    </row>
    <row r="7" spans="1:46" ht="13.5" customHeight="1" x14ac:dyDescent="0.2">
      <c r="A7" s="251"/>
      <c r="AK7" s="254"/>
      <c r="AL7" s="255"/>
      <c r="AM7" s="255"/>
      <c r="AN7" s="256"/>
      <c r="AO7" s="1101" t="s">
        <v>426</v>
      </c>
      <c r="AP7" s="257"/>
      <c r="AQ7" s="258" t="s">
        <v>427</v>
      </c>
      <c r="AR7" s="259"/>
    </row>
    <row r="8" spans="1:46" ht="13.2" x14ac:dyDescent="0.2">
      <c r="A8" s="251"/>
      <c r="AK8" s="260"/>
      <c r="AL8" s="261"/>
      <c r="AM8" s="261"/>
      <c r="AN8" s="262"/>
      <c r="AO8" s="1102"/>
      <c r="AP8" s="263" t="s">
        <v>428</v>
      </c>
      <c r="AQ8" s="264" t="s">
        <v>429</v>
      </c>
      <c r="AR8" s="265" t="s">
        <v>430</v>
      </c>
    </row>
    <row r="9" spans="1:46" ht="13.2" x14ac:dyDescent="0.2">
      <c r="A9" s="251"/>
      <c r="AK9" s="1113" t="s">
        <v>431</v>
      </c>
      <c r="AL9" s="1114"/>
      <c r="AM9" s="1114"/>
      <c r="AN9" s="1115"/>
      <c r="AO9" s="266">
        <v>4947699</v>
      </c>
      <c r="AP9" s="266">
        <v>51619</v>
      </c>
      <c r="AQ9" s="267">
        <v>65025</v>
      </c>
      <c r="AR9" s="268">
        <v>-20.6</v>
      </c>
    </row>
    <row r="10" spans="1:46" ht="13.5" customHeight="1" x14ac:dyDescent="0.2">
      <c r="A10" s="251"/>
      <c r="AK10" s="1113" t="s">
        <v>432</v>
      </c>
      <c r="AL10" s="1114"/>
      <c r="AM10" s="1114"/>
      <c r="AN10" s="1115"/>
      <c r="AO10" s="269">
        <v>52996</v>
      </c>
      <c r="AP10" s="269">
        <v>553</v>
      </c>
      <c r="AQ10" s="270">
        <v>6119</v>
      </c>
      <c r="AR10" s="271">
        <v>-91</v>
      </c>
    </row>
    <row r="11" spans="1:46" ht="13.5" customHeight="1" x14ac:dyDescent="0.2">
      <c r="A11" s="251"/>
      <c r="AK11" s="1113" t="s">
        <v>433</v>
      </c>
      <c r="AL11" s="1114"/>
      <c r="AM11" s="1114"/>
      <c r="AN11" s="1115"/>
      <c r="AO11" s="269">
        <v>30845</v>
      </c>
      <c r="AP11" s="269">
        <v>322</v>
      </c>
      <c r="AQ11" s="270">
        <v>1220</v>
      </c>
      <c r="AR11" s="271">
        <v>-73.599999999999994</v>
      </c>
    </row>
    <row r="12" spans="1:46" ht="13.5" customHeight="1" x14ac:dyDescent="0.2">
      <c r="A12" s="251"/>
      <c r="AK12" s="1113" t="s">
        <v>434</v>
      </c>
      <c r="AL12" s="1114"/>
      <c r="AM12" s="1114"/>
      <c r="AN12" s="1115"/>
      <c r="AO12" s="269">
        <v>11434</v>
      </c>
      <c r="AP12" s="269">
        <v>119</v>
      </c>
      <c r="AQ12" s="270">
        <v>12</v>
      </c>
      <c r="AR12" s="271">
        <v>891.7</v>
      </c>
    </row>
    <row r="13" spans="1:46" ht="13.5" customHeight="1" x14ac:dyDescent="0.2">
      <c r="A13" s="251"/>
      <c r="AK13" s="1113" t="s">
        <v>435</v>
      </c>
      <c r="AL13" s="1114"/>
      <c r="AM13" s="1114"/>
      <c r="AN13" s="1115"/>
      <c r="AO13" s="269">
        <v>259114</v>
      </c>
      <c r="AP13" s="269">
        <v>2703</v>
      </c>
      <c r="AQ13" s="270">
        <v>2792</v>
      </c>
      <c r="AR13" s="271">
        <v>-3.2</v>
      </c>
    </row>
    <row r="14" spans="1:46" ht="13.5" customHeight="1" x14ac:dyDescent="0.2">
      <c r="A14" s="251"/>
      <c r="AK14" s="1113" t="s">
        <v>436</v>
      </c>
      <c r="AL14" s="1114"/>
      <c r="AM14" s="1114"/>
      <c r="AN14" s="1115"/>
      <c r="AO14" s="269">
        <v>302989</v>
      </c>
      <c r="AP14" s="269">
        <v>3161</v>
      </c>
      <c r="AQ14" s="270">
        <v>1408</v>
      </c>
      <c r="AR14" s="271">
        <v>124.5</v>
      </c>
    </row>
    <row r="15" spans="1:46" ht="13.5" customHeight="1" x14ac:dyDescent="0.2">
      <c r="A15" s="251"/>
      <c r="AK15" s="1116" t="s">
        <v>437</v>
      </c>
      <c r="AL15" s="1117"/>
      <c r="AM15" s="1117"/>
      <c r="AN15" s="1118"/>
      <c r="AO15" s="269">
        <v>-255562</v>
      </c>
      <c r="AP15" s="269">
        <v>-2666</v>
      </c>
      <c r="AQ15" s="270">
        <v>-3962</v>
      </c>
      <c r="AR15" s="271">
        <v>-32.700000000000003</v>
      </c>
    </row>
    <row r="16" spans="1:46" ht="13.2" x14ac:dyDescent="0.2">
      <c r="A16" s="251"/>
      <c r="AK16" s="1116" t="s">
        <v>189</v>
      </c>
      <c r="AL16" s="1117"/>
      <c r="AM16" s="1117"/>
      <c r="AN16" s="1118"/>
      <c r="AO16" s="269">
        <v>5349515</v>
      </c>
      <c r="AP16" s="269">
        <v>55811</v>
      </c>
      <c r="AQ16" s="270">
        <v>72615</v>
      </c>
      <c r="AR16" s="271">
        <v>-23.1</v>
      </c>
    </row>
    <row r="17" spans="1:46" ht="13.2" x14ac:dyDescent="0.2">
      <c r="A17" s="251"/>
    </row>
    <row r="18" spans="1:46" ht="13.2" x14ac:dyDescent="0.2">
      <c r="A18" s="251"/>
      <c r="AQ18" s="272"/>
      <c r="AR18" s="272"/>
    </row>
    <row r="19" spans="1:46" ht="13.2" x14ac:dyDescent="0.2">
      <c r="A19" s="251"/>
      <c r="AK19" s="247" t="s">
        <v>438</v>
      </c>
    </row>
    <row r="20" spans="1:46" ht="13.2" x14ac:dyDescent="0.2">
      <c r="A20" s="251"/>
      <c r="AK20" s="273"/>
      <c r="AL20" s="274"/>
      <c r="AM20" s="274"/>
      <c r="AN20" s="275"/>
      <c r="AO20" s="276" t="s">
        <v>439</v>
      </c>
      <c r="AP20" s="277" t="s">
        <v>440</v>
      </c>
      <c r="AQ20" s="278" t="s">
        <v>441</v>
      </c>
      <c r="AR20" s="279"/>
    </row>
    <row r="21" spans="1:46" s="252" customFormat="1" ht="13.2" x14ac:dyDescent="0.2">
      <c r="A21" s="280"/>
      <c r="AK21" s="1119" t="s">
        <v>442</v>
      </c>
      <c r="AL21" s="1120"/>
      <c r="AM21" s="1120"/>
      <c r="AN21" s="1121"/>
      <c r="AO21" s="281">
        <v>6.09</v>
      </c>
      <c r="AP21" s="282">
        <v>6.51</v>
      </c>
      <c r="AQ21" s="283">
        <v>-0.42</v>
      </c>
      <c r="AS21" s="284"/>
      <c r="AT21" s="280"/>
    </row>
    <row r="22" spans="1:46" s="252" customFormat="1" ht="13.2" x14ac:dyDescent="0.2">
      <c r="A22" s="280"/>
      <c r="AK22" s="1119" t="s">
        <v>443</v>
      </c>
      <c r="AL22" s="1120"/>
      <c r="AM22" s="1120"/>
      <c r="AN22" s="1121"/>
      <c r="AO22" s="285">
        <v>100</v>
      </c>
      <c r="AP22" s="286">
        <v>98.4</v>
      </c>
      <c r="AQ22" s="287">
        <v>1.6</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444</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445</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446</v>
      </c>
      <c r="AL29" s="252"/>
      <c r="AM29" s="252"/>
      <c r="AN29" s="252"/>
      <c r="AS29" s="294"/>
    </row>
    <row r="30" spans="1:46" ht="13.5" customHeight="1" x14ac:dyDescent="0.2">
      <c r="A30" s="251"/>
      <c r="AK30" s="254"/>
      <c r="AL30" s="255"/>
      <c r="AM30" s="255"/>
      <c r="AN30" s="256"/>
      <c r="AO30" s="1101" t="s">
        <v>426</v>
      </c>
      <c r="AP30" s="257"/>
      <c r="AQ30" s="258" t="s">
        <v>427</v>
      </c>
      <c r="AR30" s="259"/>
    </row>
    <row r="31" spans="1:46" ht="13.2" x14ac:dyDescent="0.2">
      <c r="A31" s="251"/>
      <c r="AK31" s="260"/>
      <c r="AL31" s="261"/>
      <c r="AM31" s="261"/>
      <c r="AN31" s="262"/>
      <c r="AO31" s="1102"/>
      <c r="AP31" s="263" t="s">
        <v>428</v>
      </c>
      <c r="AQ31" s="264" t="s">
        <v>429</v>
      </c>
      <c r="AR31" s="265" t="s">
        <v>430</v>
      </c>
    </row>
    <row r="32" spans="1:46" ht="27" customHeight="1" x14ac:dyDescent="0.2">
      <c r="A32" s="251"/>
      <c r="AK32" s="1103" t="s">
        <v>447</v>
      </c>
      <c r="AL32" s="1104"/>
      <c r="AM32" s="1104"/>
      <c r="AN32" s="1105"/>
      <c r="AO32" s="295">
        <v>2129423</v>
      </c>
      <c r="AP32" s="295">
        <v>22216</v>
      </c>
      <c r="AQ32" s="296">
        <v>34910</v>
      </c>
      <c r="AR32" s="297">
        <v>-36.4</v>
      </c>
    </row>
    <row r="33" spans="1:46" ht="13.5" customHeight="1" x14ac:dyDescent="0.2">
      <c r="A33" s="251"/>
      <c r="AK33" s="1103" t="s">
        <v>448</v>
      </c>
      <c r="AL33" s="1104"/>
      <c r="AM33" s="1104"/>
      <c r="AN33" s="1105"/>
      <c r="AO33" s="295" t="s">
        <v>449</v>
      </c>
      <c r="AP33" s="295" t="s">
        <v>449</v>
      </c>
      <c r="AQ33" s="296" t="s">
        <v>449</v>
      </c>
      <c r="AR33" s="297" t="s">
        <v>449</v>
      </c>
    </row>
    <row r="34" spans="1:46" ht="27" customHeight="1" x14ac:dyDescent="0.2">
      <c r="A34" s="251"/>
      <c r="AK34" s="1103" t="s">
        <v>450</v>
      </c>
      <c r="AL34" s="1104"/>
      <c r="AM34" s="1104"/>
      <c r="AN34" s="1105"/>
      <c r="AO34" s="295" t="s">
        <v>449</v>
      </c>
      <c r="AP34" s="295" t="s">
        <v>449</v>
      </c>
      <c r="AQ34" s="296">
        <v>4</v>
      </c>
      <c r="AR34" s="297" t="s">
        <v>449</v>
      </c>
    </row>
    <row r="35" spans="1:46" ht="27" customHeight="1" x14ac:dyDescent="0.2">
      <c r="A35" s="251"/>
      <c r="AK35" s="1103" t="s">
        <v>451</v>
      </c>
      <c r="AL35" s="1104"/>
      <c r="AM35" s="1104"/>
      <c r="AN35" s="1105"/>
      <c r="AO35" s="295">
        <v>119522</v>
      </c>
      <c r="AP35" s="295">
        <v>1247</v>
      </c>
      <c r="AQ35" s="296">
        <v>8517</v>
      </c>
      <c r="AR35" s="297">
        <v>-85.4</v>
      </c>
    </row>
    <row r="36" spans="1:46" ht="27" customHeight="1" x14ac:dyDescent="0.2">
      <c r="A36" s="251"/>
      <c r="AK36" s="1103" t="s">
        <v>452</v>
      </c>
      <c r="AL36" s="1104"/>
      <c r="AM36" s="1104"/>
      <c r="AN36" s="1105"/>
      <c r="AO36" s="295">
        <v>16</v>
      </c>
      <c r="AP36" s="295">
        <v>0</v>
      </c>
      <c r="AQ36" s="296">
        <v>1600</v>
      </c>
      <c r="AR36" s="297">
        <v>-100</v>
      </c>
    </row>
    <row r="37" spans="1:46" ht="13.5" customHeight="1" x14ac:dyDescent="0.2">
      <c r="A37" s="251"/>
      <c r="AK37" s="1103" t="s">
        <v>453</v>
      </c>
      <c r="AL37" s="1104"/>
      <c r="AM37" s="1104"/>
      <c r="AN37" s="1105"/>
      <c r="AO37" s="295">
        <v>778</v>
      </c>
      <c r="AP37" s="295">
        <v>8</v>
      </c>
      <c r="AQ37" s="296">
        <v>1669</v>
      </c>
      <c r="AR37" s="297">
        <v>-99.5</v>
      </c>
    </row>
    <row r="38" spans="1:46" ht="27" customHeight="1" x14ac:dyDescent="0.2">
      <c r="A38" s="251"/>
      <c r="AK38" s="1106" t="s">
        <v>454</v>
      </c>
      <c r="AL38" s="1107"/>
      <c r="AM38" s="1107"/>
      <c r="AN38" s="1108"/>
      <c r="AO38" s="298" t="s">
        <v>449</v>
      </c>
      <c r="AP38" s="298" t="s">
        <v>449</v>
      </c>
      <c r="AQ38" s="299">
        <v>1</v>
      </c>
      <c r="AR38" s="287" t="s">
        <v>449</v>
      </c>
      <c r="AS38" s="294"/>
    </row>
    <row r="39" spans="1:46" ht="13.2" x14ac:dyDescent="0.2">
      <c r="A39" s="251"/>
      <c r="AK39" s="1106" t="s">
        <v>455</v>
      </c>
      <c r="AL39" s="1107"/>
      <c r="AM39" s="1107"/>
      <c r="AN39" s="1108"/>
      <c r="AO39" s="295">
        <v>-313154</v>
      </c>
      <c r="AP39" s="295">
        <v>-3267</v>
      </c>
      <c r="AQ39" s="296">
        <v>-6461</v>
      </c>
      <c r="AR39" s="297">
        <v>-49.4</v>
      </c>
      <c r="AS39" s="294"/>
    </row>
    <row r="40" spans="1:46" ht="27" customHeight="1" x14ac:dyDescent="0.2">
      <c r="A40" s="251"/>
      <c r="AK40" s="1103" t="s">
        <v>456</v>
      </c>
      <c r="AL40" s="1104"/>
      <c r="AM40" s="1104"/>
      <c r="AN40" s="1105"/>
      <c r="AO40" s="295">
        <v>-1696615</v>
      </c>
      <c r="AP40" s="295">
        <v>-17701</v>
      </c>
      <c r="AQ40" s="296">
        <v>-28321</v>
      </c>
      <c r="AR40" s="297">
        <v>-37.5</v>
      </c>
      <c r="AS40" s="294"/>
    </row>
    <row r="41" spans="1:46" ht="13.2" x14ac:dyDescent="0.2">
      <c r="A41" s="251"/>
      <c r="AK41" s="1109" t="s">
        <v>263</v>
      </c>
      <c r="AL41" s="1110"/>
      <c r="AM41" s="1110"/>
      <c r="AN41" s="1111"/>
      <c r="AO41" s="295">
        <v>239970</v>
      </c>
      <c r="AP41" s="295">
        <v>2504</v>
      </c>
      <c r="AQ41" s="296">
        <v>11918</v>
      </c>
      <c r="AR41" s="297">
        <v>-79</v>
      </c>
      <c r="AS41" s="294"/>
    </row>
    <row r="42" spans="1:46" ht="13.2" x14ac:dyDescent="0.2">
      <c r="A42" s="251"/>
      <c r="AK42" s="300" t="s">
        <v>457</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458</v>
      </c>
    </row>
    <row r="48" spans="1:46" ht="13.2" x14ac:dyDescent="0.2">
      <c r="A48" s="251"/>
      <c r="AK48" s="305" t="s">
        <v>459</v>
      </c>
      <c r="AL48" s="305"/>
      <c r="AM48" s="305"/>
      <c r="AN48" s="305"/>
      <c r="AO48" s="305"/>
      <c r="AP48" s="305"/>
      <c r="AQ48" s="306"/>
      <c r="AR48" s="305"/>
    </row>
    <row r="49" spans="1:44" ht="13.5" customHeight="1" x14ac:dyDescent="0.2">
      <c r="A49" s="251"/>
      <c r="AK49" s="307"/>
      <c r="AL49" s="308"/>
      <c r="AM49" s="1096" t="s">
        <v>426</v>
      </c>
      <c r="AN49" s="1098" t="s">
        <v>460</v>
      </c>
      <c r="AO49" s="1099"/>
      <c r="AP49" s="1099"/>
      <c r="AQ49" s="1099"/>
      <c r="AR49" s="1100"/>
    </row>
    <row r="50" spans="1:44" ht="13.2" x14ac:dyDescent="0.2">
      <c r="A50" s="251"/>
      <c r="AK50" s="309"/>
      <c r="AL50" s="310"/>
      <c r="AM50" s="1097"/>
      <c r="AN50" s="311" t="s">
        <v>461</v>
      </c>
      <c r="AO50" s="312" t="s">
        <v>462</v>
      </c>
      <c r="AP50" s="313" t="s">
        <v>463</v>
      </c>
      <c r="AQ50" s="314" t="s">
        <v>464</v>
      </c>
      <c r="AR50" s="315" t="s">
        <v>465</v>
      </c>
    </row>
    <row r="51" spans="1:44" ht="13.2" x14ac:dyDescent="0.2">
      <c r="A51" s="251"/>
      <c r="AK51" s="307" t="s">
        <v>466</v>
      </c>
      <c r="AL51" s="308"/>
      <c r="AM51" s="316">
        <v>1625840</v>
      </c>
      <c r="AN51" s="317">
        <v>17448</v>
      </c>
      <c r="AO51" s="318">
        <v>-20.2</v>
      </c>
      <c r="AP51" s="319">
        <v>47820</v>
      </c>
      <c r="AQ51" s="320">
        <v>7.5</v>
      </c>
      <c r="AR51" s="321">
        <v>-27.7</v>
      </c>
    </row>
    <row r="52" spans="1:44" ht="13.2" x14ac:dyDescent="0.2">
      <c r="A52" s="251"/>
      <c r="AK52" s="322"/>
      <c r="AL52" s="323" t="s">
        <v>467</v>
      </c>
      <c r="AM52" s="324">
        <v>1110530</v>
      </c>
      <c r="AN52" s="325">
        <v>11918</v>
      </c>
      <c r="AO52" s="326">
        <v>1.3</v>
      </c>
      <c r="AP52" s="327">
        <v>25855</v>
      </c>
      <c r="AQ52" s="328">
        <v>-0.1</v>
      </c>
      <c r="AR52" s="329">
        <v>1.4</v>
      </c>
    </row>
    <row r="53" spans="1:44" ht="13.2" x14ac:dyDescent="0.2">
      <c r="A53" s="251"/>
      <c r="AK53" s="307" t="s">
        <v>468</v>
      </c>
      <c r="AL53" s="308"/>
      <c r="AM53" s="316">
        <v>2037618</v>
      </c>
      <c r="AN53" s="317">
        <v>21671</v>
      </c>
      <c r="AO53" s="318">
        <v>24.2</v>
      </c>
      <c r="AP53" s="319">
        <v>41934</v>
      </c>
      <c r="AQ53" s="320">
        <v>-12.3</v>
      </c>
      <c r="AR53" s="321">
        <v>36.5</v>
      </c>
    </row>
    <row r="54" spans="1:44" ht="13.2" x14ac:dyDescent="0.2">
      <c r="A54" s="251"/>
      <c r="AK54" s="322"/>
      <c r="AL54" s="323" t="s">
        <v>467</v>
      </c>
      <c r="AM54" s="324">
        <v>1458746</v>
      </c>
      <c r="AN54" s="325">
        <v>15514</v>
      </c>
      <c r="AO54" s="326">
        <v>30.2</v>
      </c>
      <c r="AP54" s="327">
        <v>23352</v>
      </c>
      <c r="AQ54" s="328">
        <v>-9.6999999999999993</v>
      </c>
      <c r="AR54" s="329">
        <v>39.9</v>
      </c>
    </row>
    <row r="55" spans="1:44" ht="13.2" x14ac:dyDescent="0.2">
      <c r="A55" s="251"/>
      <c r="AK55" s="307" t="s">
        <v>469</v>
      </c>
      <c r="AL55" s="308"/>
      <c r="AM55" s="316">
        <v>1638195</v>
      </c>
      <c r="AN55" s="317">
        <v>17273</v>
      </c>
      <c r="AO55" s="318">
        <v>-20.3</v>
      </c>
      <c r="AP55" s="319">
        <v>45588</v>
      </c>
      <c r="AQ55" s="320">
        <v>8.6999999999999993</v>
      </c>
      <c r="AR55" s="321">
        <v>-29</v>
      </c>
    </row>
    <row r="56" spans="1:44" ht="13.2" x14ac:dyDescent="0.2">
      <c r="A56" s="251"/>
      <c r="AK56" s="322"/>
      <c r="AL56" s="323" t="s">
        <v>467</v>
      </c>
      <c r="AM56" s="324">
        <v>977805</v>
      </c>
      <c r="AN56" s="325">
        <v>10310</v>
      </c>
      <c r="AO56" s="326">
        <v>-33.5</v>
      </c>
      <c r="AP56" s="327">
        <v>24150</v>
      </c>
      <c r="AQ56" s="328">
        <v>3.4</v>
      </c>
      <c r="AR56" s="329">
        <v>-36.9</v>
      </c>
    </row>
    <row r="57" spans="1:44" ht="13.2" x14ac:dyDescent="0.2">
      <c r="A57" s="251"/>
      <c r="AK57" s="307" t="s">
        <v>470</v>
      </c>
      <c r="AL57" s="308"/>
      <c r="AM57" s="316">
        <v>2214424</v>
      </c>
      <c r="AN57" s="317">
        <v>23220</v>
      </c>
      <c r="AO57" s="318">
        <v>34.4</v>
      </c>
      <c r="AP57" s="319">
        <v>45483</v>
      </c>
      <c r="AQ57" s="320">
        <v>-0.2</v>
      </c>
      <c r="AR57" s="321">
        <v>34.6</v>
      </c>
    </row>
    <row r="58" spans="1:44" ht="13.2" x14ac:dyDescent="0.2">
      <c r="A58" s="251"/>
      <c r="AK58" s="322"/>
      <c r="AL58" s="323" t="s">
        <v>467</v>
      </c>
      <c r="AM58" s="324">
        <v>1213610</v>
      </c>
      <c r="AN58" s="325">
        <v>12726</v>
      </c>
      <c r="AO58" s="326">
        <v>23.4</v>
      </c>
      <c r="AP58" s="327">
        <v>24241</v>
      </c>
      <c r="AQ58" s="328">
        <v>0.4</v>
      </c>
      <c r="AR58" s="329">
        <v>23</v>
      </c>
    </row>
    <row r="59" spans="1:44" ht="13.2" x14ac:dyDescent="0.2">
      <c r="A59" s="251"/>
      <c r="AK59" s="307" t="s">
        <v>471</v>
      </c>
      <c r="AL59" s="308"/>
      <c r="AM59" s="316">
        <v>2475884</v>
      </c>
      <c r="AN59" s="317">
        <v>25831</v>
      </c>
      <c r="AO59" s="318">
        <v>11.2</v>
      </c>
      <c r="AP59" s="319">
        <v>45945</v>
      </c>
      <c r="AQ59" s="320">
        <v>1</v>
      </c>
      <c r="AR59" s="321">
        <v>10.199999999999999</v>
      </c>
    </row>
    <row r="60" spans="1:44" ht="13.2" x14ac:dyDescent="0.2">
      <c r="A60" s="251"/>
      <c r="AK60" s="322"/>
      <c r="AL60" s="323" t="s">
        <v>467</v>
      </c>
      <c r="AM60" s="324">
        <v>1539107</v>
      </c>
      <c r="AN60" s="325">
        <v>16057</v>
      </c>
      <c r="AO60" s="326">
        <v>26.2</v>
      </c>
      <c r="AP60" s="327">
        <v>25180</v>
      </c>
      <c r="AQ60" s="328">
        <v>3.9</v>
      </c>
      <c r="AR60" s="329">
        <v>22.3</v>
      </c>
    </row>
    <row r="61" spans="1:44" ht="13.2" x14ac:dyDescent="0.2">
      <c r="A61" s="251"/>
      <c r="AK61" s="307" t="s">
        <v>472</v>
      </c>
      <c r="AL61" s="330"/>
      <c r="AM61" s="316">
        <v>1998392</v>
      </c>
      <c r="AN61" s="317">
        <v>21089</v>
      </c>
      <c r="AO61" s="318">
        <v>5.9</v>
      </c>
      <c r="AP61" s="319">
        <v>45354</v>
      </c>
      <c r="AQ61" s="331">
        <v>0.9</v>
      </c>
      <c r="AR61" s="321">
        <v>5</v>
      </c>
    </row>
    <row r="62" spans="1:44" ht="13.2" x14ac:dyDescent="0.2">
      <c r="A62" s="251"/>
      <c r="AK62" s="322"/>
      <c r="AL62" s="323" t="s">
        <v>467</v>
      </c>
      <c r="AM62" s="324">
        <v>1259960</v>
      </c>
      <c r="AN62" s="325">
        <v>13305</v>
      </c>
      <c r="AO62" s="326">
        <v>9.5</v>
      </c>
      <c r="AP62" s="327">
        <v>24556</v>
      </c>
      <c r="AQ62" s="328">
        <v>-0.4</v>
      </c>
      <c r="AR62" s="329">
        <v>9.9</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4E3do+jI2nDDc2EotsPISeIENfxoz3OIORZP+/EibmsTIruQ+cliybUt96HzJ19OWwC9b45OgqP9A5e1wEbfYQ==" saltValue="8rxO8z/M6+FBP+EFM7ad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474</v>
      </c>
    </row>
    <row r="121" spans="125:125" ht="13.5" hidden="1" customHeight="1" x14ac:dyDescent="0.2">
      <c r="DU121" s="245"/>
    </row>
  </sheetData>
  <sheetProtection algorithmName="SHA-512" hashValue="FWHJKz3mLfwNNxZ6jtvIsUD5QByaLzFRboLNL3DboqoCu/P7gVS6W2mu7n/psoFu7MF+3Iqj+cQYwKAWsUfyKg==" saltValue="wsbsB9ubJr4gJkR8ao9oZ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475</v>
      </c>
    </row>
  </sheetData>
  <sheetProtection algorithmName="SHA-512" hashValue="cwaNFBQLP3UUzhjInoW9C7vGhjFJ9XhF2hYCKqdom2j0M9iY6rrovM44rXw1tq5uscmDCRUibxKYtY/tAS5VXg==" saltValue="fVvwVV/SEfBLYMNnGfFpK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476</v>
      </c>
      <c r="G46" s="8" t="s">
        <v>477</v>
      </c>
      <c r="H46" s="8" t="s">
        <v>478</v>
      </c>
      <c r="I46" s="8" t="s">
        <v>479</v>
      </c>
      <c r="J46" s="9" t="s">
        <v>480</v>
      </c>
    </row>
    <row r="47" spans="2:10" ht="57.75" customHeight="1" x14ac:dyDescent="0.2">
      <c r="B47" s="10"/>
      <c r="C47" s="1122" t="s">
        <v>3</v>
      </c>
      <c r="D47" s="1122"/>
      <c r="E47" s="1123"/>
      <c r="F47" s="11">
        <v>20.81</v>
      </c>
      <c r="G47" s="12">
        <v>19.61</v>
      </c>
      <c r="H47" s="12">
        <v>18.27</v>
      </c>
      <c r="I47" s="12">
        <v>18.600000000000001</v>
      </c>
      <c r="J47" s="13">
        <v>22.81</v>
      </c>
    </row>
    <row r="48" spans="2:10" ht="57.75" customHeight="1" x14ac:dyDescent="0.2">
      <c r="B48" s="14"/>
      <c r="C48" s="1124" t="s">
        <v>4</v>
      </c>
      <c r="D48" s="1124"/>
      <c r="E48" s="1125"/>
      <c r="F48" s="15">
        <v>5.08</v>
      </c>
      <c r="G48" s="16">
        <v>5.82</v>
      </c>
      <c r="H48" s="16">
        <v>7.31</v>
      </c>
      <c r="I48" s="16">
        <v>7.58</v>
      </c>
      <c r="J48" s="17">
        <v>10.5</v>
      </c>
    </row>
    <row r="49" spans="2:10" ht="57.75" customHeight="1" thickBot="1" x14ac:dyDescent="0.25">
      <c r="B49" s="18"/>
      <c r="C49" s="1126" t="s">
        <v>5</v>
      </c>
      <c r="D49" s="1126"/>
      <c r="E49" s="1127"/>
      <c r="F49" s="19" t="s">
        <v>481</v>
      </c>
      <c r="G49" s="20">
        <v>0.19</v>
      </c>
      <c r="H49" s="20">
        <v>0.3</v>
      </c>
      <c r="I49" s="20">
        <v>1.39</v>
      </c>
      <c r="J49" s="21">
        <v>9.2100000000000009</v>
      </c>
    </row>
    <row r="50" spans="2:10" ht="13.2" x14ac:dyDescent="0.2"/>
  </sheetData>
  <sheetProtection algorithmName="SHA-512" hashValue="rh2Z0ULameIbAi44y6l2Rh3JKbmiBeOGebt8xW3hcomrgAmcB2nYsq+EhgFkDv7MICrsTDUzzXgSYhwfOMbvlw==" saltValue="4uBuMcJ23d6X4QUmYungq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2023-03-17T06:00:26Z</cp:lastPrinted>
  <dcterms:created xsi:type="dcterms:W3CDTF">2023-02-20T04:38:11Z</dcterms:created>
  <dcterms:modified xsi:type="dcterms:W3CDTF">2023-10-12T02:25:41Z</dcterms:modified>
  <cp:category/>
</cp:coreProperties>
</file>