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8A92ABB4-2692-45A7-B2F7-C2970AFEEDF6}"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<sst xmlns="http://schemas.openxmlformats.org/spreadsheetml/2006/main" count="1075" uniqueCount="605">
  <si>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</si>
  <si>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</si>
  <si>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</si>
  <si>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</si>
  <si>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</si>
  <si>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</si>
  <si>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</si>
  <si>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</si>
  <si>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</si>
  <si>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</si>
  <si>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</si>
  <si>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</si>
  <si>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</si>
  <si>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</si>
  <si>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</si>
  <si>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</si>
  <si>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</si>
  <si>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</si>
  <si>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</si>
  <si>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</si>
  <si>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</si>
  <si>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</si>
  <si>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</si>
  <si>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</si>
  <si>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</si>
  <si>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</si>
  <si>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</si>
  <si>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</si>
  <si>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</si>
  <si>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</si>
  <si>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</si>
  <si>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</si>
  <si>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</si>
  <si>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</si>
  <si>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</si>
  <si>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</si>
  <si>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</si>
  <si>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</si>
  <si>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</si>
  <si>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</si>
  <si>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</si>
  <si>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</si>
  <si>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</si>
  <si>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</si>
  <si>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</si>
  <si>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</si>
  <si>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</si>
  <si>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</si>
  <si>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</si>
  <si>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</si>
  <si>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</si>
  <si>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</si>
  <si>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</si>
  <si>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</si>
  <si>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</si>
  <si>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</si>
  <si>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</si>
  <si>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</si>
  <si>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</si>
  <si>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</si>
  <si>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</si>
  <si>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</si>
  <si>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</si>
  <si>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</si>
  <si>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</si>
  <si>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</si>
  <si>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</si>
  <si>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</si>
  <si>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</si>
  <si>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</si>
  <si>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</si>
  <si>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</si>
  <si>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</si>
  <si>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</si>
  <si>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</si>
  <si>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</si>
  <si>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</si>
  <si>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</si>
  <si>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</si>
  <si>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</si>
  <si>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</si>
  <si>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</si>
  <si>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</si>
  <si>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</si>
  <si>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</si>
  <si>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</si>
  <si>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</si>
  <si>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</si>
  <si>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</si>
  <si>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</si>
  <si>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</si>
  <si>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</si>
  <si>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</si>
  <si>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</si>
  <si>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</si>
  <si>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</si>
  <si>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</si>
  <si>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</si>
  <si>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</si>
  <si>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</si>
  <si>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</si>
  <si>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</si>
  <si>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</si>
  <si>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</si>
  <si>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</si>
  <si>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</si>
  <si>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</si>
  <si>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</si>
  <si>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</si>
  <si>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</si>
  <si>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</si>
  <si>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</si>
  <si>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</si>
  <si>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</si>
  <si>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</si>
  <si>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</si>
  <si>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</si>
  <si>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</si>
  <si>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</si>
  <si>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</si>
  <si>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</si>
  <si>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</si>
  <si>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</si>
  <si>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</si>
  <si>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</si>
  <si>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</si>
  <si>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</si>
  <si>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</si>
  <si>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</si>
  <si>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</si>
  <si>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</si>
  <si>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</si>
  <si>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</si>
  <si>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</si>
  <si>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</si>
  <si>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</si>
  <si>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</si>
  <si>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</si>
  <si>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</si>
  <si>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</si>
  <si>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</si>
  <si>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</si>
  <si>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</si>
  <si>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</si>
  <si>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</si>
  <si>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</si>
  <si>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</si>
  <si>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</si>
  <si>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</si>
  <si>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</si>
  <si>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</si>
  <si>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</si>
  <si>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</si>
  <si>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</si>
  <si>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</si>
  <si>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</si>
  <si>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</si>
  <si>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</si>
  <si>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</si>
  <si>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</si>
  <si>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</si>
  <si>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</si>
  <si>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</si>
  <si>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</si>
  <si>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</si>
  <si>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</si>
  <si>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</si>
  <si>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</si>
  <si>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</si>
  <si>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</si>
  <si>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</si>
  <si>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</si>
  <si>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</si>
  <si>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</si>
  <si>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</si>
  <si>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</si>
  <si>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</si>
  <si>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</si>
  <si>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</si>
  <si>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</si>
  <si>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</si>
  <si>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</si>
  <si>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</si>
  <si>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</si>
  <si>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</si>
  <si>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</si>
  <si>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</si>
  <si>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</si>
  <si>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</si>
  <si>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</si>
  <si>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</si>
  <si>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</si>
  <si>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</si>
  <si>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</si>
  <si>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</si>
  <si>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</si>
  <si>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</si>
  <si>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</si>
  <si>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</si>
  <si>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</si>
  <si>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</si>
  <si>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</si>
  <si>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</si>
  <si>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</si>
  <si>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</si>
  <si>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</si>
  <si>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</si>
  <si>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</si>
  <si>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</si>
  <si>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</si>
  <si>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</si>
  <si>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</si>
  <si>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</si>
  <si>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</si>
  <si>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</si>
  <si>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</si>
  <si>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</si>
  <si>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</si>
  <si>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</si>
  <si>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</si>
  <si>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</si>
  <si>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</si>
  <si>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</si>
  <si>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</si>
  <si>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</si>
  <si>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</si>
  <si>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</si>
  <si>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</si>
  <si>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</si>
  <si>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</si>
  <si>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</si>
  <si>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</si>
  <si>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</si>
  <si>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</si>
  <si>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</si>
  <si>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</si>
  <si>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</si>
  <si>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</si>
  <si>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</si>
  <si>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</si>
  <si>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</si>
  <si>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</si>
  <si>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</si>
  <si>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</si>
  <si>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</si>
  <si>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</si>
  <si>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</si>
  <si>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</si>
  <si>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</si>
  <si>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</si>
  <si>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</si>
  <si>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</si>
  <si>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</si>
  <si>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</si>
  <si>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</si>
  <si>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</si>
  <si>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</si>
  <si>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</si>
  <si>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</si>
  <si>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</si>
  <si>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</si>
  <si>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</si>
  <si>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</si>
  <si>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</si>
  <si>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</si>
  <si>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</si>
  <si>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</si>
  <si>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</si>
  <si>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</si>
  <si>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</si>
  <si>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</si>
  <si>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</si>
  <si>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</si>
  <si>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</si>
  <si>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</si>
  <si>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</si>
  <si>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</si>
  <si>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</si>
  <si>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</si>
  <si>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</si>
  <si>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</si>
  <si>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</si>
  <si>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</si>
  <si>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</si>
  <si>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</si>
  <si>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</si>
  <si>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</si>
  <si>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</si>
  <si>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</si>
  <si>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</si>
  <si>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</si>
  <si>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</si>
  <si>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</si>
  <si>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</si>
  <si>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</si>
  <si>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</si>
  <si>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</si>
  <si>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</si>
  <si>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</si>
  <si>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</si>
  <si>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</si>
  <si>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</si>
  <si>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</si>
  <si>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</si>
  <si>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</si>
  <si>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</si>
  <si>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</si>
  <si>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</si>
  <si>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</si>
  <si>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</si>
  <si>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</si>
  <si>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</si>
  <si>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</si>
  <si>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</si>
  <si>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</si>
  <si>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</si>
  <si>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</si>
  <si>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</si>
  <si>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</si>
  <si>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</si>
  <si>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</si>
  <si>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</si>
  <si>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</si>
  <si>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</si>
  <si>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</si>
  <si>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</si>
  <si>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</si>
  <si>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</si>
  <si>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</si>
  <si>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</si>
  <si>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</si>
  <si>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</si>
  <si>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</si>
  <si>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</si>
  <si>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</si>
  <si>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</si>
  <si>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</si>
  <si>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</si>
  <si>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</si>
  <si>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</si>
  <si>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</si>
  <si>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</si>
  <si>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</si>
  <si>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</si>
  <si>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</si>
  <si>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</si>
  <si>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</si>
  <si>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</si>
  <si>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</si>
  <si>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</si>
  <si>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</si>
  <si>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</si>
  <si>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</si>
  <si>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</si>
  <si>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</si>
  <si>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</si>
  <si>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</si>
  <si>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</si>
  <si>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</si>
  <si>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</si>
  <si>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</si>
  <si>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</si>
  <si>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</si>
  <si>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</si>
  <si>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</si>
  <si>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</si>
  <si>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</si>
  <si>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</si>
  <si>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</si>
  <si>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</si>
  <si>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</si>
  <si>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</si>
  <si>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</si>
  <si>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</si>
  <si>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</si>
  <si>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</si>
  <si>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</si>
  <si>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</si>
  <si>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</si>
  <si>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</si>
  <si>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</si>
  <si>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</si>
  <si>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</si>
  <si>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</si>
  <si>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</si>
  <si>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</si>
  <si>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</si>
  <si>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</si>
  <si>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</si>
  <si>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</si>
  <si>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</si>
  <si>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</si>
  <si>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</si>
  <si>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</si>
  <si>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</si>
  <si>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</si>
  <si>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</si>
  <si>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</si>
  <si>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</si>
  <si>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</si>
  <si>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</si>
  <si>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</si>
  <si>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</si>
  <si>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</si>
  <si>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</si>
  <si>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</si>
  <si>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</si>
  <si>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</si>
  <si>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</si>
  <si>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</si>
  <si>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</si>
  <si>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</si>
  <si>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</si>
  <si>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</si>
  <si>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</si>
  <si>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</si>
  <si>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</si>
  <si>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</si>
  <si>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</si>
  <si>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</si>
  <si>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</si>
  <si>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</si>
  <si>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</si>
  <si>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</si>
  <si>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</si>
  <si>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</si>
  <si>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</si>
  <si>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</si>
  <si>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</si>
  <si>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</si>
  <si>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</si>
  <si>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</si>
  <si>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</si>
  <si>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</si>
  <si>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</si>
  <si>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</si>
  <si>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</si>
  <si>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</si>
  <si>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</si>
  <si>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</si>
  <si>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</si>
  <si>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</si>
  <si>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</si>
  <si>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</si>
  <si>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</si>
  <si>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</si>
  <si>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</si>
  <si>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</si>
  <si>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</si>
  <si>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</si>
  <si>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</si>
  <si>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</si>
  <si>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</si>
  <si>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</si>
  <si>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</si>
  <si>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</si>
  <si>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</si>
  <si>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</si>
  <si>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</si>
  <si>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</si>
  <si>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</si>
  <si>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</si>
  <si>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</si>
  <si>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</si>
  <si>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</si>
  <si>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</si>
  <si>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</si>
  <si>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</si>
  <si>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</si>
  <si>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</si>
  <si>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</si>
  <si>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</si>
  <si>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</si>
  <si>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</si>
  <si>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</si>
  <si>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</si>
  <si>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</si>
  <si>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</si>
  <si>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</si>
  <si>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</si>
  <si>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</si>
  <si>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</si>
  <si>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</si>
  <si>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</si>
  <si>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</si>
  <si>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</si>
  <si>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</si>
  <si>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</si>
  <si>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</si>
  <si>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</si>
  <si>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</si>
  <si>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</si>
  <si>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</si>
  <si>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</si>
  <si>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</si>
  <si>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</si>
  <si>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</si>
  <si>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</si>
  <si>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</si>
  <si>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</si>
  <si>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</si>
  <si>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</si>
  <si>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</si>
  <si>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</si>
  <si>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</si>
  <si>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</si>
  <si>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</si>
  <si>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</si>
  <si>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</si>
  <si>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</si>
  <si>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</si>
  <si>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</si>
  <si>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</si>
  <si>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</si>
  <si>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</si>
  <si>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</si>
  <si>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</si>
  <si>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</si>
  <si>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</si>
  <si>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</si>
  <si>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</si>
  <si>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</si>
  <si>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</si>
  <si>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</si>
  <si>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</si>
  <si>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</si>
  <si>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</si>
  <si>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</si>
  <si>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</si>
  <si>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</si>
  <si>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</si>
  <si>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</si>
  <si>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</si>
  <si>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</si>
  <si>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</si>
  <si>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</si>
  <si>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</si>
  <si>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</si>
  <si>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</si>
  <si>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</si>
  <si>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</si>
  <si>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</si>
  <si>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</si>
  <si>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</si>
  <si>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</si>
  <si>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</si>
  <si>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</si>
  <si>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</si>
  <si>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</si>
  <si>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</si>
  <si>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</si>
  <si>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</si>
  <si>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</si>
  <si>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</si>
  <si>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</si>
  <si>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</si>
  <si>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</si>
  <si>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</si>
  <si>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</si>
  <si>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</si>
  <si>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</si>
  <si>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</si>
  <si>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2.42</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</si>
  <si>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</si>
  <si>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</si>
  <si>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</si>
  <si>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</si>
  <si>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</si>
  <si>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</si>
  <si>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</si>
  <si>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</si>
  <si>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</si>
  <si>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</si>
  <si>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</si>
  <si>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</si>
  <si>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</si>
  <si>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</si>
  <si>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</si>
  <si>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</si>
  <si>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</si>
  <si>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</si>
  <si>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</si>
  <si>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</si>
  <si>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</si>
  <si>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</si>
  <si>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</si>
  <si>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</si>
  <si>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流山市土地開発公社</t>
    <rPh sb="0" eb="2">
      <t>ナガレヤマ</t>
    </rPh>
    <rPh sb="2" eb="3">
      <t>シ</t>
    </rPh>
    <rPh sb="3" eb="5">
      <t>トチ</t>
    </rPh>
    <rPh sb="5" eb="7">
      <t>カイハツ</t>
    </rPh>
    <rPh sb="7" eb="9">
      <t>コウシャ</t>
    </rPh>
    <phoneticPr fontId="2"/>
  </si>
  <si>
    <t>株式会社流山ツーリズムデザイン</t>
    <rPh sb="0" eb="4">
      <t>カブシキカイシャ</t>
    </rPh>
    <rPh sb="4" eb="6">
      <t>ナガレヤマ</t>
    </rPh>
    <phoneticPr fontId="2"/>
  </si>
  <si>
    <t>教育・文化及びスポーツ振興基金</t>
  </si>
  <si>
    <t>廃棄物処理施設整備等基金</t>
  </si>
  <si>
    <t>ふるさと緑の基金</t>
  </si>
  <si>
    <t>消防施設及び消防装備整備基金</t>
  </si>
  <si>
    <t>初石駅施設整備基金</t>
    <rPh sb="0" eb="1">
      <t>ハツ</t>
    </rPh>
    <rPh sb="1" eb="2">
      <t>イシ</t>
    </rPh>
    <rPh sb="2" eb="3">
      <t>エキ</t>
    </rPh>
    <rPh sb="3" eb="5">
      <t>シセツ</t>
    </rPh>
    <rPh sb="5" eb="7">
      <t>セイビ</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</si>
  <si>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</si>
  <si>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</si>
  <si>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て低い水準である一方、将来負担比率は類似団体と比べて高い水準である。これは、近年の人口増加に対応するため、学校の整備を行ってきたこと、個別施設計画に基づき計画的な老朽化対策を行ってきたことが要因として挙げられる。
　寄附金を財源とした教育、文化及びスポーツ振興基金への積立の増加や人口増加に伴う都市計画税の増加等により、充当可能特定歳入が増加したため、将来負担比率は昨年度と比べ減少した。今後も将来負担比率の推移を注視しながら、計画的な施設の整備・更新を進めていく。
　</t>
    <rPh sb="132" eb="134">
      <t>ザイゲン</t>
    </rPh>
    <rPh sb="137" eb="139">
      <t>キョウイク</t>
    </rPh>
    <rPh sb="140" eb="142">
      <t>ブンカ</t>
    </rPh>
    <rPh sb="142" eb="143">
      <t>オヨ</t>
    </rPh>
    <rPh sb="148" eb="152">
      <t>シンコウキキン</t>
    </rPh>
    <rPh sb="154" eb="156">
      <t>ツミタテ</t>
    </rPh>
    <rPh sb="157" eb="159">
      <t>ゾウカ</t>
    </rPh>
    <rPh sb="160" eb="164">
      <t>ジンコウゾウカ</t>
    </rPh>
    <rPh sb="165" eb="166">
      <t>トモナ</t>
    </rPh>
    <rPh sb="167" eb="172">
      <t>トシケイカクゼイ</t>
    </rPh>
    <rPh sb="173" eb="175">
      <t>ゾウカ</t>
    </rPh>
    <rPh sb="175" eb="176">
      <t>ナド</t>
    </rPh>
    <rPh sb="180" eb="186">
      <t>ジュウトウカノウトクテイ</t>
    </rPh>
    <rPh sb="186" eb="188">
      <t>サイニュウ</t>
    </rPh>
    <rPh sb="189" eb="191">
      <t>ゾウカ</t>
    </rPh>
    <rPh sb="196" eb="202">
      <t>ショウライフタンヒリツ</t>
    </rPh>
    <rPh sb="203" eb="206">
      <t>サクネンド</t>
    </rPh>
    <rPh sb="207" eb="208">
      <t>クラ</t>
    </rPh>
    <rPh sb="209" eb="211">
      <t>ゲンショウ</t>
    </rPh>
    <rPh sb="214" eb="216">
      <t>コンゴ</t>
    </rPh>
    <rPh sb="217" eb="223">
      <t>ショウライフタンヒリツ</t>
    </rPh>
    <rPh sb="224" eb="226">
      <t>スイイ</t>
    </rPh>
    <rPh sb="227" eb="229">
      <t>チュウシ</t>
    </rPh>
    <rPh sb="234" eb="237">
      <t>ケイカクテキ</t>
    </rPh>
    <rPh sb="238" eb="240">
      <t>シセツ</t>
    </rPh>
    <rPh sb="241" eb="243">
      <t>セイビ</t>
    </rPh>
    <rPh sb="244" eb="246">
      <t>コウシン</t>
    </rPh>
    <rPh sb="247" eb="24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</si>
  <si>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</si>
  <si>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</si>
  <si>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</si>
  <si>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</si>
  <si>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</si>
  <si>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</si>
  <si>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実質公債費比率は類似団体と比べ低い水準であるものの、将来負担比率は高い水準である。
　実質公債費比率の増加は、市内小中学校の建設・増設による学校教育施設等整備事業債の償還元金の増加が要因として挙げられる。
　将来負担比率は基金への積立や都市計画税が増加しているものの、学校整備等により地方債残高が増加しているため、類似団体より高い水準となっている。
　今後も学校施設整備等により地方債残高は増加していくことが予見されるが、計画的な基金の積立、税収の確保、施設の整備・更新費の平準化を図り、健全な財政運営に努めていく。</t>
    <rPh sb="1" eb="3">
      <t>ジッシツ</t>
    </rPh>
    <rPh sb="3" eb="6">
      <t>コウサイヒ</t>
    </rPh>
    <rPh sb="6" eb="8">
      <t>ヒリツ</t>
    </rPh>
    <rPh sb="9" eb="11">
      <t>ルイジ</t>
    </rPh>
    <rPh sb="11" eb="13">
      <t>ダンタイ</t>
    </rPh>
    <rPh sb="14" eb="15">
      <t>クラ</t>
    </rPh>
    <rPh sb="16" eb="17">
      <t>ヒク</t>
    </rPh>
    <rPh sb="18" eb="20">
      <t>スイジュン</t>
    </rPh>
    <rPh sb="27" eb="29">
      <t>ショウライ</t>
    </rPh>
    <rPh sb="29" eb="31">
      <t>フタン</t>
    </rPh>
    <rPh sb="31" eb="33">
      <t>ヒリツ</t>
    </rPh>
    <rPh sb="34" eb="35">
      <t>タカ</t>
    </rPh>
    <rPh sb="36" eb="38">
      <t>スイジュン</t>
    </rPh>
    <rPh sb="52" eb="54">
      <t>ゾウカ</t>
    </rPh>
    <rPh sb="56" eb="58">
      <t>シナイ</t>
    </rPh>
    <rPh sb="58" eb="62">
      <t>ショウチュウガッコウ</t>
    </rPh>
    <rPh sb="63" eb="65">
      <t>ケンセツ</t>
    </rPh>
    <rPh sb="66" eb="68">
      <t>ゾウセツ</t>
    </rPh>
    <rPh sb="71" eb="75">
      <t>ガッコウキョウイク</t>
    </rPh>
    <rPh sb="75" eb="77">
      <t>シセツ</t>
    </rPh>
    <rPh sb="77" eb="78">
      <t>ナド</t>
    </rPh>
    <rPh sb="78" eb="83">
      <t>セイビジギョウサイ</t>
    </rPh>
    <rPh sb="84" eb="88">
      <t>ショウカンガンキン</t>
    </rPh>
    <rPh sb="89" eb="9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</si>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</sst>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FF47AC-87F2-46DE-9873-FBD46A4435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8B31-4598-9C47-BEEFDA3A9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37294</c:v>
                </c:pt>
                <c:pt idx="1">
                  <c:v>41348</c:v>
                </c:pt>
                <c:pt idx="2">
                  <c:v>55149</c:v>
                </c:pt>
                <c:pt idx="3">
                  <c:v>68063</c:v>
                </c:pt>
                <c:pt idx="4">
                  <c:v>42747</c:v>
                </c:pt>
              </c:numCache>
            </c:numRef>
          </c:val>
          <c:smooth val="0"/>
          <c:extLst>
            <c:ext xmlns:c16="http://schemas.microsoft.com/office/drawing/2014/chart" uri="{C3380CC4-5D6E-409C-BE32-E72D297353CC}">
              <c16:uniqueId val="{00000001-8B31-4598-9C47-BEEFDA3A9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4.67</c:v>
                </c:pt>
                <c:pt idx="1">
                  <c:v>6.48</c:v>
                </c:pt>
                <c:pt idx="2">
                  <c:v>6.32</c:v>
                </c:pt>
                <c:pt idx="3">
                  <c:v>8.4700000000000006</c:v>
                </c:pt>
                <c:pt idx="4">
                  <c:v>5.93</c:v>
                </c:pt>
              </c:numCache>
            </c:numRef>
          </c:val>
          <c:extLst>
            <c:ext xmlns:c16="http://schemas.microsoft.com/office/drawing/2014/chart" uri="{C3380CC4-5D6E-409C-BE32-E72D297353CC}">
              <c16:uniqueId val="{00000000-531C-4D85-9429-FA26DF13D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14.29</c:v>
                </c:pt>
                <c:pt idx="1">
                  <c:v>13.93</c:v>
                </c:pt>
                <c:pt idx="2">
                  <c:v>13.28</c:v>
                </c:pt>
                <c:pt idx="3">
                  <c:v>12.21</c:v>
                </c:pt>
                <c:pt idx="4">
                  <c:v>12.04</c:v>
                </c:pt>
              </c:numCache>
            </c:numRef>
          </c:val>
          <c:extLst>
            <c:ext xmlns:c16="http://schemas.microsoft.com/office/drawing/2014/chart" uri="{C3380CC4-5D6E-409C-BE32-E72D297353CC}">
              <c16:uniqueId val="{00000001-531C-4D85-9429-FA26DF13D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2.11</c:v>
                </c:pt>
                <c:pt idx="2">
                  <c:v>0.15</c:v>
                </c:pt>
                <c:pt idx="3">
                  <c:v>2.66</c:v>
                </c:pt>
                <c:pt idx="4">
                  <c:v>-2.42</c:v>
                </c:pt>
              </c:numCache>
            </c:numRef>
          </c:val>
          <c:smooth val="0"/>
          <c:extLst>
            <c:ext xmlns:c16="http://schemas.microsoft.com/office/drawing/2014/chart" uri="{C3380CC4-5D6E-409C-BE32-E72D297353CC}">
              <c16:uniqueId val="{00000002-531C-4D85-9429-FA26DF13D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9E-49D0-ABAF-EB9746607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E-49D0-ABAF-EB9746607B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9E-49D0-ABAF-EB9746607B8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9E-49D0-ABAF-EB9746607B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0.24</c:v>
                </c:pt>
                <c:pt idx="4">
                  <c:v>#N/A</c:v>
                </c:pt>
                <c:pt idx="5">
                  <c:v>0.03</c:v>
                </c:pt>
                <c:pt idx="6">
                  <c:v>#N/A</c:v>
                </c:pt>
                <c:pt idx="7">
                  <c:v>0.01</c:v>
                </c:pt>
                <c:pt idx="8">
                  <c:v>#N/A</c:v>
                </c:pt>
                <c:pt idx="9">
                  <c:v>0.03</c:v>
                </c:pt>
              </c:numCache>
            </c:numRef>
          </c:val>
          <c:extLst>
            <c:ext xmlns:c16="http://schemas.microsoft.com/office/drawing/2014/chart" uri="{C3380CC4-5D6E-409C-BE32-E72D297353CC}">
              <c16:uniqueId val="{00000004-8F9E-49D0-ABAF-EB9746607B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0.23</c:v>
                </c:pt>
                <c:pt idx="4">
                  <c:v>#N/A</c:v>
                </c:pt>
                <c:pt idx="5">
                  <c:v>0.54</c:v>
                </c:pt>
                <c:pt idx="6">
                  <c:v>#N/A</c:v>
                </c:pt>
                <c:pt idx="7">
                  <c:v>0.48</c:v>
                </c:pt>
                <c:pt idx="8">
                  <c:v>#N/A</c:v>
                </c:pt>
                <c:pt idx="9">
                  <c:v>0.56999999999999995</c:v>
                </c:pt>
              </c:numCache>
            </c:numRef>
          </c:val>
          <c:extLst>
            <c:ext xmlns:c16="http://schemas.microsoft.com/office/drawing/2014/chart" uri="{C3380CC4-5D6E-409C-BE32-E72D297353CC}">
              <c16:uniqueId val="{00000005-8F9E-49D0-ABAF-EB9746607B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0.56000000000000005</c:v>
                </c:pt>
                <c:pt idx="4">
                  <c:v>#N/A</c:v>
                </c:pt>
                <c:pt idx="5">
                  <c:v>0.97</c:v>
                </c:pt>
                <c:pt idx="6">
                  <c:v>#N/A</c:v>
                </c:pt>
                <c:pt idx="7">
                  <c:v>1.1000000000000001</c:v>
                </c:pt>
                <c:pt idx="8">
                  <c:v>#N/A</c:v>
                </c:pt>
                <c:pt idx="9">
                  <c:v>0.71</c:v>
                </c:pt>
              </c:numCache>
            </c:numRef>
          </c:val>
          <c:extLst>
            <c:ext xmlns:c16="http://schemas.microsoft.com/office/drawing/2014/chart" uri="{C3380CC4-5D6E-409C-BE32-E72D297353CC}">
              <c16:uniqueId val="{00000006-8F9E-49D0-ABAF-EB9746607B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4.32</c:v>
                </c:pt>
                <c:pt idx="2">
                  <c:v>#N/A</c:v>
                </c:pt>
                <c:pt idx="3">
                  <c:v>5.73</c:v>
                </c:pt>
                <c:pt idx="4">
                  <c:v>#N/A</c:v>
                </c:pt>
                <c:pt idx="5">
                  <c:v>5.16</c:v>
                </c:pt>
                <c:pt idx="6">
                  <c:v>#N/A</c:v>
                </c:pt>
                <c:pt idx="7">
                  <c:v>4.6900000000000004</c:v>
                </c:pt>
                <c:pt idx="8">
                  <c:v>#N/A</c:v>
                </c:pt>
                <c:pt idx="9">
                  <c:v>3.85</c:v>
                </c:pt>
              </c:numCache>
            </c:numRef>
          </c:val>
          <c:extLst>
            <c:ext xmlns:c16="http://schemas.microsoft.com/office/drawing/2014/chart" uri="{C3380CC4-5D6E-409C-BE32-E72D297353CC}">
              <c16:uniqueId val="{00000007-8F9E-49D0-ABAF-EB9746607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4.66</c:v>
                </c:pt>
                <c:pt idx="2">
                  <c:v>#N/A</c:v>
                </c:pt>
                <c:pt idx="3">
                  <c:v>6.48</c:v>
                </c:pt>
                <c:pt idx="4">
                  <c:v>#N/A</c:v>
                </c:pt>
                <c:pt idx="5">
                  <c:v>6.31</c:v>
                </c:pt>
                <c:pt idx="6">
                  <c:v>#N/A</c:v>
                </c:pt>
                <c:pt idx="7">
                  <c:v>8.4600000000000009</c:v>
                </c:pt>
                <c:pt idx="8">
                  <c:v>#N/A</c:v>
                </c:pt>
                <c:pt idx="9">
                  <c:v>5.92</c:v>
                </c:pt>
              </c:numCache>
            </c:numRef>
          </c:val>
          <c:extLst>
            <c:ext xmlns:c16="http://schemas.microsoft.com/office/drawing/2014/chart" uri="{C3380CC4-5D6E-409C-BE32-E72D297353CC}">
              <c16:uniqueId val="{00000008-8F9E-49D0-ABAF-EB9746607B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17.399999999999999</c:v>
                </c:pt>
                <c:pt idx="2">
                  <c:v>#N/A</c:v>
                </c:pt>
                <c:pt idx="3">
                  <c:v>16.989999999999998</c:v>
                </c:pt>
                <c:pt idx="4">
                  <c:v>#N/A</c:v>
                </c:pt>
                <c:pt idx="5">
                  <c:v>14.39</c:v>
                </c:pt>
                <c:pt idx="6">
                  <c:v>#N/A</c:v>
                </c:pt>
                <c:pt idx="7">
                  <c:v>11.2</c:v>
                </c:pt>
                <c:pt idx="8">
                  <c:v>#N/A</c:v>
                </c:pt>
                <c:pt idx="9">
                  <c:v>10.19</c:v>
                </c:pt>
              </c:numCache>
            </c:numRef>
          </c:val>
          <c:extLst>
            <c:ext xmlns:c16="http://schemas.microsoft.com/office/drawing/2014/chart" uri="{C3380CC4-5D6E-409C-BE32-E72D297353CC}">
              <c16:uniqueId val="{00000009-8F9E-49D0-ABAF-EB9746607B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3976</c:v>
                </c:pt>
                <c:pt idx="5">
                  <c:v>4090</c:v>
                </c:pt>
                <c:pt idx="8">
                  <c:v>4051</c:v>
                </c:pt>
                <c:pt idx="11">
                  <c:v>4177</c:v>
                </c:pt>
                <c:pt idx="14">
                  <c:v>4058</c:v>
                </c:pt>
              </c:numCache>
            </c:numRef>
          </c:val>
          <c:extLst>
            <c:ext xmlns:c16="http://schemas.microsoft.com/office/drawing/2014/chart" uri="{C3380CC4-5D6E-409C-BE32-E72D297353CC}">
              <c16:uniqueId val="{00000000-0437-4C40-9862-BE510F642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37-4C40-9862-BE510F642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38</c:v>
                </c:pt>
                <c:pt idx="6">
                  <c:v>122</c:v>
                </c:pt>
                <c:pt idx="9">
                  <c:v>176</c:v>
                </c:pt>
                <c:pt idx="12">
                  <c:v>138</c:v>
                </c:pt>
              </c:numCache>
            </c:numRef>
          </c:val>
          <c:extLst>
            <c:ext xmlns:c16="http://schemas.microsoft.com/office/drawing/2014/chart" uri="{C3380CC4-5D6E-409C-BE32-E72D297353CC}">
              <c16:uniqueId val="{00000002-0437-4C40-9862-BE510F642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13</c:v>
                </c:pt>
                <c:pt idx="6">
                  <c:v>18</c:v>
                </c:pt>
                <c:pt idx="9">
                  <c:v>19</c:v>
                </c:pt>
                <c:pt idx="12">
                  <c:v>22</c:v>
                </c:pt>
              </c:numCache>
            </c:numRef>
          </c:val>
          <c:extLst>
            <c:ext xmlns:c16="http://schemas.microsoft.com/office/drawing/2014/chart" uri="{C3380CC4-5D6E-409C-BE32-E72D297353CC}">
              <c16:uniqueId val="{00000003-0437-4C40-9862-BE510F642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532</c:v>
                </c:pt>
                <c:pt idx="3">
                  <c:v>679</c:v>
                </c:pt>
                <c:pt idx="6">
                  <c:v>555</c:v>
                </c:pt>
                <c:pt idx="9">
                  <c:v>550</c:v>
                </c:pt>
                <c:pt idx="12">
                  <c:v>455</c:v>
                </c:pt>
              </c:numCache>
            </c:numRef>
          </c:val>
          <c:extLst>
            <c:ext xmlns:c16="http://schemas.microsoft.com/office/drawing/2014/chart" uri="{C3380CC4-5D6E-409C-BE32-E72D297353CC}">
              <c16:uniqueId val="{00000004-0437-4C40-9862-BE510F642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0437-4C40-9862-BE510F642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37-4C40-9862-BE510F642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3786</c:v>
                </c:pt>
                <c:pt idx="3">
                  <c:v>3635</c:v>
                </c:pt>
                <c:pt idx="6">
                  <c:v>3608</c:v>
                </c:pt>
                <c:pt idx="9">
                  <c:v>3917</c:v>
                </c:pt>
                <c:pt idx="12">
                  <c:v>4123</c:v>
                </c:pt>
              </c:numCache>
            </c:numRef>
          </c:val>
          <c:extLst>
            <c:ext xmlns:c16="http://schemas.microsoft.com/office/drawing/2014/chart" uri="{C3380CC4-5D6E-409C-BE32-E72D297353CC}">
              <c16:uniqueId val="{00000007-0437-4C40-9862-BE510F642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411</c:v>
                </c:pt>
                <c:pt idx="2">
                  <c:v>#N/A</c:v>
                </c:pt>
                <c:pt idx="3">
                  <c:v>#N/A</c:v>
                </c:pt>
                <c:pt idx="4">
                  <c:v>290</c:v>
                </c:pt>
                <c:pt idx="5">
                  <c:v>#N/A</c:v>
                </c:pt>
                <c:pt idx="6">
                  <c:v>#N/A</c:v>
                </c:pt>
                <c:pt idx="7">
                  <c:v>267</c:v>
                </c:pt>
                <c:pt idx="8">
                  <c:v>#N/A</c:v>
                </c:pt>
                <c:pt idx="9">
                  <c:v>#N/A</c:v>
                </c:pt>
                <c:pt idx="10">
                  <c:v>500</c:v>
                </c:pt>
                <c:pt idx="11">
                  <c:v>#N/A</c:v>
                </c:pt>
                <c:pt idx="12">
                  <c:v>#N/A</c:v>
                </c:pt>
                <c:pt idx="13">
                  <c:v>695</c:v>
                </c:pt>
                <c:pt idx="14">
                  <c:v>#N/A</c:v>
                </c:pt>
              </c:numCache>
            </c:numRef>
          </c:val>
          <c:smooth val="0"/>
          <c:extLst>
            <c:ext xmlns:c16="http://schemas.microsoft.com/office/drawing/2014/chart" uri="{C3380CC4-5D6E-409C-BE32-E72D297353CC}">
              <c16:uniqueId val="{00000008-0437-4C40-9862-BE510F642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36861</c:v>
                </c:pt>
                <c:pt idx="5">
                  <c:v>36535</c:v>
                </c:pt>
                <c:pt idx="8">
                  <c:v>36451</c:v>
                </c:pt>
                <c:pt idx="11">
                  <c:v>36571</c:v>
                </c:pt>
                <c:pt idx="14">
                  <c:v>37117</c:v>
                </c:pt>
              </c:numCache>
            </c:numRef>
          </c:val>
          <c:extLst>
            <c:ext xmlns:c16="http://schemas.microsoft.com/office/drawing/2014/chart" uri="{C3380CC4-5D6E-409C-BE32-E72D297353CC}">
              <c16:uniqueId val="{00000000-CCA5-4D8C-990A-84FFA9C17E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9833</c:v>
                </c:pt>
                <c:pt idx="5">
                  <c:v>11216</c:v>
                </c:pt>
                <c:pt idx="8">
                  <c:v>12038</c:v>
                </c:pt>
                <c:pt idx="11">
                  <c:v>13596</c:v>
                </c:pt>
                <c:pt idx="14">
                  <c:v>13978</c:v>
                </c:pt>
              </c:numCache>
            </c:numRef>
          </c:val>
          <c:extLst>
            <c:ext xmlns:c16="http://schemas.microsoft.com/office/drawing/2014/chart" uri="{C3380CC4-5D6E-409C-BE32-E72D297353CC}">
              <c16:uniqueId val="{00000001-CCA5-4D8C-990A-84FFA9C17E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7665</c:v>
                </c:pt>
                <c:pt idx="5">
                  <c:v>9525</c:v>
                </c:pt>
                <c:pt idx="8">
                  <c:v>9305</c:v>
                </c:pt>
                <c:pt idx="11">
                  <c:v>10700</c:v>
                </c:pt>
                <c:pt idx="14">
                  <c:v>12673</c:v>
                </c:pt>
              </c:numCache>
            </c:numRef>
          </c:val>
          <c:extLst>
            <c:ext xmlns:c16="http://schemas.microsoft.com/office/drawing/2014/chart" uri="{C3380CC4-5D6E-409C-BE32-E72D297353CC}">
              <c16:uniqueId val="{00000002-CCA5-4D8C-990A-84FFA9C17E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5-4D8C-990A-84FFA9C17E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5-4D8C-990A-84FFA9C17E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5-4D8C-990A-84FFA9C17E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4315</c:v>
                </c:pt>
                <c:pt idx="3">
                  <c:v>4489</c:v>
                </c:pt>
                <c:pt idx="6">
                  <c:v>4452</c:v>
                </c:pt>
                <c:pt idx="9">
                  <c:v>4493</c:v>
                </c:pt>
                <c:pt idx="12">
                  <c:v>4541</c:v>
                </c:pt>
              </c:numCache>
            </c:numRef>
          </c:val>
          <c:extLst>
            <c:ext xmlns:c16="http://schemas.microsoft.com/office/drawing/2014/chart" uri="{C3380CC4-5D6E-409C-BE32-E72D297353CC}">
              <c16:uniqueId val="{00000006-CCA5-4D8C-990A-84FFA9C17E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c:v>
                </c:pt>
                <c:pt idx="3">
                  <c:v>241</c:v>
                </c:pt>
                <c:pt idx="6">
                  <c:v>255</c:v>
                </c:pt>
                <c:pt idx="9">
                  <c:v>269</c:v>
                </c:pt>
                <c:pt idx="12">
                  <c:v>241</c:v>
                </c:pt>
              </c:numCache>
            </c:numRef>
          </c:val>
          <c:extLst>
            <c:ext xmlns:c16="http://schemas.microsoft.com/office/drawing/2014/chart" uri="{C3380CC4-5D6E-409C-BE32-E72D297353CC}">
              <c16:uniqueId val="{00000007-CCA5-4D8C-990A-84FFA9C17E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4355</c:v>
                </c:pt>
                <c:pt idx="3">
                  <c:v>5162</c:v>
                </c:pt>
                <c:pt idx="6">
                  <c:v>4855</c:v>
                </c:pt>
                <c:pt idx="9">
                  <c:v>5111</c:v>
                </c:pt>
                <c:pt idx="12">
                  <c:v>4759</c:v>
                </c:pt>
              </c:numCache>
            </c:numRef>
          </c:val>
          <c:extLst>
            <c:ext xmlns:c16="http://schemas.microsoft.com/office/drawing/2014/chart" uri="{C3380CC4-5D6E-409C-BE32-E72D297353CC}">
              <c16:uniqueId val="{00000008-CCA5-4D8C-990A-84FFA9C17E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2524</c:v>
                </c:pt>
                <c:pt idx="3">
                  <c:v>2389</c:v>
                </c:pt>
                <c:pt idx="6">
                  <c:v>2213</c:v>
                </c:pt>
                <c:pt idx="9">
                  <c:v>5452</c:v>
                </c:pt>
                <c:pt idx="12">
                  <c:v>4625</c:v>
                </c:pt>
              </c:numCache>
            </c:numRef>
          </c:val>
          <c:extLst>
            <c:ext xmlns:c16="http://schemas.microsoft.com/office/drawing/2014/chart" uri="{C3380CC4-5D6E-409C-BE32-E72D297353CC}">
              <c16:uniqueId val="{00000009-CCA5-4D8C-990A-84FFA9C17E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50691</c:v>
                </c:pt>
                <c:pt idx="3">
                  <c:v>52522</c:v>
                </c:pt>
                <c:pt idx="6">
                  <c:v>55487</c:v>
                </c:pt>
                <c:pt idx="9">
                  <c:v>60940</c:v>
                </c:pt>
                <c:pt idx="12">
                  <c:v>62294</c:v>
                </c:pt>
              </c:numCache>
            </c:numRef>
          </c:val>
          <c:extLst>
            <c:ext xmlns:c16="http://schemas.microsoft.com/office/drawing/2014/chart" uri="{C3380CC4-5D6E-409C-BE32-E72D297353CC}">
              <c16:uniqueId val="{0000000A-CCA5-4D8C-990A-84FFA9C17E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7756</c:v>
                </c:pt>
                <c:pt idx="2">
                  <c:v>#N/A</c:v>
                </c:pt>
                <c:pt idx="3">
                  <c:v>#N/A</c:v>
                </c:pt>
                <c:pt idx="4">
                  <c:v>7526</c:v>
                </c:pt>
                <c:pt idx="5">
                  <c:v>#N/A</c:v>
                </c:pt>
                <c:pt idx="6">
                  <c:v>#N/A</c:v>
                </c:pt>
                <c:pt idx="7">
                  <c:v>9468</c:v>
                </c:pt>
                <c:pt idx="8">
                  <c:v>#N/A</c:v>
                </c:pt>
                <c:pt idx="9">
                  <c:v>#N/A</c:v>
                </c:pt>
                <c:pt idx="10">
                  <c:v>15398</c:v>
                </c:pt>
                <c:pt idx="11">
                  <c:v>#N/A</c:v>
                </c:pt>
                <c:pt idx="12">
                  <c:v>#N/A</c:v>
                </c:pt>
                <c:pt idx="13">
                  <c:v>12691</c:v>
                </c:pt>
                <c:pt idx="14">
                  <c:v>#N/A</c:v>
                </c:pt>
              </c:numCache>
            </c:numRef>
          </c:val>
          <c:smooth val="0"/>
          <c:extLst>
            <c:ext xmlns:c16="http://schemas.microsoft.com/office/drawing/2014/chart" uri="{C3380CC4-5D6E-409C-BE32-E72D297353CC}">
              <c16:uniqueId val="{0000000B-CCA5-4D8C-990A-84FFA9C17E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4533</c:v>
                </c:pt>
                <c:pt idx="1">
                  <c:v>4533</c:v>
                </c:pt>
                <c:pt idx="2">
                  <c:v>4534</c:v>
                </c:pt>
              </c:numCache>
            </c:numRef>
          </c:val>
          <c:extLst>
            <c:ext xmlns:c16="http://schemas.microsoft.com/office/drawing/2014/chart" uri="{C3380CC4-5D6E-409C-BE32-E72D297353CC}">
              <c16:uniqueId val="{00000000-B207-4871-BD0F-DD64D526EE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737</c:v>
                </c:pt>
                <c:pt idx="2">
                  <c:v>867</c:v>
                </c:pt>
              </c:numCache>
            </c:numRef>
          </c:val>
          <c:extLst>
            <c:ext xmlns:c16="http://schemas.microsoft.com/office/drawing/2014/chart" uri="{C3380CC4-5D6E-409C-BE32-E72D297353CC}">
              <c16:uniqueId val="{00000001-B207-4871-BD0F-DD64D526EE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3212</c:v>
                </c:pt>
                <c:pt idx="1">
                  <c:v>4128</c:v>
                </c:pt>
                <c:pt idx="2">
                  <c:v>5512</c:v>
                </c:pt>
              </c:numCache>
            </c:numRef>
          </c:val>
          <c:extLst>
            <c:ext xmlns:c16="http://schemas.microsoft.com/office/drawing/2014/chart" uri="{C3380CC4-5D6E-409C-BE32-E72D297353CC}">
              <c16:uniqueId val="{00000002-B207-4871-BD0F-DD64D526EE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{5517C006-024F-44DE-B86C-BED10153CD16}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155-4074-A247-56AE7AF6B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{C5ACB02D-3B55-4DCC-A771-E260B8A224BF}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55-4074-A247-56AE7AF6B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{FE50A52E-06F3-4480-BF68-A317A51AB2E3}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55-4074-A247-56AE7AF6B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{68CF3ED2-94F7-483E-9075-4A2E665E050B}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55-4074-A247-56AE7AF6B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{69FD6EFD-90DA-44C5-8DF3-89B3D9182B9C}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55-4074-A247-56AE7AF6B5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{6E735F93-B233-47B0-9AA4-1C1A787E6131}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155-4074-A247-56AE7AF6B5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{908C3923-01C6-4C20-86AE-840C7FA7ADFA}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155-4074-A247-56AE7AF6B5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{67352106-B5E2-4371-B093-0E1887F33CB1}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155-4074-A247-56AE7AF6B5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{79CED00F-C961-4F9F-A73E-3C8AE0D219B8}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155-4074-A247-56AE7AF6B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40.200000000000003</c:v>
                </c:pt>
                <c:pt idx="16">
                  <c:v>48.6</c:v>
                </c:pt>
                <c:pt idx="24">
                  <c:v>47.6</c:v>
                </c:pt>
                <c:pt idx="32">
                  <c:v>46.7</c:v>
                </c:pt>
              </c:numCache>
            </c:numRef>
          </c:xVal>
          <c:yVal>
            <c:numRef>
              <c:f>公会計指標分析・財政指標組合せ分析表!$BP$51:$DC$51</c:f>
              <c:numCache>
                <c:formatCode>#,##0.0;"▲ "#,##0.0</c:formatCode>
                <c:ptCount val="40"/>
                <c:pt idx="0">
                  <c:v>27.1</c:v>
                </c:pt>
                <c:pt idx="8">
                  <c:v>25.4</c:v>
                </c:pt>
                <c:pt idx="16">
                  <c:v>30.4</c:v>
                </c:pt>
                <c:pt idx="24">
                  <c:v>45.1</c:v>
                </c:pt>
                <c:pt idx="32">
                  <c:v>36.6</c:v>
                </c:pt>
              </c:numCache>
            </c:numRef>
          </c:yVal>
          <c:smooth val="0"/>
          <c:extLst>
            <c:ext xmlns:c16="http://schemas.microsoft.com/office/drawing/2014/chart" uri="{C3380CC4-5D6E-409C-BE32-E72D297353CC}">
              <c16:uniqueId val="{00000009-B155-4074-A247-56AE7AF6B5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9510001133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{6D20E1AC-373F-44E4-9D91-F214E6B77D78}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155-4074-A247-56AE7AF6B5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{2B7FE8AB-DC89-42B8-B717-E7991D8CD100}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55-4074-A247-56AE7AF6B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{AE1E19C8-9EE2-4844-B6D5-0A764C7F735D}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55-4074-A247-56AE7AF6B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{1A34ED98-7417-4276-BEF7-74B967EE914F}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55-4074-A247-56AE7AF6B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{A8E94729-20B2-47E6-BAF9-1127B9B4A541}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55-4074-A247-56AE7AF6B56B}"/>
                </c:ext>
              </c:extLst>
            </c:dLbl>
            <c:dLbl>
              <c:idx val="8"/>
              <c:layout>
                <c:manualLayout>
                  <c:x val="-3.7155156019795257E-2"/>
                  <c:y val="-6.397902575103789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{67500878-B3F1-4BB0-B3B4-B903EFFFAF36}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155-4074-A247-56AE7AF6B56B}"/>
                </c:ext>
              </c:extLst>
            </c:dLbl>
            <c:dLbl>
              <c:idx val="16"/>
              <c:layout>
                <c:manualLayout>
                  <c:x val="-3.0287107759038732E-2"/>
                  <c:y val="-5.718772279633446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{21D8B5B5-6E3D-45AD-87AF-CBE50D5228B8}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155-4074-A247-56AE7AF6B56B}"/>
                </c:ext>
              </c:extLst>
            </c:dLbl>
            <c:dLbl>
              <c:idx val="24"/>
              <c:layout>
                <c:manualLayout>
                  <c:x val="-3.3744393541429621E-2"/>
                  <c:y val="-7.30502001548095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{0CD95B0C-402B-4DE5-AB3B-FB5B0429DF18}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155-4074-A247-56AE7AF6B5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{F77A4475-43D8-44B3-BE82-6D3BD40A97E5}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155-4074-A247-56AE7AF6B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B155-4074-A247-56AE7AF6B56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{7B477BF0-5CE9-481F-AD2E-9AB4961560BC}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B9-4A6A-897D-AF8DE342A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{092DDAA5-925C-4584-8BBB-07446F748644}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9-4A6A-897D-AF8DE342A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{CDCE90AE-890C-43AE-8A50-48792907D926}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9-4A6A-897D-AF8DE342A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{ED5AC12A-3CF1-45AE-A182-0ED93CDE5CF6}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9-4A6A-897D-AF8DE342A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{97891741-598D-4A94-B6CB-9ABA514FA543}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9-4A6A-897D-AF8DE342AC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{44E357D5-7CC5-409C-940C-86A9B7DA35DD}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B9-4A6A-897D-AF8DE342AC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{B5048045-9919-4F98-B1F5-58E2939B4EF1}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B9-4A6A-897D-AF8DE342AC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{2020D6DD-7C20-4FC3-8568-BF1982141D85}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B9-4A6A-897D-AF8DE342AC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{AF15FC70-1250-42B7-8564-039A23656A7A}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B9-4A6A-897D-AF8DE342A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1.7</c:v>
                </c:pt>
                <c:pt idx="16">
                  <c:v>1</c:v>
                </c:pt>
                <c:pt idx="24">
                  <c:v>1.1000000000000001</c:v>
                </c:pt>
                <c:pt idx="32">
                  <c:v>1.4</c:v>
                </c:pt>
              </c:numCache>
            </c:numRef>
          </c:xVal>
          <c:yVal>
            <c:numRef>
              <c:f>公会計指標分析・財政指標組合せ分析表!$BP$73:$DC$73</c:f>
              <c:numCache>
                <c:formatCode>#,##0.0;"▲ "#,##0.0</c:formatCode>
                <c:ptCount val="40"/>
                <c:pt idx="0">
                  <c:v>27.1</c:v>
                </c:pt>
                <c:pt idx="8">
                  <c:v>25.4</c:v>
                </c:pt>
                <c:pt idx="16">
                  <c:v>30.4</c:v>
                </c:pt>
                <c:pt idx="24">
                  <c:v>45.1</c:v>
                </c:pt>
                <c:pt idx="32">
                  <c:v>36.6</c:v>
                </c:pt>
              </c:numCache>
            </c:numRef>
          </c:yVal>
          <c:smooth val="0"/>
          <c:extLst>
            <c:ext xmlns:c16="http://schemas.microsoft.com/office/drawing/2014/chart" uri="{C3380CC4-5D6E-409C-BE32-E72D297353CC}">
              <c16:uniqueId val="{00000009-18B9-4A6A-897D-AF8DE342AC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4417370421540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{A090FAD6-A607-4E4A-A44F-D580A6862DFC}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B9-4A6A-897D-AF8DE342AC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{1C577717-38FC-4175-AAEF-B86F7898A0E2}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9-4A6A-897D-AF8DE342A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{647617CB-ABD2-4E99-8246-45B896F34206}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9-4A6A-897D-AF8DE342A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{88DB2872-FC03-4D6C-8322-D7889A4E4399}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9-4A6A-897D-AF8DE342A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{497C6FC6-B975-4B2E-A036-01D354FB5405}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9-4A6A-897D-AF8DE342AC4F}"/>
                </c:ext>
              </c:extLst>
            </c:dLbl>
            <c:dLbl>
              <c:idx val="8"/>
              <c:layout>
                <c:manualLayout>
                  <c:x val="0"/>
                  <c:y val="-1.161752084208103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{FCB62FD5-5F80-4325-83FC-7593D3E4C281}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B9-4A6A-897D-AF8DE342AC4F}"/>
                </c:ext>
              </c:extLst>
            </c:dLbl>
            <c:dLbl>
              <c:idx val="16"/>
              <c:layout>
                <c:manualLayout>
                  <c:x val="0"/>
                  <c:y val="-3.8235312249341909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{C1AE910B-414B-4A71-A508-50F81FDBE8FD}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B9-4A6A-897D-AF8DE342AC4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{FA2331E6-B328-4642-9C64-49E4AB2F2D72}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B9-4A6A-897D-AF8DE342AC4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{64EB27BE-D700-422D-9690-920E00934A20}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B9-4A6A-897D-AF8DE342A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18B9-4A6A-897D-AF8DE342AC4F}"/>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C7D94CC-CFB7-415D-B879-D00F29E028B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0DF665-355D-483C-B635-22BB3FB49A3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1EECA24-1AE7-447C-B1C3-5EA432FD40B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D85813-AF41-4F2F-958B-376B0CE7BBD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A227001-6EB7-432C-9A18-699BA66D891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C28DC4-3B8A-4B8B-9BD1-35BE700B173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8C15173-65C1-4B1A-A57A-8F4D917B0C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E08058B-2C86-401F-8203-3E637746D25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99A5508-F6AD-44EF-9B8E-2EFC8DF7385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5AA13DC-7666-4F6A-99A9-C7B74E65C4D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A96072D-E424-4CEF-9C99-A1C9D3CB1A6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4D3CA9-9A6C-4BAD-830E-C5710CFBDC8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2F7B144-9B82-458C-B3A7-8838CE4538C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34CC6E-55DD-42EC-9784-B29277E3549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A54AFEB-26BB-4B89-BB43-61A1B694390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F8E351C-0C7D-4D9D-B63D-68998CE3FD9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45FBF79-8CAE-450F-A684-3202D0D4C1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9DD35B-3B35-418E-B221-876E7DC474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3D3C8B1-59C3-42C4-9DC1-3F63F6297D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2034C89-6D55-4AE9-949B-39F88295C21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BFE035D-ACE7-4107-8025-13C6534F071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14EBFB1-0960-4E98-A514-F5FDB800F0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07E4D75-5D70-49DD-B5B8-9C3EAB3A2E6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97F5F42-D7F4-4758-8AF1-3DE40D9102B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2BC6BF-E34A-4AD7-88CC-A58253ECC5C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AFC145D-0942-47C8-83A7-12530BCEF9E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792DB72-7F97-4592-B57C-8CD963D4113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0BDB02-EC27-45A4-8A3A-DFAACB52109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B805FC-963F-4968-9500-F19648878E6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9A6B88A-0771-4B80-86E3-7A6A39819D7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C08266A-9F99-47E8-B9EE-72F39EC40CA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1ACF50-3095-4753-948B-4F51F9A2BFF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58C589-9300-4EB6-A92D-6968249EE73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7B11994-9AA3-4F6E-89F5-0836BEECD59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FF77D77-4769-4A30-8BE2-D5E20FC2BAF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5408D8C-CFB1-4D7F-AB3F-5BA6ECFB1FF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BF4F660-008C-40A7-A5B7-3D48142C686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3C76DBD-B9FF-41F6-8701-828B359CD8E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0376666-9354-4EBD-9631-3E8E3DA509E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6F4579-99F3-45AB-B769-B38434D3000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218748C-C20C-4E9E-A585-96539520C39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8F6BDCA-1FA7-4CFA-BF0B-13CBEB7CCA0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7CA51F-A52D-42DE-8654-C17997CCCB5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0C2103-F8D3-4132-84CA-3F1A52A1235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C594D09-D1CD-41E6-97E9-789DD6BA681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B000A62-094D-4F54-984D-E8C48E7E85C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93A345-9822-472F-8002-D69A2AED07F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つくばエクスプレス沿線開発事業やマーケティング活動等により、住民誘致や企業誘致による個人市民税、法人市民税、固定資産税等の確保、さらには、誘致企業の市民雇用による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6DA1369-5992-4B3C-A490-954C60E9732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310CB53-5367-4C2A-A5F7-51EC826220C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4073EC0-755E-4771-A9CA-D062772F669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A1DA7B0-8E25-427B-9B19-61E3168B81D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EECE6A7-C3B0-4E7C-A110-DF5660DF778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68B1962-4982-4FE8-B462-33D4F187A6F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90C0E62-2D85-4263-8706-A00481EADC0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9F94A27-5327-49D4-9D95-40DB089B7EE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3CE1E5E-954A-48A5-944F-B07FBDB2AC4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6DC501-18C6-40CF-AE54-20EA43A189D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BD5023C-EC1A-4D03-A301-DE83AC10BEC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D2C6295-0066-41E5-AA17-29CE2AE5ECE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9E268C8-CAF7-4BE7-B12C-ADF18C0DD15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3EEF5B6-5672-444A-8DF1-31545AF5B5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7176435-3CDE-48C7-B44F-6FEB330EE17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7B7B1DBB-F042-4CA3-964C-4521CCD502F6}"/>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6499CB99-58CA-4679-941E-1F3736CABFA8}"/>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2020440E-773A-4D94-A7A7-4C0A23FB31A1}"/>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F4330762-4E10-4E87-846E-83A17F2E0C07}"/>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F8BFF445-C9CA-4E5F-8949-DC0D765E588F}"/>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BCDC4AF3-9B1B-47B7-B399-59FBD588F57C}"/>
            </a:ext>
          </a:extLst>
        </xdr:cNvPr>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20241193-F5C1-4896-8E9F-38388A8A8CA9}"/>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EBF845F9-9881-43CD-8CF6-C243C39DB502}"/>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3AB8229C-EEC1-4E66-9816-7E526A34F11A}"/>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BE2F73B4-3CCA-4E27-9210-F23A762F3187}"/>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56E32396-670D-403D-A93E-4784606B3BFF}"/>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378A2D4A-0500-4B0D-920D-4241B1DDBBE7}"/>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45E12669-1940-4584-9F3F-7B9228843BB6}"/>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C6A33D61-48E1-40CC-B810-1F87C7FCF71B}"/>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9A3E66AE-EF0C-45F3-A9F3-89FC067593CD}"/>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545F3F1-6072-4CB3-B1CF-D08281744FC1}"/>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FB2E309F-351D-487C-9FD3-C11E1B452AA1}"/>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CC45843D-503A-4D7F-92F9-FF692B68FBFC}"/>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30A6D96-01B1-4505-BEEF-F4F7BE6951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CB059DF-4AD9-408B-904B-DFC03120EC6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9343F94-8C01-4FD2-9F52-5CD15B055CE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159F64B-5D15-4115-BD0B-2161B92417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B61CAE7-EFE4-47FF-98BC-FA9B2F7BD0B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DF7484B-F0DF-43CB-B886-88F232692A7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122AB393-607A-4BE4-BC63-73B54B69AB77}"/>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4F0F92F1-2B3E-4B20-8D21-4FDF51C36697}"/>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40BC0331-A5A8-4202-918E-C8CD8DE0FD96}"/>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AFAEA88C-C939-4565-9A0C-5227D769FFB6}"/>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793BFBE6-EF27-44A7-8587-CA2D071B57F1}"/>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3AD437B5-D21A-444A-B6D2-613277CFA40B}"/>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514B1E91-B28B-4DFB-B942-DDEB40467E1F}"/>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44C79AC3-32BA-4833-8ED7-659201C87568}"/>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8C5D72A7-1EAB-4C3E-8D6F-13B06756248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458BC608-3034-4592-BBB7-E2887DA95429}"/>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1677927-61A6-4D47-BE73-5602BC046AF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A63CEFF-800A-4B36-A3CC-50DC73B99DA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F8762DF-ABAA-4901-8332-52AF4F2BD99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3BCEC59-0738-45DC-AB6F-7AC5B6E9837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7FB5911-F679-481B-B31E-68E0B9F0EC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70627B0-5DAC-47A9-B417-12D577FC728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38B7F7B-1B09-4249-8D22-0CF08F4F44A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48AAD1F-3619-4096-846B-B1106A4DA2F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C8168C3-38E3-45E7-942B-4412DB50B2D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474D1BB-BF4F-465D-AF92-E9DE2208411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D5176F2-2AAC-4608-A4B3-33A1BF56575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ECC981C-7D8C-4A13-AB4D-407A10C482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3892FF0-7BDE-4CCC-96EB-780B3946A62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等と臨時財政対策債発行額の合計が前年と比較し増加したものの、分子となる経常経費充当一般財源が、物件費や扶助費等の増加により、分母の増加額を上回ったため、昨年度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EF904FF-37AA-4611-AB43-C9E5207712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45926E7-B579-4912-985C-A658CFE835B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81D242D-3BA1-4FD3-8D60-B4048D82338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FFCF6F3-B071-45A4-BE3A-CF76EC583F3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F383CEF3-D5FE-499D-82F9-C5EF3E17B80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7B0110B-6FEC-47E9-93CF-897EBA6B65C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5AFDE2F-686B-4FFE-B47B-E7980821F6F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147538A-206F-42AE-8CD9-4E6D32495DF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9911E13-9AE1-4C33-810F-8A9CF56A7B3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7EAC6DC-0375-4F55-87DF-E162FD5A9BB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57454CF-B0C4-45B5-80AB-637ADA7BA50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65826EC-3097-49CC-86C2-8082D65A732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1F71226-B108-4BE8-97B9-5DFC95DC4DE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3D61DAA-DD24-4683-BF96-1513DFD40F1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0BE97AC-4A83-4937-ACB1-9482D38402C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89BAF97-88A4-416A-9FF6-8F216BEA45B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3ED3050D-FE16-45D7-8B7D-F7F984ECA355}"/>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E5AF7662-AC69-458D-BA5E-3B9EC80BB0FC}"/>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F9D2BCB2-B5D6-4E45-A2DE-0DB5E4406FC7}"/>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D7E48E0D-B275-4D2A-8359-D57AB37FD5A3}"/>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C7ACD6D1-B0B1-4D0D-ABCA-97144A63B98B}"/>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CA4A6526-4B89-47E7-BE17-8C2D29B27D20}"/>
            </a:ext>
          </a:extLst>
        </xdr:cNvPr>
        <xdr:cNvCxnSpPr/>
      </xdr:nvCxnSpPr>
      <xdr:spPr>
        <a:xfrm>
          <a:off x="4114800" y="10087187"/>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7C87CF4B-D9D2-4F8E-A9A4-B8FA4EF4EF53}"/>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B2910FF9-5D26-4A00-897A-CA2A824232F4}"/>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143087</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C3CFAFBA-A746-4F0A-9F02-0FE7CFE80045}"/>
            </a:ext>
          </a:extLst>
        </xdr:cNvPr>
        <xdr:cNvCxnSpPr/>
      </xdr:nvCxnSpPr>
      <xdr:spPr>
        <a:xfrm flipV="1">
          <a:off x="3225800" y="1008718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7C43A9E1-B2A3-48A5-A77F-3C29272F1948}"/>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8EDB0024-B47A-4FB4-A462-7393824EE27B}"/>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0E78B330-0212-4D54-BF72-D573407F8654}"/>
            </a:ext>
          </a:extLst>
        </xdr:cNvPr>
        <xdr:cNvCxnSpPr/>
      </xdr:nvCxnSpPr>
      <xdr:spPr>
        <a:xfrm>
          <a:off x="2336800" y="1053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3986D5B2-F05A-4A6E-9908-F93468578ED2}"/>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3FB76F1C-896B-495E-90BB-FD4FECE24089}"/>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28E702A7-66A8-418D-8266-ECD8F8A71740}"/>
            </a:ext>
          </a:extLst>
        </xdr:cNvPr>
        <xdr:cNvCxnSpPr/>
      </xdr:nvCxnSpPr>
      <xdr:spPr>
        <a:xfrm flipV="1">
          <a:off x="1447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D5CE06FB-8A72-4ADA-A979-C9CBDE8DA358}"/>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9ADD307D-ED1E-4175-8236-3B859B4BDF86}"/>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1BE28EEE-2DB7-490B-B16C-AEBBE1B483BE}"/>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F8C1D950-3788-4ED6-AC91-42D373AAE773}"/>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D61B5EE-732E-4EA2-823D-92978392A1A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E7528A2-D1C9-4BAC-89D7-A078DCAE40F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6615A9A-55F8-41BD-95B3-E13A7FAB2FE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14B8329-9677-45A8-99CE-6344A758895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95149DC-B46D-4128-A6F1-4F02D6E57FE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DA759B91-267D-444D-8553-9522844F05FC}"/>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E952D2C7-8201-4FCC-99A0-C5602E69CB47}"/>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92287</xdr:rowOff>
    </xdr:from>
    <xdr:to>
      <xdr:col>19</xdr:col>
      <xdr:colOff>184150</xdr:colOff>
      <xdr:row>59</xdr:row>
      <xdr:rowOff>22437</xdr:rowOff>
    </xdr:to>
    <xdr:sp macro="" textlink="">
      <xdr:nvSpPr>
        <xdr:cNvPr id="153" name="楕円 152">
          <a:extLst>
            <a:ext uri="{FF2B5EF4-FFF2-40B4-BE49-F238E27FC236}">
              <a16:creationId xmlns:a16="http://schemas.microsoft.com/office/drawing/2014/main" id="{21FA1DAC-1D1C-44F9-A567-5793A210BA32}"/>
            </a:ext>
          </a:extLst>
        </xdr:cNvPr>
        <xdr:cNvSpPr/>
      </xdr:nvSpPr>
      <xdr:spPr>
        <a:xfrm>
          <a:off x="4064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32614</xdr:rowOff>
    </xdr:from>
    <xdr:ext cx="736600" cy="259045"/>
    <xdr:sp macro="" textlink="">
      <xdr:nvSpPr>
        <xdr:cNvPr id="154" name="テキスト ボックス 153">
          <a:extLst>
            <a:ext uri="{FF2B5EF4-FFF2-40B4-BE49-F238E27FC236}">
              <a16:creationId xmlns:a16="http://schemas.microsoft.com/office/drawing/2014/main" id="{9725DE42-C3B6-4F23-8A82-986943C6599B}"/>
            </a:ext>
          </a:extLst>
        </xdr:cNvPr>
        <xdr:cNvSpPr txBox="1"/>
      </xdr:nvSpPr>
      <xdr:spPr>
        <a:xfrm>
          <a:off x="3733800" y="980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D8B64397-4FBC-4DFB-A59D-D12E8351DA8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FED09A76-5986-49A3-BAA4-B1C9421E8925}"/>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a:extLst>
            <a:ext uri="{FF2B5EF4-FFF2-40B4-BE49-F238E27FC236}">
              <a16:creationId xmlns:a16="http://schemas.microsoft.com/office/drawing/2014/main" id="{2B5C4273-D82B-4B1A-99F8-698BD555D13B}"/>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38F62066-3B4E-445E-A6A5-2268CF2957B4}"/>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a:extLst>
            <a:ext uri="{FF2B5EF4-FFF2-40B4-BE49-F238E27FC236}">
              <a16:creationId xmlns:a16="http://schemas.microsoft.com/office/drawing/2014/main" id="{7863B460-4B0C-498D-9CDB-84C50EE7EB54}"/>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65DD5998-3B7E-449C-BB71-FFAACAA53619}"/>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7C8218D-9DAC-4164-A81B-A31D346B586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9BBB18B-F0E8-4E20-BC93-43A2D02767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2AF02E8-7441-46D6-B757-3679EF6B460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C696243-9D7D-43F9-B5D5-347AD4FC1E9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885CBE8-AF47-4D18-B8F0-7850901F63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AC4F781-E971-4E8A-A990-6057A9613AE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07853EA-1325-465C-BAC4-58B83344438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C84B62D-79ED-42D3-9A82-7A54D6CE804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428F170-8F25-4FD2-BBFD-E8631EBDCB0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8948F52-0A7E-429B-8CBE-7D223C89A8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462B1F7B-2B22-4AF1-9E19-E82FDDCFBEF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6FC23E-E172-41CE-8F41-6683F304BB7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D855B02-F142-4B79-8C82-D9606C4B4A6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・主として塵芥処理施設に係る保守点検業務委託料、人口増による学校給食公会計化事業に係る賄材料費の増加により物件費が増加した。</a:t>
          </a:r>
        </a:p>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・人件費は定員適正化計画に基づき、若手職員の増加等を背景とし職員人件費の抑制に努めているため、全国平均を下回っている。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C0186B7-E0B5-44E7-94B4-0034B2ABE5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2F49973-B477-439E-B582-6C14689C6AD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2EE28F8-E00A-4DE8-AAF9-07BFD3F3543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6B3A36F-E242-46FC-94A2-24AF025F9A2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558FA5B2-B014-4F9C-895E-DB6C80CEBC5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024B3BC-DF60-4A28-B091-AD9FC9B7B77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39BFAEE-8630-4F5C-9CFF-C5948E19E8E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432BE8F9-61F0-4A3E-91D2-1B323B59A5A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10EBE7D-FAEE-4BE3-A052-33D758C570D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D4DCA054-FB9E-4404-B4EA-D15BCEE3CFC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F8D68F40-F908-4AB7-A9C9-7E5377A7D7E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12FC6E35-3DB0-48F6-A3B7-41033264919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68F35EF8-DF5F-4722-A9FD-B3A8A014E0D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0660C28-8B6F-4C44-8D46-8F12816A778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3E146AF-16AE-4C7D-85E5-6085A0460D8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DB515D05-CAEB-4367-BDF3-FC145AF1F2F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68E3E6E7-45E1-4E29-BBBC-5F1372ED188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27E69379-7D38-4979-BDAD-B36585F78D24}"/>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76787CE4-CA50-4BC0-905C-C09A77BFDC95}"/>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C5AC2D7B-5BAC-4A10-BAA5-A872AA55AF73}"/>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62A6BA5F-E92A-4953-951F-F2630EC3F3FB}"/>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163492</xdr:rowOff>
    </xdr:from>
    <xdr:to>
      <xdr:col>23</xdr:col>
      <xdr:colOff>133350</xdr:colOff>
      <xdr:row>83</xdr:row>
      <xdr:rowOff>2578</xdr:rowOff>
    </xdr:to>
    <xdr:cxnSp macro="">
      <xdr:nvCxnSpPr>
        <xdr:cNvPr id="195" name="直線コネクタ 194">
          <a:extLst>
            <a:ext uri="{FF2B5EF4-FFF2-40B4-BE49-F238E27FC236}">
              <a16:creationId xmlns:a16="http://schemas.microsoft.com/office/drawing/2014/main" id="{969E8A7D-7815-4976-B87C-687CB9CAD1B6}"/>
            </a:ext>
          </a:extLst>
        </xdr:cNvPr>
        <xdr:cNvCxnSpPr/>
      </xdr:nvCxnSpPr>
      <xdr:spPr>
        <a:xfrm>
          <a:off x="4114800" y="14222392"/>
          <a:ext cx="8382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4A8BF8AA-7AC7-46A1-9055-0C72A93F57E8}"/>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BFDC6D4A-5DE7-4EA7-B70D-45BFB04892EA}"/>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37426</xdr:rowOff>
    </xdr:from>
    <xdr:to>
      <xdr:col>19</xdr:col>
      <xdr:colOff>133350</xdr:colOff>
      <xdr:row>82</xdr:row>
      <xdr:rowOff>163492</xdr:rowOff>
    </xdr:to>
    <xdr:cxnSp macro="">
      <xdr:nvCxnSpPr>
        <xdr:cNvPr id="198" name="直線コネクタ 197">
          <a:extLst>
            <a:ext uri="{FF2B5EF4-FFF2-40B4-BE49-F238E27FC236}">
              <a16:creationId xmlns:a16="http://schemas.microsoft.com/office/drawing/2014/main" id="{EC9E1DE8-6815-44B6-AF8C-8833005E5C7F}"/>
            </a:ext>
          </a:extLst>
        </xdr:cNvPr>
        <xdr:cNvCxnSpPr/>
      </xdr:nvCxnSpPr>
      <xdr:spPr>
        <a:xfrm>
          <a:off x="3225800" y="14096326"/>
          <a:ext cx="8890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FD4CB16B-943C-4CD6-BE59-402161D156CA}"/>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BCE5BDE7-24FA-4FC9-B2E1-B3474049A41F}"/>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34751</xdr:rowOff>
    </xdr:from>
    <xdr:to>
      <xdr:col>15</xdr:col>
      <xdr:colOff>82550</xdr:colOff>
      <xdr:row>82</xdr:row>
      <xdr:rowOff>37426</xdr:rowOff>
    </xdr:to>
    <xdr:cxnSp macro="">
      <xdr:nvCxnSpPr>
        <xdr:cNvPr id="201" name="直線コネクタ 200">
          <a:extLst>
            <a:ext uri="{FF2B5EF4-FFF2-40B4-BE49-F238E27FC236}">
              <a16:creationId xmlns:a16="http://schemas.microsoft.com/office/drawing/2014/main" id="{8066CF10-D4EA-4AE5-9562-C93E8338C831}"/>
            </a:ext>
          </a:extLst>
        </xdr:cNvPr>
        <xdr:cNvCxnSpPr/>
      </xdr:nvCxnSpPr>
      <xdr:spPr>
        <a:xfrm>
          <a:off x="2336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44982E5-D407-48C8-9D64-E167FBC577B7}"/>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1EFA3DA5-2021-44D9-982E-31AAD48B9EF3}"/>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6291</xdr:rowOff>
    </xdr:from>
    <xdr:to>
      <xdr:col>11</xdr:col>
      <xdr:colOff>31750</xdr:colOff>
      <xdr:row>81</xdr:row>
      <xdr:rowOff>34751</xdr:rowOff>
    </xdr:to>
    <xdr:cxnSp macro="">
      <xdr:nvCxnSpPr>
        <xdr:cNvPr id="204" name="直線コネクタ 203">
          <a:extLst>
            <a:ext uri="{FF2B5EF4-FFF2-40B4-BE49-F238E27FC236}">
              <a16:creationId xmlns:a16="http://schemas.microsoft.com/office/drawing/2014/main" id="{C3D85B3C-F585-4187-9F9F-55FC5AFA879D}"/>
            </a:ext>
          </a:extLst>
        </xdr:cNvPr>
        <xdr:cNvCxnSpPr/>
      </xdr:nvCxnSpPr>
      <xdr:spPr>
        <a:xfrm>
          <a:off x="1447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F08E7CCA-E090-4B70-B469-FDC15F594F52}"/>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250B3F3-C386-4709-A6DF-629F2754667F}"/>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D4D21DC3-1CCF-422E-B98E-EFEAB6BDAA1B}"/>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DEF82A72-738F-4AD5-A510-472BB84E6E79}"/>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F7E9849-6548-447B-99CF-6A2F28F132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02D66E-3A39-4525-81C3-567C64187C2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B338C37-3145-4E27-8B97-B662745B970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BE1730B-E5D9-466F-AD1D-BAE2A1F68C0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7626E50-0EF4-424E-AF4A-3DB208D86FC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123228</xdr:rowOff>
    </xdr:from>
    <xdr:to>
      <xdr:col>23</xdr:col>
      <xdr:colOff>184150</xdr:colOff>
      <xdr:row>83</xdr:row>
      <xdr:rowOff>53378</xdr:rowOff>
    </xdr:to>
    <xdr:sp macro="" textlink="">
      <xdr:nvSpPr>
        <xdr:cNvPr id="214" name="楕円 213">
          <a:extLst>
            <a:ext uri="{FF2B5EF4-FFF2-40B4-BE49-F238E27FC236}">
              <a16:creationId xmlns:a16="http://schemas.microsoft.com/office/drawing/2014/main" id="{A1EEC7ED-CAA3-42C2-80E7-22BC84751F82}"/>
            </a:ext>
          </a:extLst>
        </xdr:cNvPr>
        <xdr:cNvSpPr/>
      </xdr:nvSpPr>
      <xdr:spPr>
        <a:xfrm>
          <a:off x="4902200" y="14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139755</xdr:rowOff>
    </xdr:from>
    <xdr:ext cx="762000" cy="259045"/>
    <xdr:sp macro="" textlink="">
      <xdr:nvSpPr>
        <xdr:cNvPr id="215" name="人件費・物件費等の状況該当値テキスト">
          <a:extLst>
            <a:ext uri="{FF2B5EF4-FFF2-40B4-BE49-F238E27FC236}">
              <a16:creationId xmlns:a16="http://schemas.microsoft.com/office/drawing/2014/main" id="{E11510C6-59CF-4A55-B2FE-ED11F3ED89D2}"/>
            </a:ext>
          </a:extLst>
        </xdr:cNvPr>
        <xdr:cNvSpPr txBox="1"/>
      </xdr:nvSpPr>
      <xdr:spPr>
        <a:xfrm>
          <a:off x="5041900" y="140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112692</xdr:rowOff>
    </xdr:from>
    <xdr:to>
      <xdr:col>19</xdr:col>
      <xdr:colOff>184150</xdr:colOff>
      <xdr:row>83</xdr:row>
      <xdr:rowOff>42842</xdr:rowOff>
    </xdr:to>
    <xdr:sp macro="" textlink="">
      <xdr:nvSpPr>
        <xdr:cNvPr id="216" name="楕円 215">
          <a:extLst>
            <a:ext uri="{FF2B5EF4-FFF2-40B4-BE49-F238E27FC236}">
              <a16:creationId xmlns:a16="http://schemas.microsoft.com/office/drawing/2014/main" id="{85ED7DF8-4940-4227-90D5-3F17DDDF85B2}"/>
            </a:ext>
          </a:extLst>
        </xdr:cNvPr>
        <xdr:cNvSpPr/>
      </xdr:nvSpPr>
      <xdr:spPr>
        <a:xfrm>
          <a:off x="40640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53019</xdr:rowOff>
    </xdr:from>
    <xdr:ext cx="736600" cy="259045"/>
    <xdr:sp macro="" textlink="">
      <xdr:nvSpPr>
        <xdr:cNvPr id="217" name="テキスト ボックス 216">
          <a:extLst>
            <a:ext uri="{FF2B5EF4-FFF2-40B4-BE49-F238E27FC236}">
              <a16:creationId xmlns:a16="http://schemas.microsoft.com/office/drawing/2014/main" id="{6E451568-2A8B-4F15-831A-928DADEC16B6}"/>
            </a:ext>
          </a:extLst>
        </xdr:cNvPr>
        <xdr:cNvSpPr txBox="1"/>
      </xdr:nvSpPr>
      <xdr:spPr>
        <a:xfrm>
          <a:off x="3733800" y="1394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158076</xdr:rowOff>
    </xdr:from>
    <xdr:to>
      <xdr:col>15</xdr:col>
      <xdr:colOff>133350</xdr:colOff>
      <xdr:row>82</xdr:row>
      <xdr:rowOff>88226</xdr:rowOff>
    </xdr:to>
    <xdr:sp macro="" textlink="">
      <xdr:nvSpPr>
        <xdr:cNvPr id="218" name="楕円 217">
          <a:extLst>
            <a:ext uri="{FF2B5EF4-FFF2-40B4-BE49-F238E27FC236}">
              <a16:creationId xmlns:a16="http://schemas.microsoft.com/office/drawing/2014/main" id="{221E1C3E-94B6-414D-9D19-63B32D9B4098}"/>
            </a:ext>
          </a:extLst>
        </xdr:cNvPr>
        <xdr:cNvSpPr/>
      </xdr:nvSpPr>
      <xdr:spPr>
        <a:xfrm>
          <a:off x="3175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98403</xdr:rowOff>
    </xdr:from>
    <xdr:ext cx="762000" cy="259045"/>
    <xdr:sp macro="" textlink="">
      <xdr:nvSpPr>
        <xdr:cNvPr id="219" name="テキスト ボックス 218">
          <a:extLst>
            <a:ext uri="{FF2B5EF4-FFF2-40B4-BE49-F238E27FC236}">
              <a16:creationId xmlns:a16="http://schemas.microsoft.com/office/drawing/2014/main" id="{6183674F-86C9-4BA0-818A-D523271B1E74}"/>
            </a:ext>
          </a:extLst>
        </xdr:cNvPr>
        <xdr:cNvSpPr txBox="1"/>
      </xdr:nvSpPr>
      <xdr:spPr>
        <a:xfrm>
          <a:off x="2844800" y="138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155401</xdr:rowOff>
    </xdr:from>
    <xdr:to>
      <xdr:col>11</xdr:col>
      <xdr:colOff>82550</xdr:colOff>
      <xdr:row>81</xdr:row>
      <xdr:rowOff>85551</xdr:rowOff>
    </xdr:to>
    <xdr:sp macro="" textlink="">
      <xdr:nvSpPr>
        <xdr:cNvPr id="220" name="楕円 219">
          <a:extLst>
            <a:ext uri="{FF2B5EF4-FFF2-40B4-BE49-F238E27FC236}">
              <a16:creationId xmlns:a16="http://schemas.microsoft.com/office/drawing/2014/main" id="{A7B0C091-A5BB-4E6B-B0AB-55B4FE2C3871}"/>
            </a:ext>
          </a:extLst>
        </xdr:cNvPr>
        <xdr:cNvSpPr/>
      </xdr:nvSpPr>
      <xdr:spPr>
        <a:xfrm>
          <a:off x="2286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95728</xdr:rowOff>
    </xdr:from>
    <xdr:ext cx="762000" cy="259045"/>
    <xdr:sp macro="" textlink="">
      <xdr:nvSpPr>
        <xdr:cNvPr id="221" name="テキスト ボックス 220">
          <a:extLst>
            <a:ext uri="{FF2B5EF4-FFF2-40B4-BE49-F238E27FC236}">
              <a16:creationId xmlns:a16="http://schemas.microsoft.com/office/drawing/2014/main" id="{1082FFDE-416B-4A96-90FE-3B5895FB7B09}"/>
            </a:ext>
          </a:extLst>
        </xdr:cNvPr>
        <xdr:cNvSpPr txBox="1"/>
      </xdr:nvSpPr>
      <xdr:spPr>
        <a:xfrm>
          <a:off x="1955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126941</xdr:rowOff>
    </xdr:from>
    <xdr:to>
      <xdr:col>7</xdr:col>
      <xdr:colOff>31750</xdr:colOff>
      <xdr:row>81</xdr:row>
      <xdr:rowOff>57091</xdr:rowOff>
    </xdr:to>
    <xdr:sp macro="" textlink="">
      <xdr:nvSpPr>
        <xdr:cNvPr id="222" name="楕円 221">
          <a:extLst>
            <a:ext uri="{FF2B5EF4-FFF2-40B4-BE49-F238E27FC236}">
              <a16:creationId xmlns:a16="http://schemas.microsoft.com/office/drawing/2014/main" id="{7222915E-11A1-4150-8AD7-B1CF3471C565}"/>
            </a:ext>
          </a:extLst>
        </xdr:cNvPr>
        <xdr:cNvSpPr/>
      </xdr:nvSpPr>
      <xdr:spPr>
        <a:xfrm>
          <a:off x="1397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67268</xdr:rowOff>
    </xdr:from>
    <xdr:ext cx="762000" cy="259045"/>
    <xdr:sp macro="" textlink="">
      <xdr:nvSpPr>
        <xdr:cNvPr id="223" name="テキスト ボックス 222">
          <a:extLst>
            <a:ext uri="{FF2B5EF4-FFF2-40B4-BE49-F238E27FC236}">
              <a16:creationId xmlns:a16="http://schemas.microsoft.com/office/drawing/2014/main" id="{DEA5E9AF-33EC-4236-824A-C22CB710E227}"/>
            </a:ext>
          </a:extLst>
        </xdr:cNvPr>
        <xdr:cNvSpPr txBox="1"/>
      </xdr:nvSpPr>
      <xdr:spPr>
        <a:xfrm>
          <a:off x="1066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75CFB95-5303-4614-A94B-C43679CB687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44DD52B6-3A4F-4B8E-AF74-AEE5F840156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3058FAA9-27BD-4426-9353-808CB63F6BF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5F6CF3C-7F7E-4289-9A13-B1C92B5A185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6C7C6A0-B0E6-47CB-A418-43436C0F53B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C9734E4-E052-4A7D-AB75-D009FC1780A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DAE4D70-EC6D-4BAB-BC50-0B0DCB9B247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20D21F29-F54E-4911-AA51-5C8153A101E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AFCA2F1A-320F-4EBE-88DF-85E6427B3AD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6FA2D522-7920-4433-A65B-0A90F35DE29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91911188-7017-4AC7-9809-6522585A0B8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4CA0369-8B34-405F-882B-195533FA06C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990D553-43DE-48C8-829E-9F6B779C5DB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・大学卒で経験年数２０年以上の階層、短大卒で経験年数１０年以上１５年未満及び２５年以上の階層、高校卒で経験年数１５年以上２０年未満及び２５年以上の階層が国の水準を上回っている。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国家公務員においては、高校卒業の職員が課長になることは少ないと考えられるが、本市では高校・短大卒の職員であっても職員本人の意欲や人事評価の結果、職務遂行能力に応じて部・課長に昇任させているため、高校・短大卒の職員に係るラスパイレス指数が高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9063EEE-308E-4E9E-AF65-4E1215382DD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F2D94A1-EEEA-4C52-8CCF-672C4B7CE89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538726EE-C14C-44D9-8DDD-9F778FA0E3D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715A269C-9D68-4764-B5A5-92B314EC816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CB8D16FD-8037-41A5-80C8-8BCC8937489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E08EDFFF-70DE-47EA-AD91-A98ED715C78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CDB658A-3180-4249-9C05-6332FD00A74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DF14FE2B-386C-40AB-979E-9D525D22572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A9D61A0D-9DCF-41FA-A23A-8C57CB41C84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CFED7451-7609-4B99-9D0F-894BFC33B97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938436ED-A74A-44B6-8117-A92DE6AA8BD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2A2BC861-FB25-47B9-9714-B2CEE7955F4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C94003F1-33DE-4A04-9390-2551D54DBC4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4AC43CD-F9F8-4A35-B993-B51EBDC11D4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B654193D-CEA0-4CF9-ACEF-644EEC47B4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FEDECD38-7E34-411A-BE9D-1EE633FDCC9A}"/>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B981D5D2-3C07-4646-83A1-5B9AC7B84D63}"/>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9B614362-9529-43D7-AA82-09A7C3217F7A}"/>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919A434B-F8BD-48C7-A58E-0189B3738619}"/>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95584F2D-7661-4D45-98EE-B7B7452A8D3D}"/>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89F62D10-14B6-4352-B273-243E24A19DDB}"/>
            </a:ext>
          </a:extLst>
        </xdr:cNvPr>
        <xdr:cNvCxnSpPr/>
      </xdr:nvCxnSpPr>
      <xdr:spPr>
        <a:xfrm flipV="1">
          <a:off x="16179800" y="150674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8EE7DF7F-1A8E-44E8-BD8C-1844D8C49653}"/>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5C0C72EF-5C0A-4ABC-97BE-04B7F49DD7C2}"/>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8C0FDCE-C559-4480-A726-1173DB4C2C88}"/>
            </a:ext>
          </a:extLst>
        </xdr:cNvPr>
        <xdr:cNvCxnSpPr/>
      </xdr:nvCxnSpPr>
      <xdr:spPr>
        <a:xfrm>
          <a:off x="15290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17EA730B-E412-4300-89B5-29893440058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201AA9FA-2E68-48CB-AD8B-8CA5BE3B4716}"/>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100541</xdr:rowOff>
    </xdr:to>
    <xdr:cxnSp macro="">
      <xdr:nvCxnSpPr>
        <xdr:cNvPr id="263" name="直線コネクタ 262">
          <a:extLst>
            <a:ext uri="{FF2B5EF4-FFF2-40B4-BE49-F238E27FC236}">
              <a16:creationId xmlns:a16="http://schemas.microsoft.com/office/drawing/2014/main" id="{94203BD1-ABF6-40CD-B853-6FAFCEF23D6E}"/>
            </a:ext>
          </a:extLst>
        </xdr:cNvPr>
        <xdr:cNvCxnSpPr/>
      </xdr:nvCxnSpPr>
      <xdr:spPr>
        <a:xfrm>
          <a:off x="14401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6F728C4-A817-4D65-B37A-EC3B230AC64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C57A82E3-07E8-4EB6-AB65-0320F9D16BB2}"/>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DBABCFA6-E5A0-4A4C-9E84-C2EE759EF4F5}"/>
            </a:ext>
          </a:extLst>
        </xdr:cNvPr>
        <xdr:cNvCxnSpPr/>
      </xdr:nvCxnSpPr>
      <xdr:spPr>
        <a:xfrm>
          <a:off x="13512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5BE1FB13-AFBE-4641-9064-56A4709CF549}"/>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25463033-F17E-4D4D-80BD-7F70B0F7026C}"/>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90BF29A-20E3-4EFC-AE5D-7C2BE41CB0F4}"/>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9D8A2037-4470-4F9C-AB02-07C7ABC4E0E5}"/>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2E10342-A009-497D-98E7-37FF99F430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856F93C-B2F7-41B1-9339-968AC20C748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891A9B-A1C2-468B-82E2-E11ACEF9E57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150D6F-7DDD-4F80-A16A-8F110F36CED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4640276-C5EB-472A-B2D2-EE6B609662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a:extLst>
            <a:ext uri="{FF2B5EF4-FFF2-40B4-BE49-F238E27FC236}">
              <a16:creationId xmlns:a16="http://schemas.microsoft.com/office/drawing/2014/main" id="{6F6A19AD-AD89-4CE5-ABC4-09522624A861}"/>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7" name="給与水準   （国との比較）該当値テキスト">
          <a:extLst>
            <a:ext uri="{FF2B5EF4-FFF2-40B4-BE49-F238E27FC236}">
              <a16:creationId xmlns:a16="http://schemas.microsoft.com/office/drawing/2014/main" id="{560DB07B-6E19-4663-BD57-C36C96509D7C}"/>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2FF8242B-ED76-4E83-A285-F89F0BA8E114}"/>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9C9D8463-72F8-4ECE-ADF8-5F984A65CC33}"/>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3A16FB8A-1766-4DF0-B052-664A340277C8}"/>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B1884DEB-7354-4AB6-9520-CC8E2E815AA2}"/>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a:extLst>
            <a:ext uri="{FF2B5EF4-FFF2-40B4-BE49-F238E27FC236}">
              <a16:creationId xmlns:a16="http://schemas.microsoft.com/office/drawing/2014/main" id="{BE00915F-7225-4F36-9F72-E96B3A6CC213}"/>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27FB8CDD-08EA-4540-954F-31CF8D326E8A}"/>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7D7726A4-A4F5-43A0-AA0F-1A9215677C26}"/>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64543697-C1DD-4881-B1DD-977B91C73EE9}"/>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B65041-544A-4255-962F-B7CA43CC4BD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591AD1A3-405A-4EEB-8D58-66740B3A525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330A982-B7D1-440C-8B1B-E9778CF011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960D73FD-F03D-481C-87F9-2B3CB4F6B5C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15A2DC4-FF15-4CCA-BD1E-61F9242137F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1C8BC9BE-BD4E-490C-9C5F-7842B485C9F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78D3F41-F59D-4D75-9FDE-B4F0C023E2D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2203243-4BA4-4F5F-8D38-873840852BD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C7056C9C-4A88-459D-82C9-72B0697E463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F4BAC0CF-4B96-4324-A8C4-4FB93C8DAFA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364ACDD-DF1D-42E0-AA5C-13512A22E2A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6F797210-6896-4719-86D3-FEF535C8EC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60BEEAB-39DF-4E2E-B8E8-EDE68A46C9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52B41C7D-DAF5-4C6C-8926-7E72C048CB4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500E5532-8FD1-4A34-AF09-084500CBC7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81C626C-BB0C-47A1-BD86-E9956522FD2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30DDE95B-46F3-4415-A173-94A682EDF5B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D533A936-3929-4F7D-A4BC-4F1E9238A2B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C9F4339B-7A74-4972-927B-B410D593A0A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9610C125-40E3-4BD3-AB98-4F5CE071A96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BF8C9CB4-6FC9-43CE-B8EC-DEDD6FD04DC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B40AA0B4-8EED-43FF-96D1-63446DE3062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1107BC62-44B6-405A-9981-34A56DFFA18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C29D3EE0-5071-4BA6-ADFA-7D75E0EC078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9AA59941-08C5-474D-990A-2D6E6C4CEDC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7A5F407B-634C-462C-8EC6-210DFAD1231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6333961E-FE4D-4D58-A4F3-ADEC392F4BD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98AAAFAD-AEB1-45F9-878F-9D6EEE90E38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13B58DC7-FC21-4CBA-A673-8952075E97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7D3615BF-36C4-4823-8515-CADF04241CB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B5D98F5-6B8A-48B5-A473-AC2E2537FB7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EA559518-017A-4841-AD32-78A1BFAFDBC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A6B39DDB-B811-4D09-9173-8B770A7EF3F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B47DF02F-995A-40C6-B919-3A8E7FAB76D4}"/>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9F1054AA-10DE-4A12-A3D4-5B99CF0A433D}"/>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4153855E-8505-4E43-A80F-197692EE4DB1}"/>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35741</xdr:rowOff>
    </xdr:to>
    <xdr:cxnSp macro="">
      <xdr:nvCxnSpPr>
        <xdr:cNvPr id="322" name="直線コネクタ 321">
          <a:extLst>
            <a:ext uri="{FF2B5EF4-FFF2-40B4-BE49-F238E27FC236}">
              <a16:creationId xmlns:a16="http://schemas.microsoft.com/office/drawing/2014/main" id="{9F621589-B897-445E-8BF1-A57DDD6BE4B8}"/>
            </a:ext>
          </a:extLst>
        </xdr:cNvPr>
        <xdr:cNvCxnSpPr/>
      </xdr:nvCxnSpPr>
      <xdr:spPr>
        <a:xfrm>
          <a:off x="16179800" y="1028827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77CD63E2-93DB-49E6-A20A-4ED45276FCBD}"/>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33857882-A8EB-4316-AB06-C381AFF88BF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35741</xdr:rowOff>
    </xdr:to>
    <xdr:cxnSp macro="">
      <xdr:nvCxnSpPr>
        <xdr:cNvPr id="325" name="直線コネクタ 324">
          <a:extLst>
            <a:ext uri="{FF2B5EF4-FFF2-40B4-BE49-F238E27FC236}">
              <a16:creationId xmlns:a16="http://schemas.microsoft.com/office/drawing/2014/main" id="{914F69FD-7A8F-4862-AFC4-973BBFA230C2}"/>
            </a:ext>
          </a:extLst>
        </xdr:cNvPr>
        <xdr:cNvCxnSpPr/>
      </xdr:nvCxnSpPr>
      <xdr:spPr>
        <a:xfrm flipV="1">
          <a:off x="15290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2523CBFA-A894-49EF-8283-04EB809144C4}"/>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97D4C36B-0143-42B4-9AB7-67573A2744EF}"/>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3D0CB74B-BEFB-404C-9D6D-7344AB7432D0}"/>
            </a:ext>
          </a:extLst>
        </xdr:cNvPr>
        <xdr:cNvCxnSpPr/>
      </xdr:nvCxnSpPr>
      <xdr:spPr>
        <a:xfrm flipV="1">
          <a:off x="14401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6A96D8EB-9194-403C-AA2C-210BBC6C9B1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FC86BA42-491E-4B5B-9B57-B7E4CA4E4D71}"/>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70213</xdr:rowOff>
    </xdr:to>
    <xdr:cxnSp macro="">
      <xdr:nvCxnSpPr>
        <xdr:cNvPr id="331" name="直線コネクタ 330">
          <a:extLst>
            <a:ext uri="{FF2B5EF4-FFF2-40B4-BE49-F238E27FC236}">
              <a16:creationId xmlns:a16="http://schemas.microsoft.com/office/drawing/2014/main" id="{DE3A0934-033B-4258-9C7C-2F8FD620AFB4}"/>
            </a:ext>
          </a:extLst>
        </xdr:cNvPr>
        <xdr:cNvCxnSpPr/>
      </xdr:nvCxnSpPr>
      <xdr:spPr>
        <a:xfrm flipV="1">
          <a:off x="13512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38EDB41B-A829-49AB-B275-3BF207D6CE0E}"/>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99A5C054-6DC7-4323-BD10-BA0E941882D7}"/>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8C42B6A-846C-4709-845E-C689EA793528}"/>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63DC99AB-5C72-42B1-97C6-A034E064C8CC}"/>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B1D128C-85DD-47E7-80CA-349863B50E8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C0B711C-CBEE-48BB-9F38-3C98F4553B0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A4828A7-FCED-4C04-B6A6-E81896A974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13BE460-A6DC-4D27-B914-12A6455C2B2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5829BB2-07AD-4658-8E32-98679163168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a:extLst>
            <a:ext uri="{FF2B5EF4-FFF2-40B4-BE49-F238E27FC236}">
              <a16:creationId xmlns:a16="http://schemas.microsoft.com/office/drawing/2014/main" id="{144DBCA6-E244-4AB3-99F3-D84363DD2959}"/>
            </a:ext>
          </a:extLst>
        </xdr:cNvPr>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a:extLst>
            <a:ext uri="{FF2B5EF4-FFF2-40B4-BE49-F238E27FC236}">
              <a16:creationId xmlns:a16="http://schemas.microsoft.com/office/drawing/2014/main" id="{C56069D8-B0E9-4413-A50F-1DD46A71D677}"/>
            </a:ext>
          </a:extLst>
        </xdr:cNvPr>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70CD3BB4-27BB-464D-A4EE-05C19C79DB6F}"/>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5388936D-BBCA-4E13-A266-30701461E8F2}"/>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156391</xdr:rowOff>
    </xdr:from>
    <xdr:to>
      <xdr:col>73</xdr:col>
      <xdr:colOff>44450</xdr:colOff>
      <xdr:row>60</xdr:row>
      <xdr:rowOff>86541</xdr:rowOff>
    </xdr:to>
    <xdr:sp macro="" textlink="">
      <xdr:nvSpPr>
        <xdr:cNvPr id="345" name="楕円 344">
          <a:extLst>
            <a:ext uri="{FF2B5EF4-FFF2-40B4-BE49-F238E27FC236}">
              <a16:creationId xmlns:a16="http://schemas.microsoft.com/office/drawing/2014/main" id="{9C2E32A7-09D2-4B71-9A91-E7E7BE1F721B}"/>
            </a:ext>
          </a:extLst>
        </xdr:cNvPr>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96718</xdr:rowOff>
    </xdr:from>
    <xdr:ext cx="762000" cy="259045"/>
    <xdr:sp macro="" textlink="">
      <xdr:nvSpPr>
        <xdr:cNvPr id="346" name="テキスト ボックス 345">
          <a:extLst>
            <a:ext uri="{FF2B5EF4-FFF2-40B4-BE49-F238E27FC236}">
              <a16:creationId xmlns:a16="http://schemas.microsoft.com/office/drawing/2014/main" id="{08B36E69-AFFC-4150-BCAC-2DC9085BBD74}"/>
            </a:ext>
          </a:extLst>
        </xdr:cNvPr>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a:extLst>
            <a:ext uri="{FF2B5EF4-FFF2-40B4-BE49-F238E27FC236}">
              <a16:creationId xmlns:a16="http://schemas.microsoft.com/office/drawing/2014/main" id="{0BAE6DE2-1138-4AD5-BBDC-1564F4AE542F}"/>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999B473-4FCF-4D9E-BD1B-348D2A2125EB}"/>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49" name="楕円 348">
          <a:extLst>
            <a:ext uri="{FF2B5EF4-FFF2-40B4-BE49-F238E27FC236}">
              <a16:creationId xmlns:a16="http://schemas.microsoft.com/office/drawing/2014/main" id="{A279BBC7-D949-4EAE-A7C2-C39DC425E5EB}"/>
            </a:ext>
          </a:extLst>
        </xdr:cNvPr>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131190</xdr:rowOff>
    </xdr:from>
    <xdr:ext cx="762000" cy="259045"/>
    <xdr:sp macro="" textlink="">
      <xdr:nvSpPr>
        <xdr:cNvPr id="350" name="テキスト ボックス 349">
          <a:extLst>
            <a:ext uri="{FF2B5EF4-FFF2-40B4-BE49-F238E27FC236}">
              <a16:creationId xmlns:a16="http://schemas.microsoft.com/office/drawing/2014/main" id="{39939B0A-97BB-4EDD-87BB-12C20E33B3F3}"/>
            </a:ext>
          </a:extLst>
        </xdr:cNvPr>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D611728-33D2-4627-9380-53731810CA5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1EA1F360-FD80-4083-A39B-DDF2CAA80F2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D3544B4E-ABA0-4FFD-95A2-1DF419AA245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DAC5081-7C2F-462C-89AC-5ED70B5EFFC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44586757-A94E-4B5C-9129-9E28AB4D3C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F54095F5-4E12-41D8-A936-C8AD4A34622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63C1274E-ED2F-48E9-A9D4-9F5CC2F09DF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CEC430AD-D398-4ADC-BA39-434C5EEA979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B845C0CF-60D4-4807-A088-CC505AB48D8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EBB46998-E5C4-4EA2-8102-3F6AE9604A5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BE0D9F5-31A0-474D-A6F6-E518D94F7AD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4163794-4350-4A15-8CD6-9D02D72E192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253F76F-F476-43B2-8C03-C1CC289AFEF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・市内小中学校の建設・増設による学校教育施設等整備事業債の償還元金増に伴い、元利償還金の額が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2731CE7C-8D4C-48F4-9EAF-490A94DE08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4121681B-4E4E-4CCF-8CA0-A76432E710E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B90776CD-ECE7-4ACA-AC11-B0AF8E71454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1ED90024-F41A-4CFC-A969-0EA9AB579C4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F3F7DCB8-6820-4F19-A6BD-4F891F55158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8D320061-C14E-472B-A671-3A0F6E51A80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E28968A-257C-4A7D-93ED-A7C8660C09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FA05DFBC-D61B-4690-8462-E1D268F4D8C8}"/>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EFE21FC-11B7-4624-AF88-3F35361B5A8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AA6B51B0-9BEA-41DC-98DA-A49E81738B8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9B1CF869-26EE-413C-9F7B-B30E48AAF27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4FFBBBB2-9F48-4A0C-8FC9-49355403AD9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7AB7813-0F91-4D37-9E09-F305039FF22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2694736-8346-4019-A3C4-50C4D24563B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173C9A0-DF77-47B7-A683-1685BCCC51D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0A1B169-BE2F-4BE5-B1FC-D2B03FA8D32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130EFEBB-F92D-467F-B723-DDC823DC5A88}"/>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536B9D64-C156-48B9-855F-AA78181ECB64}"/>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12CE9DBB-4031-4F88-B318-01832541F351}"/>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831038B8-BE0C-4F1E-8370-A02165EB4905}"/>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1A6C6224-3936-4E5F-84D6-6753736E561D}"/>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FD4E96CE-5236-48B1-992A-4FDE888C10CF}"/>
            </a:ext>
          </a:extLst>
        </xdr:cNvPr>
        <xdr:cNvCxnSpPr/>
      </xdr:nvCxnSpPr>
      <xdr:spPr>
        <a:xfrm>
          <a:off x="16179800" y="65943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65D952A7-E080-464A-8A0D-C4EB7FD169D9}"/>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D7C1C5A8-D037-446E-BF04-19B8B9B745AA}"/>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79224</xdr:rowOff>
    </xdr:to>
    <xdr:cxnSp macro="">
      <xdr:nvCxnSpPr>
        <xdr:cNvPr id="388" name="直線コネクタ 387">
          <a:extLst>
            <a:ext uri="{FF2B5EF4-FFF2-40B4-BE49-F238E27FC236}">
              <a16:creationId xmlns:a16="http://schemas.microsoft.com/office/drawing/2014/main" id="{CC7B96BE-0D8C-4D79-AB20-BCD541310B4D}"/>
            </a:ext>
          </a:extLst>
        </xdr:cNvPr>
        <xdr:cNvCxnSpPr/>
      </xdr:nvCxnSpPr>
      <xdr:spPr>
        <a:xfrm>
          <a:off x="15290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5E1A25F3-FB8F-4DB2-A653-D81373602633}"/>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557EE038-3FB9-45CC-8156-0686E53A6AD1}"/>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148167</xdr:rowOff>
    </xdr:to>
    <xdr:cxnSp macro="">
      <xdr:nvCxnSpPr>
        <xdr:cNvPr id="391" name="直線コネクタ 390">
          <a:extLst>
            <a:ext uri="{FF2B5EF4-FFF2-40B4-BE49-F238E27FC236}">
              <a16:creationId xmlns:a16="http://schemas.microsoft.com/office/drawing/2014/main" id="{E04CF2C5-3B00-4E9D-941E-F00B7BB4865A}"/>
            </a:ext>
          </a:extLst>
        </xdr:cNvPr>
        <xdr:cNvCxnSpPr/>
      </xdr:nvCxnSpPr>
      <xdr:spPr>
        <a:xfrm flipV="1">
          <a:off x="14401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BA721DBE-DD48-41CE-8666-7B18AB95E692}"/>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8DB652EA-303C-4626-AAFE-E2E5CA2A327C}"/>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68641</xdr:rowOff>
    </xdr:to>
    <xdr:cxnSp macro="">
      <xdr:nvCxnSpPr>
        <xdr:cNvPr id="394" name="直線コネクタ 393">
          <a:extLst>
            <a:ext uri="{FF2B5EF4-FFF2-40B4-BE49-F238E27FC236}">
              <a16:creationId xmlns:a16="http://schemas.microsoft.com/office/drawing/2014/main" id="{81C8F748-3AD6-460E-B2BB-E5627CE8388B}"/>
            </a:ext>
          </a:extLst>
        </xdr:cNvPr>
        <xdr:cNvCxnSpPr/>
      </xdr:nvCxnSpPr>
      <xdr:spPr>
        <a:xfrm flipV="1">
          <a:off x="13512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6089D6C4-8D02-48CB-878D-144D902F3B28}"/>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FA6E91B3-5B43-4DCD-8F88-22C851A771A9}"/>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DEB99C73-EC97-4939-99AD-DA2E65E4C15B}"/>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28D30A0A-9164-4E03-8BDB-3449C521D5E1}"/>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5E3BF16-A8A6-44D8-A5FF-222C67A1D0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C29596E-C596-40BA-A8E1-C8B3C85A283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C24B50F-1A4E-4F2F-BE4A-1B9DFF79A90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6D335B8-E645-40DC-A1E6-BBC585328AF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87B12F4-30F3-4420-844C-865EBADDED9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37C5D3F3-4305-43E9-B47C-6FC3700DAD22}"/>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41B19FB6-A149-4ACE-8716-FF1CB2B7C5DF}"/>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6" name="楕円 405">
          <a:extLst>
            <a:ext uri="{FF2B5EF4-FFF2-40B4-BE49-F238E27FC236}">
              <a16:creationId xmlns:a16="http://schemas.microsoft.com/office/drawing/2014/main" id="{630E053D-8BB5-4E26-8D58-845162EFB696}"/>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7" name="テキスト ボックス 406">
          <a:extLst>
            <a:ext uri="{FF2B5EF4-FFF2-40B4-BE49-F238E27FC236}">
              <a16:creationId xmlns:a16="http://schemas.microsoft.com/office/drawing/2014/main" id="{BD555D39-3899-4EC2-9D54-A890BA5059C3}"/>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87B57333-FEA0-4287-8959-18CACA4D59FB}"/>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540A8C35-80A5-4F28-B546-5113F45BA291}"/>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0" name="楕円 409">
          <a:extLst>
            <a:ext uri="{FF2B5EF4-FFF2-40B4-BE49-F238E27FC236}">
              <a16:creationId xmlns:a16="http://schemas.microsoft.com/office/drawing/2014/main" id="{DF6F40F0-0E79-4C54-8071-C40D1DDFD07E}"/>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565734D7-40BA-4E54-AEE9-B0021EB1F9C1}"/>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15A2DC7A-CEED-46B4-BFB4-F08F214B485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5DE750FD-F8B8-4513-B641-9829335A103E}"/>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20902828-583D-4911-AA2F-1448B2987CC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6406427-9DE9-4493-B3BB-165FC7F638C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A43FFB3-1867-44B7-B49C-DD4CB210D5A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9D455C6-3CF0-478F-A511-0B7753CEB31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7B5641F-739A-4D11-BD2C-3CD511D42ED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94507A2-F43E-4DEF-B177-EA597C44FF1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21D21A2-1E82-4715-A225-AA2E1EB6A47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BD9E2BF-5CF1-475A-B6A2-2A31D0EB410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CF9280CA-6A84-4F52-AD63-31DFE09656C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4E1DC62-F32F-4B65-84B2-BC20BCA5827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D5B8B03-2FA7-4F02-A162-A808808AEEF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94ACC61-CEA9-4952-A576-771E26F0194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6B12468-D461-40C0-97B2-0EDD6C075D9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・寄附金を財源とした教育、文化及びスポーツ振興基金への積立ての増加や人口増加に伴う都市計画税の増加等により、充当可能特定歳入が増加したため、</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・今後、廃棄物処理施設延命化事業や、学校建設事業など大型事業が見込まれることを勘案し、事業実施の適正化を図り、財政の健全化に努める。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3DDA5F5-4280-4BFE-A582-85D0C122FD2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B4D6F18-45AE-4CAF-8025-41E7C25FBBE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FE8BAAD-2211-4D17-90DB-A94C89CEF92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9E6A16DA-2145-4980-A40F-639959530A0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B6F48513-CD6C-49BA-A33E-750A7885399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EEDAC546-9C60-47C6-B3C0-1726890EE81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7DFA7B5D-AB43-4A0F-B442-550DDDFD31B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6E1A1005-92AF-4F7D-95D7-0D6DBB738FC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68985B17-D726-456E-805F-A9EAFD9AA2B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29DA1991-66B0-4837-8F54-97B41B134F8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FC392EC3-FF29-4046-9861-D11EA25C799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1808D59A-99CC-4C47-A41D-B348B5511FF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91B6C25E-AEE4-4651-910A-1820734FA9B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EA64FB8B-29A1-4AEA-8729-68ECC6457CC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7E0C81C5-1604-4048-9945-B0A570D7AA8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F20BB75A-F77B-4DBE-8E62-B7C37438C05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1FC7234F-29EA-4664-A789-8B4D65E14C7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EAF211CE-0298-4EC5-9C47-5FF6C6F90589}"/>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40EB7941-F282-4A5E-A38E-3A623F6D84E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888B70F7-6456-4330-B2A8-64617B3D593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8329DF85-68A3-4412-B241-2494465AB70F}"/>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33D06F99-63FF-4CD1-BB01-6B4F5E61238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29391</xdr:rowOff>
    </xdr:from>
    <xdr:to>
      <xdr:col>81</xdr:col>
      <xdr:colOff>44450</xdr:colOff>
      <xdr:row>18</xdr:row>
      <xdr:rowOff>4445</xdr:rowOff>
    </xdr:to>
    <xdr:cxnSp macro="">
      <xdr:nvCxnSpPr>
        <xdr:cNvPr id="449" name="直線コネクタ 448">
          <a:extLst>
            <a:ext uri="{FF2B5EF4-FFF2-40B4-BE49-F238E27FC236}">
              <a16:creationId xmlns:a16="http://schemas.microsoft.com/office/drawing/2014/main" id="{897D6546-4E07-4338-86AC-9E07D74A1993}"/>
            </a:ext>
          </a:extLst>
        </xdr:cNvPr>
        <xdr:cNvCxnSpPr/>
      </xdr:nvCxnSpPr>
      <xdr:spPr>
        <a:xfrm flipV="1">
          <a:off x="16179800" y="2944041"/>
          <a:ext cx="8382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8B32F0B6-7125-4649-AD61-BEC4920527A4}"/>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4DFC19AD-BC58-481B-A53B-5B2F8CA03481}"/>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18</xdr:row>
      <xdr:rowOff>4445</xdr:rowOff>
    </xdr:to>
    <xdr:cxnSp macro="">
      <xdr:nvCxnSpPr>
        <xdr:cNvPr id="452" name="直線コネクタ 451">
          <a:extLst>
            <a:ext uri="{FF2B5EF4-FFF2-40B4-BE49-F238E27FC236}">
              <a16:creationId xmlns:a16="http://schemas.microsoft.com/office/drawing/2014/main" id="{D2CCE169-FC19-457F-A4CC-7E8EA98EE421}"/>
            </a:ext>
          </a:extLst>
        </xdr:cNvPr>
        <xdr:cNvCxnSpPr/>
      </xdr:nvCxnSpPr>
      <xdr:spPr>
        <a:xfrm>
          <a:off x="15290800" y="283718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40629777-2A91-42AE-9441-8D00F639D47D}"/>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9A0C2523-0B9D-4A0B-9B75-2C6BDCB5F73A}"/>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7801</xdr:rowOff>
    </xdr:from>
    <xdr:to>
      <xdr:col>72</xdr:col>
      <xdr:colOff>203200</xdr:colOff>
      <xdr:row>16</xdr:row>
      <xdr:rowOff>93980</xdr:rowOff>
    </xdr:to>
    <xdr:cxnSp macro="">
      <xdr:nvCxnSpPr>
        <xdr:cNvPr id="455" name="直線コネクタ 454">
          <a:extLst>
            <a:ext uri="{FF2B5EF4-FFF2-40B4-BE49-F238E27FC236}">
              <a16:creationId xmlns:a16="http://schemas.microsoft.com/office/drawing/2014/main" id="{D507FB77-C9FB-4447-91FB-80A0FDC5DC84}"/>
            </a:ext>
          </a:extLst>
        </xdr:cNvPr>
        <xdr:cNvCxnSpPr/>
      </xdr:nvCxnSpPr>
      <xdr:spPr>
        <a:xfrm>
          <a:off x="14401800" y="275100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B058C8B7-EA82-45A8-BB05-BA827FE5FB65}"/>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D1938C66-74D9-42CF-9F2A-F288BBE3EAA7}"/>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7801</xdr:rowOff>
    </xdr:from>
    <xdr:to>
      <xdr:col>68</xdr:col>
      <xdr:colOff>152400</xdr:colOff>
      <xdr:row>16</xdr:row>
      <xdr:rowOff>37102</xdr:rowOff>
    </xdr:to>
    <xdr:cxnSp macro="">
      <xdr:nvCxnSpPr>
        <xdr:cNvPr id="458" name="直線コネクタ 457">
          <a:extLst>
            <a:ext uri="{FF2B5EF4-FFF2-40B4-BE49-F238E27FC236}">
              <a16:creationId xmlns:a16="http://schemas.microsoft.com/office/drawing/2014/main" id="{A779B65C-E02F-46A2-83B8-10B3052B35CF}"/>
            </a:ext>
          </a:extLst>
        </xdr:cNvPr>
        <xdr:cNvCxnSpPr/>
      </xdr:nvCxnSpPr>
      <xdr:spPr>
        <a:xfrm flipV="1">
          <a:off x="13512800" y="275100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AE8AC65C-0861-43A6-ABC8-457F1BBB0E25}"/>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DD3B5E30-5CA8-4B46-BB1B-6F089443EB7B}"/>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C94C188B-A8F2-46E1-9E42-170028002FF2}"/>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2E7EF80A-DF4F-4E9F-BCF6-4DBE666DFF1F}"/>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5D371B3-9690-451E-9610-53060C7EE9E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AC00378A-9BA2-44A0-B14B-31E52040B6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C1733EC-8E9F-453C-99BF-2C5763ED555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8EB8B3CA-3A03-4C09-889E-3927D97698D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A0ACDB73-0EF4-4217-BE04-7E5B86E80C0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150041</xdr:rowOff>
    </xdr:from>
    <xdr:to>
      <xdr:col>81</xdr:col>
      <xdr:colOff>95250</xdr:colOff>
      <xdr:row>17</xdr:row>
      <xdr:rowOff>80191</xdr:rowOff>
    </xdr:to>
    <xdr:sp macro="" textlink="">
      <xdr:nvSpPr>
        <xdr:cNvPr id="468" name="楕円 467">
          <a:extLst>
            <a:ext uri="{FF2B5EF4-FFF2-40B4-BE49-F238E27FC236}">
              <a16:creationId xmlns:a16="http://schemas.microsoft.com/office/drawing/2014/main" id="{474CC462-18C2-4475-AF5C-15CF030C0DD8}"/>
            </a:ext>
          </a:extLst>
        </xdr:cNvPr>
        <xdr:cNvSpPr/>
      </xdr:nvSpPr>
      <xdr:spPr>
        <a:xfrm>
          <a:off x="169672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122118</xdr:rowOff>
    </xdr:from>
    <xdr:ext cx="762000" cy="259045"/>
    <xdr:sp macro="" textlink="">
      <xdr:nvSpPr>
        <xdr:cNvPr id="469" name="将来負担の状況該当値テキスト">
          <a:extLst>
            <a:ext uri="{FF2B5EF4-FFF2-40B4-BE49-F238E27FC236}">
              <a16:creationId xmlns:a16="http://schemas.microsoft.com/office/drawing/2014/main" id="{18F07357-2486-4651-A275-41A3C00F1CEF}"/>
            </a:ext>
          </a:extLst>
        </xdr:cNvPr>
        <xdr:cNvSpPr txBox="1"/>
      </xdr:nvSpPr>
      <xdr:spPr>
        <a:xfrm>
          <a:off x="171069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125095</xdr:rowOff>
    </xdr:from>
    <xdr:to>
      <xdr:col>77</xdr:col>
      <xdr:colOff>95250</xdr:colOff>
      <xdr:row>18</xdr:row>
      <xdr:rowOff>55245</xdr:rowOff>
    </xdr:to>
    <xdr:sp macro="" textlink="">
      <xdr:nvSpPr>
        <xdr:cNvPr id="470" name="楕円 469">
          <a:extLst>
            <a:ext uri="{FF2B5EF4-FFF2-40B4-BE49-F238E27FC236}">
              <a16:creationId xmlns:a16="http://schemas.microsoft.com/office/drawing/2014/main" id="{9DD4B1A1-2B39-41DC-8CA0-DC72461E41EE}"/>
            </a:ext>
          </a:extLst>
        </xdr:cNvPr>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40022</xdr:rowOff>
    </xdr:from>
    <xdr:ext cx="736600" cy="259045"/>
    <xdr:sp macro="" textlink="">
      <xdr:nvSpPr>
        <xdr:cNvPr id="471" name="テキスト ボックス 470">
          <a:extLst>
            <a:ext uri="{FF2B5EF4-FFF2-40B4-BE49-F238E27FC236}">
              <a16:creationId xmlns:a16="http://schemas.microsoft.com/office/drawing/2014/main" id="{AAF33287-0CE2-4310-9AEA-DD8EB1D2EDCD}"/>
            </a:ext>
          </a:extLst>
        </xdr:cNvPr>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72" name="楕円 471">
          <a:extLst>
            <a:ext uri="{FF2B5EF4-FFF2-40B4-BE49-F238E27FC236}">
              <a16:creationId xmlns:a16="http://schemas.microsoft.com/office/drawing/2014/main" id="{300C81C9-77E2-41DC-B9C2-79BB876B58C3}"/>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73" name="テキスト ボックス 472">
          <a:extLst>
            <a:ext uri="{FF2B5EF4-FFF2-40B4-BE49-F238E27FC236}">
              <a16:creationId xmlns:a16="http://schemas.microsoft.com/office/drawing/2014/main" id="{352CF1AE-BDBB-4A3F-94FF-B594DA6AF8A1}"/>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128451</xdr:rowOff>
    </xdr:from>
    <xdr:to>
      <xdr:col>68</xdr:col>
      <xdr:colOff>203200</xdr:colOff>
      <xdr:row>16</xdr:row>
      <xdr:rowOff>58601</xdr:rowOff>
    </xdr:to>
    <xdr:sp macro="" textlink="">
      <xdr:nvSpPr>
        <xdr:cNvPr id="474" name="楕円 473">
          <a:extLst>
            <a:ext uri="{FF2B5EF4-FFF2-40B4-BE49-F238E27FC236}">
              <a16:creationId xmlns:a16="http://schemas.microsoft.com/office/drawing/2014/main" id="{CC6DF459-54AB-4BCD-A4E5-0BB4E63534AF}"/>
            </a:ext>
          </a:extLst>
        </xdr:cNvPr>
        <xdr:cNvSpPr/>
      </xdr:nvSpPr>
      <xdr:spPr>
        <a:xfrm>
          <a:off x="14351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43378</xdr:rowOff>
    </xdr:from>
    <xdr:ext cx="762000" cy="259045"/>
    <xdr:sp macro="" textlink="">
      <xdr:nvSpPr>
        <xdr:cNvPr id="475" name="テキスト ボックス 474">
          <a:extLst>
            <a:ext uri="{FF2B5EF4-FFF2-40B4-BE49-F238E27FC236}">
              <a16:creationId xmlns:a16="http://schemas.microsoft.com/office/drawing/2014/main" id="{9104515B-399C-4879-B062-46DAF5189E03}"/>
            </a:ext>
          </a:extLst>
        </xdr:cNvPr>
        <xdr:cNvSpPr txBox="1"/>
      </xdr:nvSpPr>
      <xdr:spPr>
        <a:xfrm>
          <a:off x="14020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macro="" textlink="">
      <xdr:nvSpPr>
        <xdr:cNvPr id="476" name="楕円 475">
          <a:extLst>
            <a:ext uri="{FF2B5EF4-FFF2-40B4-BE49-F238E27FC236}">
              <a16:creationId xmlns:a16="http://schemas.microsoft.com/office/drawing/2014/main" id="{74E6C4BC-E245-46E8-9788-FBF030134FD6}"/>
            </a:ext>
          </a:extLst>
        </xdr:cNvPr>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macro="" textlink="">
      <xdr:nvSpPr>
        <xdr:cNvPr id="477" name="テキスト ボックス 476">
          <a:extLst>
            <a:ext uri="{FF2B5EF4-FFF2-40B4-BE49-F238E27FC236}">
              <a16:creationId xmlns:a16="http://schemas.microsoft.com/office/drawing/2014/main" id="{07F2BADB-D66B-4F61-AC7E-4F8BE41B57AC}"/>
            </a:ext>
          </a:extLst>
        </xdr:cNvPr>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・人件費は定員適正化計画に基づき、若手職員の増加等職員人件費の抑制に努めているため、全国平均を下回っている。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18</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959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95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7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44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167640</xdr:rowOff>
    </xdr:from>
    <xdr:to>
      <xdr:col>82</xdr:col>
      <xdr:colOff>158750</xdr:colOff>
      <xdr:row>18</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81915</xdr:rowOff>
    </xdr:from>
    <xdr:to>
      <xdr:col>69</xdr:col>
      <xdr:colOff>142875</xdr:colOff>
      <xdr:row>18</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・人口増加に伴い、児童福祉費（保育園等運営業務委託料等）が増加し、当該分子の伸びが分母である経常一般財源等と臨時財政対策債発行額の伸びを上回ったことから、前年比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・介護保険特別会計、後期高齢者医療特別会計などへの繰出金の増加により、前年比で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・人口増を背景とした私立保育所等運営事業補助金等の増加により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ポイント昨年度より上がっているが、全国平均・類似団体内平均を下回っている。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42636</xdr:rowOff>
    </xdr:from>
    <xdr:to>
      <xdr:col>82</xdr:col>
      <xdr:colOff>107950</xdr:colOff>
      <xdr:row>35</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433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42636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170543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159657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163286</xdr:rowOff>
    </xdr:from>
    <xdr:to>
      <xdr:col>78</xdr:col>
      <xdr:colOff>120650</xdr:colOff>
      <xdr:row>35</xdr:row>
      <xdr:rowOff>93436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103613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・臨時財政対策債や運動公園周辺地区一体型土地区画整理負担事業債の償還額が増加したことが大きな要因となり、前年と比較し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082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110671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17599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00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138249</xdr:rowOff>
    </xdr:from>
    <xdr:to>
      <xdr:col>6</xdr:col>
      <xdr:colOff>171450</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・人口の増加に伴い扶助費等が増加しているが、経常特定財源の増加により全国平均・類似団体内平均を下回った。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23585</xdr:rowOff>
    </xdr:from>
    <xdr:to>
      <xdr:col>82</xdr:col>
      <xdr:colOff>107950</xdr:colOff>
      <xdr:row>76</xdr:row>
      <xdr:rowOff>45357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367985"/>
          <a:ext cx="8382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23585</xdr:rowOff>
    </xdr:from>
    <xdr:to>
      <xdr:col>78</xdr:col>
      <xdr:colOff>69850</xdr:colOff>
      <xdr:row>76</xdr:row>
      <xdr:rowOff>23586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367985"/>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170543</xdr:rowOff>
    </xdr:from>
    <xdr:to>
      <xdr:col>73</xdr:col>
      <xdr:colOff>180975</xdr:colOff>
      <xdr:row>76</xdr:row>
      <xdr:rowOff>23586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857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76</xdr:row>
      <xdr:rowOff>56243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857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71</xdr:row>
      <xdr:rowOff>144235</xdr:rowOff>
    </xdr:from>
    <xdr:to>
      <xdr:col>78</xdr:col>
      <xdr:colOff>120650</xdr:colOff>
      <xdr:row>72</xdr:row>
      <xdr:rowOff>74385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84562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08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119743</xdr:rowOff>
    </xdr:from>
    <xdr:to>
      <xdr:col>69</xdr:col>
      <xdr:colOff>142875</xdr:colOff>
      <xdr:row>75</xdr:row>
      <xdr:rowOff>49893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60070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5443</xdr:rowOff>
    </xdr:from>
    <xdr:to>
      <xdr:col>65</xdr:col>
      <xdr:colOff>53975</xdr:colOff>
      <xdr:row>76</xdr:row>
      <xdr:rowOff>107043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117220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14110</xdr:rowOff>
    </xdr:from>
    <xdr:to>
      <xdr:col>29</xdr:col>
      <xdr:colOff>127000</xdr:colOff>
      <xdr:row>20</xdr:row>
      <xdr:rowOff>45390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0735"/>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26378</xdr:rowOff>
    </xdr:from>
    <xdr:to>
      <xdr:col>26</xdr:col>
      <xdr:colOff>50800</xdr:colOff>
      <xdr:row>20</xdr:row>
      <xdr:rowOff>45390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03003"/>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26378</xdr:rowOff>
    </xdr:from>
    <xdr:to>
      <xdr:col>22</xdr:col>
      <xdr:colOff>114300</xdr:colOff>
      <xdr:row>20</xdr:row>
      <xdr:rowOff>70422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64669</xdr:rowOff>
    </xdr:from>
    <xdr:to>
      <xdr:col>18</xdr:col>
      <xdr:colOff>177800</xdr:colOff>
      <xdr:row>20</xdr:row>
      <xdr:rowOff>70422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4129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134760</xdr:rowOff>
    </xdr:from>
    <xdr:to>
      <xdr:col>29</xdr:col>
      <xdr:colOff>177800</xdr:colOff>
      <xdr:row>20</xdr:row>
      <xdr:rowOff>64910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43337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166040</xdr:rowOff>
    </xdr:from>
    <xdr:to>
      <xdr:col>26</xdr:col>
      <xdr:colOff>101600</xdr:colOff>
      <xdr:row>20</xdr:row>
      <xdr:rowOff>96190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80967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147028</xdr:rowOff>
    </xdr:from>
    <xdr:to>
      <xdr:col>22</xdr:col>
      <xdr:colOff>165100</xdr:colOff>
      <xdr:row>20</xdr:row>
      <xdr:rowOff>77178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61955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19622</xdr:rowOff>
    </xdr:from>
    <xdr:to>
      <xdr:col>19</xdr:col>
      <xdr:colOff>38100</xdr:colOff>
      <xdr:row>20</xdr:row>
      <xdr:rowOff>121222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105999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13869</xdr:rowOff>
    </xdr:from>
    <xdr:to>
      <xdr:col>15</xdr:col>
      <xdr:colOff>101600</xdr:colOff>
      <xdr:row>20</xdr:row>
      <xdr:rowOff>115469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100246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95186</xdr:rowOff>
    </xdr:from>
    <xdr:to>
      <xdr:col>29</xdr:col>
      <xdr:colOff>127000</xdr:colOff>
      <xdr:row>36</xdr:row>
      <xdr:rowOff>129057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8436"/>
          <a:ext cx="6477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129057</xdr:rowOff>
    </xdr:from>
    <xdr:to>
      <xdr:col>26</xdr:col>
      <xdr:colOff>50800</xdr:colOff>
      <xdr:row>36</xdr:row>
      <xdr:rowOff>171424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82307"/>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165938</xdr:rowOff>
    </xdr:from>
    <xdr:to>
      <xdr:col>22</xdr:col>
      <xdr:colOff>114300</xdr:colOff>
      <xdr:row>36</xdr:row>
      <xdr:rowOff>171424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140030</xdr:rowOff>
    </xdr:from>
    <xdr:to>
      <xdr:col>18</xdr:col>
      <xdr:colOff>177800</xdr:colOff>
      <xdr:row>36</xdr:row>
      <xdr:rowOff>165938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44386</xdr:rowOff>
    </xdr:from>
    <xdr:to>
      <xdr:col>29</xdr:col>
      <xdr:colOff>177800</xdr:colOff>
      <xdr:row>36</xdr:row>
      <xdr:rowOff>145986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78257</xdr:rowOff>
    </xdr:from>
    <xdr:to>
      <xdr:col>26</xdr:col>
      <xdr:colOff>101600</xdr:colOff>
      <xdr:row>37</xdr:row>
      <xdr:rowOff>8407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164634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120624</xdr:rowOff>
    </xdr:from>
    <xdr:to>
      <xdr:col>22</xdr:col>
      <xdr:colOff>165100</xdr:colOff>
      <xdr:row>37</xdr:row>
      <xdr:rowOff>50774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35551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115138</xdr:rowOff>
    </xdr:from>
    <xdr:to>
      <xdr:col>19</xdr:col>
      <xdr:colOff>38100</xdr:colOff>
      <xdr:row>37</xdr:row>
      <xdr:rowOff>45288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89230</xdr:rowOff>
    </xdr:from>
    <xdr:to>
      <xdr:col>15</xdr:col>
      <xdr:colOff>101600</xdr:colOff>
      <xdr:row>37</xdr:row>
      <xdr:rowOff>19380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125168</xdr:rowOff>
    </xdr:from>
    <xdr:to>
      <xdr:col>24</xdr:col>
      <xdr:colOff>63500</xdr:colOff>
      <xdr:row>37</xdr:row>
      <xdr:rowOff>141986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8818"/>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141986</xdr:rowOff>
    </xdr:from>
    <xdr:to>
      <xdr:col>19</xdr:col>
      <xdr:colOff>177800</xdr:colOff>
      <xdr:row>37</xdr:row>
      <xdr:rowOff>153743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563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153743</xdr:rowOff>
    </xdr:from>
    <xdr:to>
      <xdr:col>15</xdr:col>
      <xdr:colOff>50800</xdr:colOff>
      <xdr:row>39</xdr:row>
      <xdr:rowOff>10868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103385</xdr:rowOff>
    </xdr:from>
    <xdr:to>
      <xdr:col>10</xdr:col>
      <xdr:colOff>114300</xdr:colOff>
      <xdr:row>39</xdr:row>
      <xdr:rowOff>10868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8485"/>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74368</xdr:rowOff>
    </xdr:from>
    <xdr:to>
      <xdr:col>24</xdr:col>
      <xdr:colOff>114300</xdr:colOff>
      <xdr:row>38</xdr:row>
      <xdr:rowOff>4518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91186</xdr:rowOff>
    </xdr:from>
    <xdr:to>
      <xdr:col>20</xdr:col>
      <xdr:colOff>38100</xdr:colOff>
      <xdr:row>38</xdr:row>
      <xdr:rowOff>21336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102943</xdr:rowOff>
    </xdr:from>
    <xdr:to>
      <xdr:col>15</xdr:col>
      <xdr:colOff>101600</xdr:colOff>
      <xdr:row>38</xdr:row>
      <xdr:rowOff>33093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24220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131518</xdr:rowOff>
    </xdr:from>
    <xdr:to>
      <xdr:col>10</xdr:col>
      <xdr:colOff>165100</xdr:colOff>
      <xdr:row>39</xdr:row>
      <xdr:rowOff>61668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52585</xdr:rowOff>
    </xdr:from>
    <xdr:to>
      <xdr:col>6</xdr:col>
      <xdr:colOff>38100</xdr:colOff>
      <xdr:row>38</xdr:row>
      <xdr:rowOff>154185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145312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141891</xdr:rowOff>
    </xdr:from>
    <xdr:to>
      <xdr:col>24</xdr:col>
      <xdr:colOff>63500</xdr:colOff>
      <xdr:row>55</xdr:row>
      <xdr:rowOff>152844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71641"/>
          <a:ext cx="8382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141891</xdr:rowOff>
    </xdr:from>
    <xdr:to>
      <xdr:col>19</xdr:col>
      <xdr:colOff>177800</xdr:colOff>
      <xdr:row>56</xdr:row>
      <xdr:rowOff>145891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1641"/>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145891</xdr:rowOff>
    </xdr:from>
    <xdr:to>
      <xdr:col>15</xdr:col>
      <xdr:colOff>50800</xdr:colOff>
      <xdr:row>57</xdr:row>
      <xdr:rowOff>105791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105791</xdr:rowOff>
    </xdr:from>
    <xdr:to>
      <xdr:col>10</xdr:col>
      <xdr:colOff>114300</xdr:colOff>
      <xdr:row>57</xdr:row>
      <xdr:rowOff>144977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8441"/>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102044</xdr:rowOff>
    </xdr:from>
    <xdr:to>
      <xdr:col>24</xdr:col>
      <xdr:colOff>114300</xdr:colOff>
      <xdr:row>56</xdr:row>
      <xdr:rowOff>32194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124921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91091</xdr:rowOff>
    </xdr:from>
    <xdr:to>
      <xdr:col>20</xdr:col>
      <xdr:colOff>38100</xdr:colOff>
      <xdr:row>56</xdr:row>
      <xdr:rowOff>21241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37768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95091</xdr:rowOff>
    </xdr:from>
    <xdr:to>
      <xdr:col>15</xdr:col>
      <xdr:colOff>101600</xdr:colOff>
      <xdr:row>57</xdr:row>
      <xdr:rowOff>25241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54991</xdr:rowOff>
    </xdr:from>
    <xdr:to>
      <xdr:col>10</xdr:col>
      <xdr:colOff>165100</xdr:colOff>
      <xdr:row>57</xdr:row>
      <xdr:rowOff>156591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94177</xdr:rowOff>
    </xdr:from>
    <xdr:to>
      <xdr:col>6</xdr:col>
      <xdr:colOff>38100</xdr:colOff>
      <xdr:row>58</xdr:row>
      <xdr:rowOff>24327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46340</xdr:rowOff>
    </xdr:from>
    <xdr:to>
      <xdr:col>24</xdr:col>
      <xdr:colOff>63500</xdr:colOff>
      <xdr:row>77</xdr:row>
      <xdr:rowOff>102209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47990"/>
          <a:ext cx="8382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88585</xdr:rowOff>
    </xdr:from>
    <xdr:to>
      <xdr:col>19</xdr:col>
      <xdr:colOff>177800</xdr:colOff>
      <xdr:row>77</xdr:row>
      <xdr:rowOff>102209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90235"/>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88585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776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86116</xdr:rowOff>
    </xdr:from>
    <xdr:to>
      <xdr:col>10</xdr:col>
      <xdr:colOff>114300</xdr:colOff>
      <xdr:row>77</xdr:row>
      <xdr:rowOff>116474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776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166990</xdr:rowOff>
    </xdr:from>
    <xdr:to>
      <xdr:col>24</xdr:col>
      <xdr:colOff>114300</xdr:colOff>
      <xdr:row>77</xdr:row>
      <xdr:rowOff>97140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51409</xdr:rowOff>
    </xdr:from>
    <xdr:to>
      <xdr:col>20</xdr:col>
      <xdr:colOff>38100</xdr:colOff>
      <xdr:row>77</xdr:row>
      <xdr:rowOff>153009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144136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37785</xdr:rowOff>
    </xdr:from>
    <xdr:to>
      <xdr:col>15</xdr:col>
      <xdr:colOff>101600</xdr:colOff>
      <xdr:row>77</xdr:row>
      <xdr:rowOff>139385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130512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35316</xdr:rowOff>
    </xdr:from>
    <xdr:to>
      <xdr:col>10</xdr:col>
      <xdr:colOff>165100</xdr:colOff>
      <xdr:row>77</xdr:row>
      <xdr:rowOff>136916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65674</xdr:rowOff>
    </xdr:from>
    <xdr:to>
      <xdr:col>6</xdr:col>
      <xdr:colOff>38100</xdr:colOff>
      <xdr:row>77</xdr:row>
      <xdr:rowOff>167274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158401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145656</xdr:rowOff>
    </xdr:from>
    <xdr:to>
      <xdr:col>24</xdr:col>
      <xdr:colOff>63500</xdr:colOff>
      <xdr:row>97</xdr:row>
      <xdr:rowOff>101561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04856"/>
          <a:ext cx="8382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145656</xdr:rowOff>
    </xdr:from>
    <xdr:to>
      <xdr:col>19</xdr:col>
      <xdr:colOff>177800</xdr:colOff>
      <xdr:row>98</xdr:row>
      <xdr:rowOff>137592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4856"/>
          <a:ext cx="8890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137592</xdr:rowOff>
    </xdr:from>
    <xdr:to>
      <xdr:col>15</xdr:col>
      <xdr:colOff>50800</xdr:colOff>
      <xdr:row>99</xdr:row>
      <xdr:rowOff>31065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31065</xdr:rowOff>
    </xdr:from>
    <xdr:to>
      <xdr:col>10</xdr:col>
      <xdr:colOff>114300</xdr:colOff>
      <xdr:row>99</xdr:row>
      <xdr:rowOff>85065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04615"/>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50761</xdr:rowOff>
    </xdr:from>
    <xdr:to>
      <xdr:col>24</xdr:col>
      <xdr:colOff>114300</xdr:colOff>
      <xdr:row>97</xdr:row>
      <xdr:rowOff>152361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29188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94856</xdr:rowOff>
    </xdr:from>
    <xdr:to>
      <xdr:col>20</xdr:col>
      <xdr:colOff>38100</xdr:colOff>
      <xdr:row>97</xdr:row>
      <xdr:rowOff>25006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16133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86792</xdr:rowOff>
    </xdr:from>
    <xdr:to>
      <xdr:col>15</xdr:col>
      <xdr:colOff>101600</xdr:colOff>
      <xdr:row>99</xdr:row>
      <xdr:rowOff>16942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151715</xdr:rowOff>
    </xdr:from>
    <xdr:to>
      <xdr:col>10</xdr:col>
      <xdr:colOff>165100</xdr:colOff>
      <xdr:row>99</xdr:row>
      <xdr:rowOff>81865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72992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34265</xdr:rowOff>
    </xdr:from>
    <xdr:to>
      <xdr:col>6</xdr:col>
      <xdr:colOff>38100</xdr:colOff>
      <xdr:row>99</xdr:row>
      <xdr:rowOff>135865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126992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89060</xdr:rowOff>
    </xdr:from>
    <xdr:to>
      <xdr:col>55</xdr:col>
      <xdr:colOff>0</xdr:colOff>
      <xdr:row>37</xdr:row>
      <xdr:rowOff>115936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32710"/>
          <a:ext cx="8382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93109</xdr:rowOff>
    </xdr:from>
    <xdr:to>
      <xdr:col>50</xdr:col>
      <xdr:colOff>114300</xdr:colOff>
      <xdr:row>37</xdr:row>
      <xdr:rowOff>115936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08059"/>
          <a:ext cx="8890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93109</xdr:rowOff>
    </xdr:from>
    <xdr:to>
      <xdr:col>45</xdr:col>
      <xdr:colOff>177800</xdr:colOff>
      <xdr:row>38</xdr:row>
      <xdr:rowOff>51340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51340</xdr:rowOff>
    </xdr:from>
    <xdr:to>
      <xdr:col>41</xdr:col>
      <xdr:colOff>50800</xdr:colOff>
      <xdr:row>38</xdr:row>
      <xdr:rowOff>65460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66440"/>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38260</xdr:rowOff>
    </xdr:from>
    <xdr:to>
      <xdr:col>55</xdr:col>
      <xdr:colOff>50800</xdr:colOff>
      <xdr:row>37</xdr:row>
      <xdr:rowOff>139860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65136</xdr:rowOff>
    </xdr:from>
    <xdr:to>
      <xdr:col>50</xdr:col>
      <xdr:colOff>165100</xdr:colOff>
      <xdr:row>37</xdr:row>
      <xdr:rowOff>166736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157863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42309</xdr:rowOff>
    </xdr:from>
    <xdr:to>
      <xdr:col>46</xdr:col>
      <xdr:colOff>38100</xdr:colOff>
      <xdr:row>31</xdr:row>
      <xdr:rowOff>143909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135036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540</xdr:rowOff>
    </xdr:from>
    <xdr:to>
      <xdr:col>41</xdr:col>
      <xdr:colOff>101600</xdr:colOff>
      <xdr:row>38</xdr:row>
      <xdr:rowOff>102140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93267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14660</xdr:rowOff>
    </xdr:from>
    <xdr:to>
      <xdr:col>36</xdr:col>
      <xdr:colOff>165100</xdr:colOff>
      <xdr:row>38</xdr:row>
      <xdr:rowOff>116260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69679</xdr:rowOff>
    </xdr:from>
    <xdr:to>
      <xdr:col>55</xdr:col>
      <xdr:colOff>0</xdr:colOff>
      <xdr:row>55</xdr:row>
      <xdr:rowOff>134054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85079"/>
          <a:ext cx="838200" cy="5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69679</xdr:rowOff>
    </xdr:from>
    <xdr:to>
      <xdr:col>50</xdr:col>
      <xdr:colOff>114300</xdr:colOff>
      <xdr:row>54</xdr:row>
      <xdr:rowOff>21994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85079"/>
          <a:ext cx="889000" cy="29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21994</xdr:rowOff>
    </xdr:from>
    <xdr:to>
      <xdr:col>45</xdr:col>
      <xdr:colOff>177800</xdr:colOff>
      <xdr:row>55</xdr:row>
      <xdr:rowOff>166035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80294"/>
          <a:ext cx="889000" cy="3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166035</xdr:rowOff>
    </xdr:from>
    <xdr:to>
      <xdr:col>41</xdr:col>
      <xdr:colOff>50800</xdr:colOff>
      <xdr:row>56</xdr:row>
      <xdr:rowOff>87259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95785"/>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83254</xdr:rowOff>
    </xdr:from>
    <xdr:to>
      <xdr:col>55</xdr:col>
      <xdr:colOff>50800</xdr:colOff>
      <xdr:row>56</xdr:row>
      <xdr:rowOff>13404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106131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18879</xdr:rowOff>
    </xdr:from>
    <xdr:to>
      <xdr:col>50</xdr:col>
      <xdr:colOff>165100</xdr:colOff>
      <xdr:row>52</xdr:row>
      <xdr:rowOff>120479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137006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7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142644</xdr:rowOff>
    </xdr:from>
    <xdr:to>
      <xdr:col>46</xdr:col>
      <xdr:colOff>38100</xdr:colOff>
      <xdr:row>54</xdr:row>
      <xdr:rowOff>72794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89321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115235</xdr:rowOff>
    </xdr:from>
    <xdr:to>
      <xdr:col>41</xdr:col>
      <xdr:colOff>101600</xdr:colOff>
      <xdr:row>56</xdr:row>
      <xdr:rowOff>45385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61912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36459</xdr:rowOff>
    </xdr:from>
    <xdr:to>
      <xdr:col>36</xdr:col>
      <xdr:colOff>165100</xdr:colOff>
      <xdr:row>56</xdr:row>
      <xdr:rowOff>138059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154586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105845</xdr:rowOff>
    </xdr:from>
    <xdr:to>
      <xdr:col>54</xdr:col>
      <xdr:colOff>189865</xdr:colOff>
      <xdr:row>78</xdr:row>
      <xdr:rowOff>132018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964595"/>
          <a:ext cx="1270" cy="54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135845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132018</xdr:rowOff>
    </xdr:from>
    <xdr:to>
      <xdr:col>55</xdr:col>
      <xdr:colOff>88900</xdr:colOff>
      <xdr:row>78</xdr:row>
      <xdr:rowOff>132018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52522</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7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105845</xdr:rowOff>
    </xdr:from>
    <xdr:to>
      <xdr:col>55</xdr:col>
      <xdr:colOff>88900</xdr:colOff>
      <xdr:row>75</xdr:row>
      <xdr:rowOff>105845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9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135608</xdr:rowOff>
    </xdr:from>
    <xdr:to>
      <xdr:col>55</xdr:col>
      <xdr:colOff>0</xdr:colOff>
      <xdr:row>75</xdr:row>
      <xdr:rowOff>105845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308558"/>
          <a:ext cx="838200" cy="6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84197</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105770</xdr:rowOff>
    </xdr:from>
    <xdr:to>
      <xdr:col>55</xdr:col>
      <xdr:colOff>50800</xdr:colOff>
      <xdr:row>78</xdr:row>
      <xdr:rowOff>35920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135608</xdr:rowOff>
    </xdr:from>
    <xdr:to>
      <xdr:col>50</xdr:col>
      <xdr:colOff>114300</xdr:colOff>
      <xdr:row>74</xdr:row>
      <xdr:rowOff>15959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308558"/>
          <a:ext cx="8890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79642</xdr:rowOff>
    </xdr:from>
    <xdr:to>
      <xdr:col>50</xdr:col>
      <xdr:colOff>165100</xdr:colOff>
      <xdr:row>78</xdr:row>
      <xdr:rowOff>9792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15959</xdr:rowOff>
    </xdr:from>
    <xdr:to>
      <xdr:col>45</xdr:col>
      <xdr:colOff>177800</xdr:colOff>
      <xdr:row>76</xdr:row>
      <xdr:rowOff>68811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26332</xdr:rowOff>
    </xdr:from>
    <xdr:to>
      <xdr:col>46</xdr:col>
      <xdr:colOff>38100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68811</xdr:rowOff>
    </xdr:from>
    <xdr:to>
      <xdr:col>41</xdr:col>
      <xdr:colOff>50800</xdr:colOff>
      <xdr:row>76</xdr:row>
      <xdr:rowOff>132018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168848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55045</xdr:rowOff>
    </xdr:from>
    <xdr:to>
      <xdr:col>55</xdr:col>
      <xdr:colOff>50800</xdr:colOff>
      <xdr:row>75</xdr:row>
      <xdr:rowOff>156645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84808</xdr:rowOff>
    </xdr:from>
    <xdr:to>
      <xdr:col>50</xdr:col>
      <xdr:colOff>165100</xdr:colOff>
      <xdr:row>72</xdr:row>
      <xdr:rowOff>14958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31485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136609</xdr:rowOff>
    </xdr:from>
    <xdr:to>
      <xdr:col>46</xdr:col>
      <xdr:colOff>38100</xdr:colOff>
      <xdr:row>74</xdr:row>
      <xdr:rowOff>66759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83286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18011</xdr:rowOff>
    </xdr:from>
    <xdr:to>
      <xdr:col>41</xdr:col>
      <xdr:colOff>101600</xdr:colOff>
      <xdr:row>76</xdr:row>
      <xdr:rowOff>119611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136138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81218</xdr:rowOff>
    </xdr:from>
    <xdr:to>
      <xdr:col>36</xdr:col>
      <xdr:colOff>165100</xdr:colOff>
      <xdr:row>77</xdr:row>
      <xdr:rowOff>11368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27896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163627</xdr:rowOff>
    </xdr:from>
    <xdr:to>
      <xdr:col>55</xdr:col>
      <xdr:colOff>0</xdr:colOff>
      <xdr:row>98</xdr:row>
      <xdr:rowOff>116517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94277"/>
          <a:ext cx="8382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106972</xdr:rowOff>
    </xdr:from>
    <xdr:to>
      <xdr:col>50</xdr:col>
      <xdr:colOff>114300</xdr:colOff>
      <xdr:row>98</xdr:row>
      <xdr:rowOff>116517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9072"/>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106972</xdr:rowOff>
    </xdr:from>
    <xdr:to>
      <xdr:col>45</xdr:col>
      <xdr:colOff>177800</xdr:colOff>
      <xdr:row>98</xdr:row>
      <xdr:rowOff>153188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09072"/>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153188</xdr:rowOff>
    </xdr:from>
    <xdr:to>
      <xdr:col>41</xdr:col>
      <xdr:colOff>50800</xdr:colOff>
      <xdr:row>98</xdr:row>
      <xdr:rowOff>162007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112827</xdr:rowOff>
    </xdr:from>
    <xdr:to>
      <xdr:col>55</xdr:col>
      <xdr:colOff>50800</xdr:colOff>
      <xdr:row>98</xdr:row>
      <xdr:rowOff>42977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27754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65717</xdr:rowOff>
    </xdr:from>
    <xdr:to>
      <xdr:col>50</xdr:col>
      <xdr:colOff>165100</xdr:colOff>
      <xdr:row>98</xdr:row>
      <xdr:rowOff>167317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158444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56172</xdr:rowOff>
    </xdr:from>
    <xdr:to>
      <xdr:col>46</xdr:col>
      <xdr:colOff>38100</xdr:colOff>
      <xdr:row>98</xdr:row>
      <xdr:rowOff>157772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148899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102388</xdr:rowOff>
    </xdr:from>
    <xdr:to>
      <xdr:col>41</xdr:col>
      <xdr:colOff>101600</xdr:colOff>
      <xdr:row>99</xdr:row>
      <xdr:rowOff>32538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23665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111207</xdr:rowOff>
    </xdr:from>
    <xdr:to>
      <xdr:col>36</xdr:col>
      <xdr:colOff>165100</xdr:colOff>
      <xdr:row>99</xdr:row>
      <xdr:rowOff>41357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32484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11793</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12543"/>
          <a:ext cx="838200" cy="7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61867</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8417"/>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170180</xdr:rowOff>
    </xdr:from>
    <xdr:to>
      <xdr:col>76</xdr:col>
      <xdr:colOff>114300</xdr:colOff>
      <xdr:row>39</xdr:row>
      <xdr:rowOff>61867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85280"/>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170180</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85280"/>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132443</xdr:rowOff>
    </xdr:from>
    <xdr:to>
      <xdr:col>85</xdr:col>
      <xdr:colOff>177800</xdr:colOff>
      <xdr:row>35</xdr:row>
      <xdr:rowOff>62593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155320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1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11067</xdr:rowOff>
    </xdr:from>
    <xdr:to>
      <xdr:col>76</xdr:col>
      <xdr:colOff>165100</xdr:colOff>
      <xdr:row>39</xdr:row>
      <xdr:rowOff>112667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103794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90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119380</xdr:rowOff>
    </xdr:from>
    <xdr:to>
      <xdr:col>72</xdr:col>
      <xdr:colOff>38100</xdr:colOff>
      <xdr:row>39</xdr:row>
      <xdr:rowOff>49530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40657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10483</xdr:rowOff>
    </xdr:from>
    <xdr:to>
      <xdr:col>85</xdr:col>
      <xdr:colOff>127000</xdr:colOff>
      <xdr:row>77</xdr:row>
      <xdr:rowOff>22447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2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22447</xdr:rowOff>
    </xdr:from>
    <xdr:to>
      <xdr:col>81</xdr:col>
      <xdr:colOff>50800</xdr:colOff>
      <xdr:row>77</xdr:row>
      <xdr:rowOff>43821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4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27533</xdr:rowOff>
    </xdr:from>
    <xdr:to>
      <xdr:col>76</xdr:col>
      <xdr:colOff>114300</xdr:colOff>
      <xdr:row>77</xdr:row>
      <xdr:rowOff>43821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8293</xdr:rowOff>
    </xdr:from>
    <xdr:to>
      <xdr:col>71</xdr:col>
      <xdr:colOff>177800</xdr:colOff>
      <xdr:row>77</xdr:row>
      <xdr:rowOff>27533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131133</xdr:rowOff>
    </xdr:from>
    <xdr:to>
      <xdr:col>85</xdr:col>
      <xdr:colOff>177800</xdr:colOff>
      <xdr:row>77</xdr:row>
      <xdr:rowOff>61283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109560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143097</xdr:rowOff>
    </xdr:from>
    <xdr:to>
      <xdr:col>81</xdr:col>
      <xdr:colOff>101600</xdr:colOff>
      <xdr:row>77</xdr:row>
      <xdr:rowOff>73247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64374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164471</xdr:rowOff>
    </xdr:from>
    <xdr:to>
      <xdr:col>76</xdr:col>
      <xdr:colOff>165100</xdr:colOff>
      <xdr:row>77</xdr:row>
      <xdr:rowOff>94621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148183</xdr:rowOff>
    </xdr:from>
    <xdr:to>
      <xdr:col>72</xdr:col>
      <xdr:colOff>38100</xdr:colOff>
      <xdr:row>77</xdr:row>
      <xdr:rowOff>78333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69460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128943</xdr:rowOff>
    </xdr:from>
    <xdr:to>
      <xdr:col>67</xdr:col>
      <xdr:colOff>101600</xdr:colOff>
      <xdr:row>77</xdr:row>
      <xdr:rowOff>59093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50220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14046</xdr:rowOff>
    </xdr:from>
    <xdr:to>
      <xdr:col>85</xdr:col>
      <xdr:colOff>127000</xdr:colOff>
      <xdr:row>97</xdr:row>
      <xdr:rowOff>40260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73246"/>
          <a:ext cx="838200" cy="19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14046</xdr:rowOff>
    </xdr:from>
    <xdr:to>
      <xdr:col>81</xdr:col>
      <xdr:colOff>50800</xdr:colOff>
      <xdr:row>98</xdr:row>
      <xdr:rowOff>137185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73246"/>
          <a:ext cx="889000" cy="4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126670</xdr:rowOff>
    </xdr:from>
    <xdr:to>
      <xdr:col>76</xdr:col>
      <xdr:colOff>114300</xdr:colOff>
      <xdr:row>98</xdr:row>
      <xdr:rowOff>137185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7320"/>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126670</xdr:rowOff>
    </xdr:from>
    <xdr:to>
      <xdr:col>71</xdr:col>
      <xdr:colOff>177800</xdr:colOff>
      <xdr:row>97</xdr:row>
      <xdr:rowOff>156083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7320"/>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160910</xdr:rowOff>
    </xdr:from>
    <xdr:to>
      <xdr:col>85</xdr:col>
      <xdr:colOff>177800</xdr:colOff>
      <xdr:row>97</xdr:row>
      <xdr:rowOff>91060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139337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134696</xdr:rowOff>
    </xdr:from>
    <xdr:to>
      <xdr:col>81</xdr:col>
      <xdr:colOff>101600</xdr:colOff>
      <xdr:row>96</xdr:row>
      <xdr:rowOff>64846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55973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86385</xdr:rowOff>
    </xdr:from>
    <xdr:to>
      <xdr:col>76</xdr:col>
      <xdr:colOff>165100</xdr:colOff>
      <xdr:row>99</xdr:row>
      <xdr:rowOff>16535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75870</xdr:rowOff>
    </xdr:from>
    <xdr:to>
      <xdr:col>72</xdr:col>
      <xdr:colOff>38100</xdr:colOff>
      <xdr:row>98</xdr:row>
      <xdr:rowOff>6020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168597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105283</xdr:rowOff>
    </xdr:from>
    <xdr:to>
      <xdr:col>67</xdr:col>
      <xdr:colOff>101600</xdr:colOff>
      <xdr:row>98</xdr:row>
      <xdr:rowOff>35433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26560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2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127127</xdr:rowOff>
    </xdr:from>
    <xdr:to>
      <xdr:col>116</xdr:col>
      <xdr:colOff>63500</xdr:colOff>
      <xdr:row>37</xdr:row>
      <xdr:rowOff>157607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7077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127127</xdr:rowOff>
    </xdr:from>
    <xdr:to>
      <xdr:col>111</xdr:col>
      <xdr:colOff>177800</xdr:colOff>
      <xdr:row>38</xdr:row>
      <xdr:rowOff>168275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70777"/>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100838</xdr:rowOff>
    </xdr:from>
    <xdr:to>
      <xdr:col>107</xdr:col>
      <xdr:colOff>50800</xdr:colOff>
      <xdr:row>38</xdr:row>
      <xdr:rowOff>168275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4448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100838</xdr:rowOff>
    </xdr:from>
    <xdr:to>
      <xdr:col>102</xdr:col>
      <xdr:colOff>114300</xdr:colOff>
      <xdr:row>39</xdr:row>
      <xdr:rowOff>4826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444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106807</xdr:rowOff>
    </xdr:from>
    <xdr:to>
      <xdr:col>116</xdr:col>
      <xdr:colOff>114300</xdr:colOff>
      <xdr:row>38</xdr:row>
      <xdr:rowOff>36957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85234</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76327</xdr:rowOff>
    </xdr:from>
    <xdr:to>
      <xdr:col>112</xdr:col>
      <xdr:colOff>38100</xdr:colOff>
      <xdr:row>38</xdr:row>
      <xdr:rowOff>6477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169054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117475</xdr:rowOff>
    </xdr:from>
    <xdr:to>
      <xdr:col>107</xdr:col>
      <xdr:colOff>101600</xdr:colOff>
      <xdr:row>39</xdr:row>
      <xdr:rowOff>47625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38752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50038</xdr:rowOff>
    </xdr:from>
    <xdr:to>
      <xdr:col>102</xdr:col>
      <xdr:colOff>165100</xdr:colOff>
      <xdr:row>37</xdr:row>
      <xdr:rowOff>151638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142765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46753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170434</xdr:rowOff>
    </xdr:from>
    <xdr:to>
      <xdr:col>116</xdr:col>
      <xdr:colOff>63500</xdr:colOff>
      <xdr:row>58</xdr:row>
      <xdr:rowOff>5715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43084"/>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113030</xdr:rowOff>
    </xdr:from>
    <xdr:to>
      <xdr:col>111</xdr:col>
      <xdr:colOff>177800</xdr:colOff>
      <xdr:row>57</xdr:row>
      <xdr:rowOff>170434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8568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113030</xdr:rowOff>
    </xdr:from>
    <xdr:to>
      <xdr:col>107</xdr:col>
      <xdr:colOff>50800</xdr:colOff>
      <xdr:row>58</xdr:row>
      <xdr:rowOff>127508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85680"/>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85471</xdr:rowOff>
    </xdr:from>
    <xdr:to>
      <xdr:col>102</xdr:col>
      <xdr:colOff>114300</xdr:colOff>
      <xdr:row>58</xdr:row>
      <xdr:rowOff>127508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2957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126365</xdr:rowOff>
    </xdr:from>
    <xdr:to>
      <xdr:col>116</xdr:col>
      <xdr:colOff>114300</xdr:colOff>
      <xdr:row>58</xdr:row>
      <xdr:rowOff>56515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104792</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119634</xdr:rowOff>
    </xdr:from>
    <xdr:to>
      <xdr:col>112</xdr:col>
      <xdr:colOff>38100</xdr:colOff>
      <xdr:row>58</xdr:row>
      <xdr:rowOff>49784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40911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62230</xdr:rowOff>
    </xdr:from>
    <xdr:to>
      <xdr:col>107</xdr:col>
      <xdr:colOff>101600</xdr:colOff>
      <xdr:row>57</xdr:row>
      <xdr:rowOff>163830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154957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76708</xdr:rowOff>
    </xdr:from>
    <xdr:to>
      <xdr:col>102</xdr:col>
      <xdr:colOff>165100</xdr:colOff>
      <xdr:row>59</xdr:row>
      <xdr:rowOff>6858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1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34671</xdr:rowOff>
    </xdr:from>
    <xdr:to>
      <xdr:col>98</xdr:col>
      <xdr:colOff>38100</xdr:colOff>
      <xdr:row>58</xdr:row>
      <xdr:rowOff>136271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127398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7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151313</xdr:rowOff>
    </xdr:from>
    <xdr:to>
      <xdr:col>116</xdr:col>
      <xdr:colOff>63500</xdr:colOff>
      <xdr:row>77</xdr:row>
      <xdr:rowOff>14976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1513"/>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162926</xdr:rowOff>
    </xdr:from>
    <xdr:to>
      <xdr:col>111</xdr:col>
      <xdr:colOff>177800</xdr:colOff>
      <xdr:row>77</xdr:row>
      <xdr:rowOff>14976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931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162926</xdr:rowOff>
    </xdr:from>
    <xdr:to>
      <xdr:col>107</xdr:col>
      <xdr:colOff>50800</xdr:colOff>
      <xdr:row>77</xdr:row>
      <xdr:rowOff>12325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12325</xdr:rowOff>
    </xdr:from>
    <xdr:to>
      <xdr:col>102</xdr:col>
      <xdr:colOff>114300</xdr:colOff>
      <xdr:row>77</xdr:row>
      <xdr:rowOff>93889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100513</xdr:rowOff>
    </xdr:from>
    <xdr:to>
      <xdr:col>116</xdr:col>
      <xdr:colOff>114300</xdr:colOff>
      <xdr:row>77</xdr:row>
      <xdr:rowOff>30663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78940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135626</xdr:rowOff>
    </xdr:from>
    <xdr:to>
      <xdr:col>112</xdr:col>
      <xdr:colOff>38100</xdr:colOff>
      <xdr:row>77</xdr:row>
      <xdr:rowOff>65776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56903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112126</xdr:rowOff>
    </xdr:from>
    <xdr:to>
      <xdr:col>107</xdr:col>
      <xdr:colOff>101600</xdr:colOff>
      <xdr:row>77</xdr:row>
      <xdr:rowOff>42276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33403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132975</xdr:rowOff>
    </xdr:from>
    <xdr:to>
      <xdr:col>102</xdr:col>
      <xdr:colOff>165100</xdr:colOff>
      <xdr:row>77</xdr:row>
      <xdr:rowOff>63125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54252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43089</xdr:rowOff>
    </xdr:from>
    <xdr:to>
      <xdr:col>98</xdr:col>
      <xdr:colOff>38100</xdr:colOff>
      <xdr:row>77</xdr:row>
      <xdr:rowOff>144689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135816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・扶助費については、新型コロナウイルスの感染拡大を受けた経済対策としての子育て世帯への臨時特別給付金の皆減により減少している。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・普通建設事業費については、おおぐろの森中学校の建設事業完了が大きな要因として前年から減少となっている。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・災害復旧事業費については、おおたかの森小学校の火災による復旧工事請負費により、前年比で皆増となっている。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・繰出金については、国民健康保険特別会計、介護保険特別会計、後期高齢者医療特別会計などへの繰出金の増加により、増加している。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37</xdr:row>
      <xdr:rowOff>2083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1783"/>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61062</xdr:rowOff>
    </xdr:from>
    <xdr:to>
      <xdr:col>19</xdr:col>
      <xdr:colOff>177800</xdr:colOff>
      <xdr:row>37</xdr:row>
      <xdr:rowOff>2083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3262"/>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58319</xdr:rowOff>
    </xdr:from>
    <xdr:to>
      <xdr:col>15</xdr:col>
      <xdr:colOff>50800</xdr:colOff>
      <xdr:row>36</xdr:row>
      <xdr:rowOff>61062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18085</xdr:rowOff>
    </xdr:from>
    <xdr:to>
      <xdr:col>10</xdr:col>
      <xdr:colOff>114300</xdr:colOff>
      <xdr:row>36</xdr:row>
      <xdr:rowOff>58319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68783</xdr:rowOff>
    </xdr:from>
    <xdr:to>
      <xdr:col>24</xdr:col>
      <xdr:colOff>114300</xdr:colOff>
      <xdr:row>36</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47210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122733</xdr:rowOff>
    </xdr:from>
    <xdr:to>
      <xdr:col>20</xdr:col>
      <xdr:colOff>38100</xdr:colOff>
      <xdr:row>37</xdr:row>
      <xdr:rowOff>52883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44010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10262</xdr:rowOff>
    </xdr:from>
    <xdr:to>
      <xdr:col>15</xdr:col>
      <xdr:colOff>101600</xdr:colOff>
      <xdr:row>36</xdr:row>
      <xdr:rowOff>111862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7519</xdr:rowOff>
    </xdr:from>
    <xdr:to>
      <xdr:col>10</xdr:col>
      <xdr:colOff>165100</xdr:colOff>
      <xdr:row>36</xdr:row>
      <xdr:rowOff>109119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138735</xdr:rowOff>
    </xdr:from>
    <xdr:to>
      <xdr:col>6</xdr:col>
      <xdr:colOff>38100</xdr:colOff>
      <xdr:row>36</xdr:row>
      <xdr:rowOff>68885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8658</xdr:rowOff>
    </xdr:from>
    <xdr:to>
      <xdr:col>24</xdr:col>
      <xdr:colOff>63500</xdr:colOff>
      <xdr:row>58</xdr:row>
      <xdr:rowOff>34664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2758"/>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166784</xdr:rowOff>
    </xdr:from>
    <xdr:to>
      <xdr:col>19</xdr:col>
      <xdr:colOff>177800</xdr:colOff>
      <xdr:row>58</xdr:row>
      <xdr:rowOff>8658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10734"/>
          <a:ext cx="8890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166784</xdr:rowOff>
    </xdr:from>
    <xdr:to>
      <xdr:col>15</xdr:col>
      <xdr:colOff>50800</xdr:colOff>
      <xdr:row>58</xdr:row>
      <xdr:rowOff>28763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7809</xdr:rowOff>
    </xdr:from>
    <xdr:to>
      <xdr:col>10</xdr:col>
      <xdr:colOff>114300</xdr:colOff>
      <xdr:row>58</xdr:row>
      <xdr:rowOff>28763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190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155314</xdr:rowOff>
    </xdr:from>
    <xdr:to>
      <xdr:col>24</xdr:col>
      <xdr:colOff>114300</xdr:colOff>
      <xdr:row>58</xdr:row>
      <xdr:rowOff>85464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70241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129308</xdr:rowOff>
    </xdr:from>
    <xdr:to>
      <xdr:col>20</xdr:col>
      <xdr:colOff>38100</xdr:colOff>
      <xdr:row>58</xdr:row>
      <xdr:rowOff>59458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50585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115984</xdr:rowOff>
    </xdr:from>
    <xdr:to>
      <xdr:col>15</xdr:col>
      <xdr:colOff>101600</xdr:colOff>
      <xdr:row>52</xdr:row>
      <xdr:rowOff>46134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37261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149413</xdr:rowOff>
    </xdr:from>
    <xdr:to>
      <xdr:col>10</xdr:col>
      <xdr:colOff>165100</xdr:colOff>
      <xdr:row>58</xdr:row>
      <xdr:rowOff>79563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70690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128459</xdr:rowOff>
    </xdr:from>
    <xdr:to>
      <xdr:col>6</xdr:col>
      <xdr:colOff>38100</xdr:colOff>
      <xdr:row>58</xdr:row>
      <xdr:rowOff>58609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105040</xdr:rowOff>
    </xdr:from>
    <xdr:to>
      <xdr:col>24</xdr:col>
      <xdr:colOff>63500</xdr:colOff>
      <xdr:row>75</xdr:row>
      <xdr:rowOff>153916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63790"/>
          <a:ext cx="838200" cy="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105040</xdr:rowOff>
    </xdr:from>
    <xdr:to>
      <xdr:col>19</xdr:col>
      <xdr:colOff>177800</xdr:colOff>
      <xdr:row>77</xdr:row>
      <xdr:rowOff>32770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63790"/>
          <a:ext cx="889000" cy="2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32770</xdr:rowOff>
    </xdr:from>
    <xdr:to>
      <xdr:col>15</xdr:col>
      <xdr:colOff>50800</xdr:colOff>
      <xdr:row>78</xdr:row>
      <xdr:rowOff>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420"/>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xdr:rowOff>
    </xdr:from>
    <xdr:to>
      <xdr:col>10</xdr:col>
      <xdr:colOff>114300</xdr:colOff>
      <xdr:row>78</xdr:row>
      <xdr:rowOff>67146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3202"/>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103117</xdr:rowOff>
    </xdr:from>
    <xdr:to>
      <xdr:col>24</xdr:col>
      <xdr:colOff>114300</xdr:colOff>
      <xdr:row>76</xdr:row>
      <xdr:rowOff>33266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81544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54240</xdr:rowOff>
    </xdr:from>
    <xdr:to>
      <xdr:col>20</xdr:col>
      <xdr:colOff>38100</xdr:colOff>
      <xdr:row>75</xdr:row>
      <xdr:rowOff>155840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146967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153420</xdr:rowOff>
    </xdr:from>
    <xdr:to>
      <xdr:col>15</xdr:col>
      <xdr:colOff>101600</xdr:colOff>
      <xdr:row>77</xdr:row>
      <xdr:rowOff>83570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120752</xdr:rowOff>
    </xdr:from>
    <xdr:to>
      <xdr:col>10</xdr:col>
      <xdr:colOff>165100</xdr:colOff>
      <xdr:row>78</xdr:row>
      <xdr:rowOff>50902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16346</xdr:rowOff>
    </xdr:from>
    <xdr:to>
      <xdr:col>6</xdr:col>
      <xdr:colOff>38100</xdr:colOff>
      <xdr:row>78</xdr:row>
      <xdr:rowOff>117946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109073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91884</xdr:rowOff>
    </xdr:from>
    <xdr:to>
      <xdr:col>24</xdr:col>
      <xdr:colOff>63500</xdr:colOff>
      <xdr:row>96</xdr:row>
      <xdr:rowOff>165570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1084"/>
          <a:ext cx="8382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91884</xdr:rowOff>
    </xdr:from>
    <xdr:to>
      <xdr:col>19</xdr:col>
      <xdr:colOff>177800</xdr:colOff>
      <xdr:row>98</xdr:row>
      <xdr:rowOff>45746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1084"/>
          <a:ext cx="889000" cy="29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45746</xdr:rowOff>
    </xdr:from>
    <xdr:to>
      <xdr:col>15</xdr:col>
      <xdr:colOff>50800</xdr:colOff>
      <xdr:row>98</xdr:row>
      <xdr:rowOff>53327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78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31020</xdr:rowOff>
    </xdr:from>
    <xdr:to>
      <xdr:col>10</xdr:col>
      <xdr:colOff>114300</xdr:colOff>
      <xdr:row>98</xdr:row>
      <xdr:rowOff>53327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3120"/>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114770</xdr:rowOff>
    </xdr:from>
    <xdr:to>
      <xdr:col>24</xdr:col>
      <xdr:colOff>114300</xdr:colOff>
      <xdr:row>97</xdr:row>
      <xdr:rowOff>44920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93197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41084</xdr:rowOff>
    </xdr:from>
    <xdr:to>
      <xdr:col>20</xdr:col>
      <xdr:colOff>38100</xdr:colOff>
      <xdr:row>96</xdr:row>
      <xdr:rowOff>142684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159211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166396</xdr:rowOff>
    </xdr:from>
    <xdr:to>
      <xdr:col>15</xdr:col>
      <xdr:colOff>101600</xdr:colOff>
      <xdr:row>98</xdr:row>
      <xdr:rowOff>96546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2527</xdr:rowOff>
    </xdr:from>
    <xdr:to>
      <xdr:col>10</xdr:col>
      <xdr:colOff>165100</xdr:colOff>
      <xdr:row>98</xdr:row>
      <xdr:rowOff>104127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151670</xdr:rowOff>
    </xdr:from>
    <xdr:to>
      <xdr:col>6</xdr:col>
      <xdr:colOff>38100</xdr:colOff>
      <xdr:row>98</xdr:row>
      <xdr:rowOff>81820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98347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8255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366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16256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936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143891</xdr:rowOff>
    </xdr:from>
    <xdr:to>
      <xdr:col>45</xdr:col>
      <xdr:colOff>177800</xdr:colOff>
      <xdr:row>39</xdr:row>
      <xdr:rowOff>16256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143891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128905</xdr:rowOff>
    </xdr:from>
    <xdr:to>
      <xdr:col>55</xdr:col>
      <xdr:colOff>50800</xdr:colOff>
      <xdr:row>39</xdr:row>
      <xdr:rowOff>59055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43832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8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49039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136906</xdr:rowOff>
    </xdr:from>
    <xdr:to>
      <xdr:col>46</xdr:col>
      <xdr:colOff>38100</xdr:colOff>
      <xdr:row>39</xdr:row>
      <xdr:rowOff>67056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58183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140615</xdr:rowOff>
    </xdr:from>
    <xdr:to>
      <xdr:col>55</xdr:col>
      <xdr:colOff>0</xdr:colOff>
      <xdr:row>57</xdr:row>
      <xdr:rowOff>145872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326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145872</xdr:rowOff>
    </xdr:from>
    <xdr:to>
      <xdr:col>50</xdr:col>
      <xdr:colOff>114300</xdr:colOff>
      <xdr:row>57</xdr:row>
      <xdr:rowOff>146386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852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127356</xdr:rowOff>
    </xdr:from>
    <xdr:to>
      <xdr:col>45</xdr:col>
      <xdr:colOff>177800</xdr:colOff>
      <xdr:row>57</xdr:row>
      <xdr:rowOff>146386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0006"/>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127356</xdr:rowOff>
    </xdr:from>
    <xdr:to>
      <xdr:col>41</xdr:col>
      <xdr:colOff>50800</xdr:colOff>
      <xdr:row>57</xdr:row>
      <xdr:rowOff>149587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0006"/>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89815</xdr:rowOff>
    </xdr:from>
    <xdr:to>
      <xdr:col>55</xdr:col>
      <xdr:colOff>50800</xdr:colOff>
      <xdr:row>58</xdr:row>
      <xdr:rowOff>19965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95072</xdr:rowOff>
    </xdr:from>
    <xdr:to>
      <xdr:col>50</xdr:col>
      <xdr:colOff>165100</xdr:colOff>
      <xdr:row>58</xdr:row>
      <xdr:rowOff>25222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16349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95586</xdr:rowOff>
    </xdr:from>
    <xdr:to>
      <xdr:col>46</xdr:col>
      <xdr:colOff>38100</xdr:colOff>
      <xdr:row>58</xdr:row>
      <xdr:rowOff>25736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16863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76556</xdr:rowOff>
    </xdr:from>
    <xdr:to>
      <xdr:col>41</xdr:col>
      <xdr:colOff>101600</xdr:colOff>
      <xdr:row>58</xdr:row>
      <xdr:rowOff>6706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169283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98787</xdr:rowOff>
    </xdr:from>
    <xdr:to>
      <xdr:col>36</xdr:col>
      <xdr:colOff>165100</xdr:colOff>
      <xdr:row>58</xdr:row>
      <xdr:rowOff>28937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20064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142398</xdr:rowOff>
    </xdr:from>
    <xdr:to>
      <xdr:col>55</xdr:col>
      <xdr:colOff>0</xdr:colOff>
      <xdr:row>77</xdr:row>
      <xdr:rowOff>144089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404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91283</xdr:rowOff>
    </xdr:from>
    <xdr:to>
      <xdr:col>50</xdr:col>
      <xdr:colOff>114300</xdr:colOff>
      <xdr:row>77</xdr:row>
      <xdr:rowOff>142398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9293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91283</xdr:rowOff>
    </xdr:from>
    <xdr:to>
      <xdr:col>45</xdr:col>
      <xdr:colOff>177800</xdr:colOff>
      <xdr:row>78</xdr:row>
      <xdr:rowOff>21651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21651</xdr:rowOff>
    </xdr:from>
    <xdr:to>
      <xdr:col>41</xdr:col>
      <xdr:colOff>50800</xdr:colOff>
      <xdr:row>78</xdr:row>
      <xdr:rowOff>53290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475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93289</xdr:rowOff>
    </xdr:from>
    <xdr:to>
      <xdr:col>55</xdr:col>
      <xdr:colOff>50800</xdr:colOff>
      <xdr:row>78</xdr:row>
      <xdr:rowOff>23439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91598</xdr:rowOff>
    </xdr:from>
    <xdr:to>
      <xdr:col>50</xdr:col>
      <xdr:colOff>165100</xdr:colOff>
      <xdr:row>78</xdr:row>
      <xdr:rowOff>21748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40483</xdr:rowOff>
    </xdr:from>
    <xdr:to>
      <xdr:col>46</xdr:col>
      <xdr:colOff>38100</xdr:colOff>
      <xdr:row>77</xdr:row>
      <xdr:rowOff>142083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133210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142301</xdr:rowOff>
    </xdr:from>
    <xdr:to>
      <xdr:col>41</xdr:col>
      <xdr:colOff>101600</xdr:colOff>
      <xdr:row>78</xdr:row>
      <xdr:rowOff>72451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63578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2490</xdr:rowOff>
    </xdr:from>
    <xdr:to>
      <xdr:col>36</xdr:col>
      <xdr:colOff>165100</xdr:colOff>
      <xdr:row>78</xdr:row>
      <xdr:rowOff>104090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95217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38088</xdr:rowOff>
    </xdr:from>
    <xdr:to>
      <xdr:col>55</xdr:col>
      <xdr:colOff>0</xdr:colOff>
      <xdr:row>98</xdr:row>
      <xdr:rowOff>88875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40188"/>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130023</xdr:rowOff>
    </xdr:from>
    <xdr:to>
      <xdr:col>50</xdr:col>
      <xdr:colOff>114300</xdr:colOff>
      <xdr:row>98</xdr:row>
      <xdr:rowOff>88875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6067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109334</xdr:rowOff>
    </xdr:from>
    <xdr:to>
      <xdr:col>45</xdr:col>
      <xdr:colOff>177800</xdr:colOff>
      <xdr:row>97</xdr:row>
      <xdr:rowOff>130023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39984"/>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68529</xdr:rowOff>
    </xdr:from>
    <xdr:to>
      <xdr:col>41</xdr:col>
      <xdr:colOff>50800</xdr:colOff>
      <xdr:row>97</xdr:row>
      <xdr:rowOff>109334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27729"/>
          <a:ext cx="889000" cy="2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158738</xdr:rowOff>
    </xdr:from>
    <xdr:to>
      <xdr:col>55</xdr:col>
      <xdr:colOff>50800</xdr:colOff>
      <xdr:row>98</xdr:row>
      <xdr:rowOff>88888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137165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38075</xdr:rowOff>
    </xdr:from>
    <xdr:to>
      <xdr:col>50</xdr:col>
      <xdr:colOff>165100</xdr:colOff>
      <xdr:row>98</xdr:row>
      <xdr:rowOff>139675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130802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79223</xdr:rowOff>
    </xdr:from>
    <xdr:to>
      <xdr:col>46</xdr:col>
      <xdr:colOff>38100</xdr:colOff>
      <xdr:row>98</xdr:row>
      <xdr:rowOff>9373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58534</xdr:rowOff>
    </xdr:from>
    <xdr:to>
      <xdr:col>41</xdr:col>
      <xdr:colOff>101600</xdr:colOff>
      <xdr:row>97</xdr:row>
      <xdr:rowOff>160134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151261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17729</xdr:rowOff>
    </xdr:from>
    <xdr:to>
      <xdr:col>36</xdr:col>
      <xdr:colOff>165100</xdr:colOff>
      <xdr:row>96</xdr:row>
      <xdr:rowOff>119329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110456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80699</xdr:rowOff>
    </xdr:from>
    <xdr:to>
      <xdr:col>85</xdr:col>
      <xdr:colOff>127000</xdr:colOff>
      <xdr:row>38</xdr:row>
      <xdr:rowOff>44559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4349"/>
          <a:ext cx="8382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44559</xdr:rowOff>
    </xdr:from>
    <xdr:to>
      <xdr:col>81</xdr:col>
      <xdr:colOff>50800</xdr:colOff>
      <xdr:row>38</xdr:row>
      <xdr:rowOff>157008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659"/>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76998</xdr:rowOff>
    </xdr:from>
    <xdr:to>
      <xdr:col>76</xdr:col>
      <xdr:colOff>114300</xdr:colOff>
      <xdr:row>38</xdr:row>
      <xdr:rowOff>157008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209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76998</xdr:rowOff>
    </xdr:from>
    <xdr:to>
      <xdr:col>71</xdr:col>
      <xdr:colOff>177800</xdr:colOff>
      <xdr:row>38</xdr:row>
      <xdr:rowOff>125549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2098"/>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29899</xdr:rowOff>
    </xdr:from>
    <xdr:to>
      <xdr:col>85</xdr:col>
      <xdr:colOff>177800</xdr:colOff>
      <xdr:row>37</xdr:row>
      <xdr:rowOff>131499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8326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165209</xdr:rowOff>
    </xdr:from>
    <xdr:to>
      <xdr:col>81</xdr:col>
      <xdr:colOff>101600</xdr:colOff>
      <xdr:row>38</xdr:row>
      <xdr:rowOff>95359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86486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106208</xdr:rowOff>
    </xdr:from>
    <xdr:to>
      <xdr:col>76</xdr:col>
      <xdr:colOff>165100</xdr:colOff>
      <xdr:row>39</xdr:row>
      <xdr:rowOff>36358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27485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26198</xdr:rowOff>
    </xdr:from>
    <xdr:to>
      <xdr:col>72</xdr:col>
      <xdr:colOff>38100</xdr:colOff>
      <xdr:row>38</xdr:row>
      <xdr:rowOff>127798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74749</xdr:rowOff>
    </xdr:from>
    <xdr:to>
      <xdr:col>67</xdr:col>
      <xdr:colOff>101600</xdr:colOff>
      <xdr:row>39</xdr:row>
      <xdr:rowOff>4899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17837</xdr:rowOff>
    </xdr:from>
    <xdr:to>
      <xdr:col>85</xdr:col>
      <xdr:colOff>127000</xdr:colOff>
      <xdr:row>54</xdr:row>
      <xdr:rowOff>38373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761787"/>
          <a:ext cx="838200" cy="5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17837</xdr:rowOff>
    </xdr:from>
    <xdr:to>
      <xdr:col>81</xdr:col>
      <xdr:colOff>50800</xdr:colOff>
      <xdr:row>53</xdr:row>
      <xdr:rowOff>95790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761787"/>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95790</xdr:rowOff>
    </xdr:from>
    <xdr:to>
      <xdr:col>76</xdr:col>
      <xdr:colOff>114300</xdr:colOff>
      <xdr:row>56</xdr:row>
      <xdr:rowOff>30962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182640"/>
          <a:ext cx="889000" cy="4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30962</xdr:rowOff>
    </xdr:from>
    <xdr:to>
      <xdr:col>71</xdr:col>
      <xdr:colOff>177800</xdr:colOff>
      <xdr:row>57</xdr:row>
      <xdr:rowOff>116592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32162"/>
          <a:ext cx="889000" cy="25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159023</xdr:rowOff>
    </xdr:from>
    <xdr:to>
      <xdr:col>85</xdr:col>
      <xdr:colOff>177800</xdr:colOff>
      <xdr:row>54</xdr:row>
      <xdr:rowOff>89173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10450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138487</xdr:rowOff>
    </xdr:from>
    <xdr:to>
      <xdr:col>81</xdr:col>
      <xdr:colOff>101600</xdr:colOff>
      <xdr:row>51</xdr:row>
      <xdr:rowOff>68637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7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85164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4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44990</xdr:rowOff>
    </xdr:from>
    <xdr:to>
      <xdr:col>76</xdr:col>
      <xdr:colOff>165100</xdr:colOff>
      <xdr:row>53</xdr:row>
      <xdr:rowOff>146590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1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163117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151612</xdr:rowOff>
    </xdr:from>
    <xdr:to>
      <xdr:col>72</xdr:col>
      <xdr:colOff>38100</xdr:colOff>
      <xdr:row>56</xdr:row>
      <xdr:rowOff>81762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98289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65792</xdr:rowOff>
    </xdr:from>
    <xdr:to>
      <xdr:col>67</xdr:col>
      <xdr:colOff>101600</xdr:colOff>
      <xdr:row>57</xdr:row>
      <xdr:rowOff>167392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158519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11793</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870543"/>
          <a:ext cx="8382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61868</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06418"/>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170180</xdr:rowOff>
    </xdr:from>
    <xdr:to>
      <xdr:col>76</xdr:col>
      <xdr:colOff>114300</xdr:colOff>
      <xdr:row>79</xdr:row>
      <xdr:rowOff>61868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43280"/>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170180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4328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132443</xdr:rowOff>
    </xdr:from>
    <xdr:to>
      <xdr:col>85</xdr:col>
      <xdr:colOff>177800</xdr:colOff>
      <xdr:row>75</xdr:row>
      <xdr:rowOff>62593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155320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11068</xdr:rowOff>
    </xdr:from>
    <xdr:to>
      <xdr:col>76</xdr:col>
      <xdr:colOff>165100</xdr:colOff>
      <xdr:row>79</xdr:row>
      <xdr:rowOff>112668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103795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4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119380</xdr:rowOff>
    </xdr:from>
    <xdr:to>
      <xdr:col>72</xdr:col>
      <xdr:colOff>38100</xdr:colOff>
      <xdr:row>79</xdr:row>
      <xdr:rowOff>49530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40657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8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10483</xdr:rowOff>
    </xdr:from>
    <xdr:to>
      <xdr:col>85</xdr:col>
      <xdr:colOff>127000</xdr:colOff>
      <xdr:row>97</xdr:row>
      <xdr:rowOff>22447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41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22447</xdr:rowOff>
    </xdr:from>
    <xdr:to>
      <xdr:col>81</xdr:col>
      <xdr:colOff>50800</xdr:colOff>
      <xdr:row>97</xdr:row>
      <xdr:rowOff>43821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3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27533</xdr:rowOff>
    </xdr:from>
    <xdr:to>
      <xdr:col>76</xdr:col>
      <xdr:colOff>114300</xdr:colOff>
      <xdr:row>97</xdr:row>
      <xdr:rowOff>43821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8293</xdr:rowOff>
    </xdr:from>
    <xdr:to>
      <xdr:col>71</xdr:col>
      <xdr:colOff>177800</xdr:colOff>
      <xdr:row>97</xdr:row>
      <xdr:rowOff>27533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131133</xdr:rowOff>
    </xdr:from>
    <xdr:to>
      <xdr:col>85</xdr:col>
      <xdr:colOff>177800</xdr:colOff>
      <xdr:row>97</xdr:row>
      <xdr:rowOff>61283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109560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143097</xdr:rowOff>
    </xdr:from>
    <xdr:to>
      <xdr:col>81</xdr:col>
      <xdr:colOff>101600</xdr:colOff>
      <xdr:row>97</xdr:row>
      <xdr:rowOff>73247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164471</xdr:rowOff>
    </xdr:from>
    <xdr:to>
      <xdr:col>76</xdr:col>
      <xdr:colOff>165100</xdr:colOff>
      <xdr:row>97</xdr:row>
      <xdr:rowOff>94621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148183</xdr:rowOff>
    </xdr:from>
    <xdr:to>
      <xdr:col>72</xdr:col>
      <xdr:colOff>38100</xdr:colOff>
      <xdr:row>97</xdr:row>
      <xdr:rowOff>78333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69460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128943</xdr:rowOff>
    </xdr:from>
    <xdr:to>
      <xdr:col>67</xdr:col>
      <xdr:colOff>101600</xdr:colOff>
      <xdr:row>97</xdr:row>
      <xdr:rowOff>59093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50220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152502</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981802"/>
          <a:ext cx="838200" cy="67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152502</xdr:rowOff>
    </xdr:from>
    <xdr:to>
      <xdr:col>111</xdr:col>
      <xdr:colOff>177800</xdr:colOff>
      <xdr:row>38</xdr:row>
      <xdr:rowOff>117754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981802"/>
          <a:ext cx="889000" cy="6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54525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101702</xdr:rowOff>
    </xdr:from>
    <xdr:to>
      <xdr:col>112</xdr:col>
      <xdr:colOff>38100</xdr:colOff>
      <xdr:row>35</xdr:row>
      <xdr:rowOff>31852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48379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706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66954</xdr:rowOff>
    </xdr:from>
    <xdr:to>
      <xdr:col>107</xdr:col>
      <xdr:colOff>101600</xdr:colOff>
      <xdr:row>38</xdr:row>
      <xdr:rowOff>168554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159681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1947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88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p>
        <a:p>
          <a:r>
            <a:rPr kumimoji="1" lang="ja-JP" altLang="en-US" sz="1300">
              <a:latin typeface="ＭＳ Ｐゴシック" panose="020B0600070205080204" pitchFamily="50" charset="-128"/>
              <a:ea typeface="ＭＳ Ｐゴシック" panose="020B0600070205080204" pitchFamily="50" charset="-128"/>
            </a:rPr>
            <a:t>・民生費、衛生費については増加傾向にあるものの、前年との比較においては新型コロナウィルス関連委託料等の減少により、減少となった。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・災害復旧費については、おおたかの森小学校の火災による復旧工事請負費により、前年比で皆増となっている。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・財政調整積立基金残高は、適切な財源の確保と歳出の精査により、取崩しを回避しており、前年度とほぼ同額を維持している。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・いずれの会計にも赤字は発生しておらず、ほぼ横ばいにて推移しているが、財政調整積立基金の残高等を注視し、今後も赤字とならないようにしていく。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・今後、新設小中学校建設関係・廃棄物処理施設の延命化・消防庁舎の移転に係る地方債が増えていくため、分子となる元利償還金の増加が見込まれ、実質公債費比率の上昇が想定される。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・実質公債費比率については、類似団体よりも低い水準で推移しているが、今後も適正な行財政運営に資するよう、交付税措置のある地方債を積極的に活用するほか、計画的な起債管理に努める。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年及び平成</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年に借入をしている満期一括償還の市場公募債については、すでに償還日を迎え、やむを得ない理由により償還できていないものを除き、償還が完了している。その他については、現在、満期一括償還地方債の借入は行っ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・今後、満期一括償還地方債の借入を行う場合については、計画的に減債基金に積立を行っていく。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・寄附金を財源とした教育、文化及びスポーツ振興基金への積立ての増加や人口増加に伴う都市計画税の増加等により、充当可能特定歳入が増加したため、将来負担比率の分子が前年比で減少となった。</a:t>
          </a:r>
        </a:p>
        <a:p>
          <a:r>
            <a:rPr kumimoji="1" lang="ja-JP" altLang="en-US" sz="1400">
              <a:latin typeface="ＭＳ ゴシック" pitchFamily="49" charset="-128"/>
              <a:ea typeface="ＭＳ ゴシック" pitchFamily="49" charset="-128"/>
            </a:rPr>
            <a:t>・今後、廃棄物処理施設延命化事業や、学校建設事業など大型事業が見込まれることを勘案し、事業実施の適正化を図り、財政の健全化に努める。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・基金全体の残高は、寄付金や基金利子の歳入を積立てるほか、新設小学校の建設・改修、廃棄物処理施設延命化事業などの大規模事業等に備え積立てを行い、前年度から約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人口の増加に伴う小中学校等の施設整備や公共施設の老朽化対策など、今後の財政需要の増大にも適切に対応していけるように、社会情勢を適切に見極め、流山市総合計画に沿った積立て及び取崩しを行い、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・初石駅施設整備基金：東武野田線初石駅の駅舎の整備に係る負担金及び自由通路の整備に係る経費並びにこれらに関連する経費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・教育、文化及びスポーツ振興基金：南流山地域図書館整備事業、新設小中学校の建設事業等に係る取崩しを約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・ふるさと緑の基金：良質なみどりの拠点保全事業に係る取崩しを行ったが、積立ても行い横ばいとなっている。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・廃棄物処理施設建設基金：廃棄物処理施設延命化事業に備え積立てを行い、約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・消防施設及び消防装備整備基金：消防署移転事業等に備え積立てを行い、約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初石駅施設整備基金：初石駅施設整備の実施に備え積立てを行い、約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１０％程度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・今後の新設小中学校関係・廃棄物処理施設の延命化・消防庁舎の移転等の大規模事業による後年度の償還に備えるとともに計画的な償還に資するため、約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・今後も続くことが想定される大規模事業に備え、計画的に積立てを行っていき、計画的な償還に努めていく。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E24C04-67D7-47CA-B872-99E597816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EFABFF-E785-4C55-8C64-FAE258B82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4164E1F-930B-4BB5-A834-2D0B9536D14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8619A1-A1DA-44B8-8272-D5D2F04F9EB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F56402-62BA-4923-BC19-7DF3FD310A6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F27D03-FEB3-462D-A6F2-3D85DA56686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4E46D5-3B27-4C24-A60D-ED2429CD542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85DF090-5A1B-4EC0-A0DA-7239F74DE82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72CB79-D33D-4A02-96B4-3A7E71F8DD2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5A9CA1-FB8E-4794-BC88-913A2FA35A7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28EF532-1621-41C7-BE57-88D5B39AD69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A0398D-F08A-45D0-BF11-D41F9583C47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B2ECF2-0390-4328-B75F-EC439C4250E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A2845C-EBD1-44A5-8AC1-1E321AD74A5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87C7DA-2DE1-4858-B6B2-FA7C6BCC31C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5E44DA-3C13-446F-8D72-33637F742E8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5FDDF-7E43-4536-A45E-C0904EBF720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E8F714-9574-46C1-A066-DB7C05823C6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982971-614F-4A0E-893C-3AF2AA2F3AC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FDC7CA7-34D3-42B9-AF09-93DF0A52299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38D551-EEAE-4ADF-A532-87A7907C998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26A511-A313-455A-A7D7-2C8AAD5B4CC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12572E-952F-4CA9-A722-B2BDBAAB900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151CA87-535C-4DDC-A4E9-71E73947D5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51FD75-4719-49E5-A627-B3A41903616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8EA8D8-8B41-4E80-8459-2BEF06DFDB2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C91B79-424E-411C-AF60-4BDE8C53C95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64C0EE2-CE22-46B3-A53B-4CDFF32F11F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9ACC76-1F14-4CB8-A00C-36289BD79B2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0BE7FA-1FA2-4365-B4DC-71B42666FA2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D7FDE0C-E67F-4DBF-8989-EF97123C092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0B38E5C-ADC3-465F-B4E4-F8BCA53B894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DA72C40-F66D-4C36-8042-68B0D83B16A8}"/>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71BA8D0-17D9-4834-BFF3-34D0239EB93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C8FB4A0-BF3A-4307-A806-D32DF9A171D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A118632-2CF9-4678-AEFE-D8C2983B887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FD6E590-46EF-4FC2-BFD6-86B29B34DDB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DED615-A9A2-4140-A607-2F4A631FBB8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20B9593-C65D-4477-BB57-36D21C7248D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4E2373-B29A-4FD8-A33C-F741CA2AE67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BFA9FB-2CF9-4AC0-BFB9-8EF94B0D715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ACC23D-16DC-42F4-B789-86624572BE2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E9074C8-D74F-4136-AD9D-8A9E661F01C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8B47624-4AF2-48BA-B5BB-A5977D67E4F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7C27486-FFF1-48A2-B796-3BC32CE49DE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A40779-E68B-490C-A336-5BE0BC762B2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6EB03B-1E0E-4EB6-B4D0-1029331E449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当市では、子育て世代の人口増加とそれに伴う年少人口の増加に対応するため、学校や体育館等の教育施設の整備を進めている。</a:t>
          </a:r>
        </a:p>
        <a:p>
          <a:r>
            <a:rPr kumimoji="1" lang="ja-JP" altLang="en-US" sz="1200">
              <a:latin typeface="ＭＳ Ｐゴシック" panose="020B0600070205080204" pitchFamily="50" charset="-128"/>
              <a:ea typeface="ＭＳ Ｐゴシック" panose="020B0600070205080204" pitchFamily="50" charset="-128"/>
            </a:rPr>
            <a:t>　また、平成２７年度に公共施設等総合管理計画を策定し、それに基づき策定した個別施設計画により、既存施設の長寿命化を目指し、計画的に改修を行うことで適切な維持管理に努めている。</a:t>
          </a:r>
        </a:p>
        <a:p>
          <a:r>
            <a:rPr kumimoji="1" lang="ja-JP" altLang="en-US" sz="1200">
              <a:latin typeface="ＭＳ Ｐゴシック" panose="020B0600070205080204" pitchFamily="50" charset="-128"/>
              <a:ea typeface="ＭＳ Ｐゴシック" panose="020B0600070205080204" pitchFamily="50" charset="-128"/>
            </a:rPr>
            <a:t>　これらの取組により、施設の新規取得・更新が順調に進んでいるため、有形固定資産減価償却率は類似団体より低い水準である。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19B0A0-C674-45EB-AABB-57EE1A50B66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ED912E7-7C66-45B4-823E-71493D654B0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9FDAF8-9305-43C4-BEFE-5B7C1B7A1E9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AB84885-5517-4A6F-9509-1822AC56914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F2F28A9-5DD9-4B34-BCAC-2C711143346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101B07A-E187-44AA-B162-750F97E4CEB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6F04490-EE4B-45C2-8F81-447A2FBC41BC}"/>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76F1B5D-7DF2-4E7D-BA8D-2F529F22C41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A457235-9CB2-44F2-A51D-2B140AD9952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AFCD87A-475E-4922-8D7E-245E0530EED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59EB7AC-7B49-4871-938B-852EB436D0B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0FFB961-E833-446C-879D-7C0014242DD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73B646-A074-4CB2-8457-D55774A730B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53B72CD-1453-4928-A24F-AC8FC29EE3C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201BA42-2C20-45F5-A20A-C706AB6F8C1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7CFAE7-BF5E-4CA9-BF28-B2C40642C34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E494C2BA-96A8-4117-876F-254CF2B78252}"/>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91C59CE-4FEB-45F6-8702-980F50C9BA26}"/>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93995D7F-01DC-4E34-8F49-50D64B16310A}"/>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569984FC-0369-45C6-BE34-B5DE76FFE6DC}"/>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AECBBADB-9417-4391-B86F-CA27844F9817}"/>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53884DCF-C787-40F4-8922-6D2397CBCE15}"/>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462A37FF-FCE1-4B1D-B9BF-D505F597CF0D}"/>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A3E86A90-5C9D-4065-BE3F-550086C342FC}"/>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E7A2C8C4-DABB-4C99-B6D5-031EF9D4804A}"/>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1B18C441-1947-4FF0-B706-52D0C6F186FA}"/>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E3E909F8-52B2-4F1B-A125-48237689B8AB}"/>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CCA848E-8FA1-4408-8CAB-AFCF5F79880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9994C57-9F0B-423F-AD73-5220D0522AB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D77F1E-5C55-41AB-846D-32A44CBC566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CB5E85-37F2-41E9-9D5E-CE33E620321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6FF80D9-D3A2-42B4-A3CA-6B64257293F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102447</xdr:rowOff>
    </xdr:from>
    <xdr:to>
      <xdr:col>23</xdr:col>
      <xdr:colOff>136525</xdr:colOff>
      <xdr:row>28</xdr:row>
      <xdr:rowOff>32597</xdr:rowOff>
    </xdr:to>
    <xdr:sp macro="" textlink="">
      <xdr:nvSpPr>
        <xdr:cNvPr id="81" name="楕円 80">
          <a:extLst>
            <a:ext uri="{FF2B5EF4-FFF2-40B4-BE49-F238E27FC236}">
              <a16:creationId xmlns:a16="http://schemas.microsoft.com/office/drawing/2014/main" id="{750B1C97-5787-4EAD-86AF-7F7F86722F8A}"/>
            </a:ext>
          </a:extLst>
        </xdr:cNvPr>
        <xdr:cNvSpPr/>
      </xdr:nvSpPr>
      <xdr:spPr>
        <a:xfrm>
          <a:off x="4157345" y="53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55474</xdr:rowOff>
    </xdr:from>
    <xdr:ext cx="405111" cy="259045"/>
    <xdr:sp macro="" textlink="">
      <xdr:nvSpPr>
        <xdr:cNvPr id="82" name="有形固定資産減価償却率該当値テキスト">
          <a:extLst>
            <a:ext uri="{FF2B5EF4-FFF2-40B4-BE49-F238E27FC236}">
              <a16:creationId xmlns:a16="http://schemas.microsoft.com/office/drawing/2014/main" id="{26AE8347-213E-42AD-9064-0B483E5BB034}"/>
            </a:ext>
          </a:extLst>
        </xdr:cNvPr>
        <xdr:cNvSpPr txBox="1"/>
      </xdr:nvSpPr>
      <xdr:spPr>
        <a:xfrm>
          <a:off x="4258945" y="535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3" name="楕円 82">
          <a:extLst>
            <a:ext uri="{FF2B5EF4-FFF2-40B4-BE49-F238E27FC236}">
              <a16:creationId xmlns:a16="http://schemas.microsoft.com/office/drawing/2014/main" id="{BB5EC789-97C2-46FA-B9C3-25E8DB15570E}"/>
            </a:ext>
          </a:extLst>
        </xdr:cNvPr>
        <xdr:cNvSpPr/>
      </xdr:nvSpPr>
      <xdr:spPr>
        <a:xfrm>
          <a:off x="3537585" y="543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153247</xdr:rowOff>
    </xdr:from>
    <xdr:to>
      <xdr:col>23</xdr:col>
      <xdr:colOff>85725</xdr:colOff>
      <xdr:row>28</xdr:row>
      <xdr:rowOff>14182</xdr:rowOff>
    </xdr:to>
    <xdr:cxnSp macro="">
      <xdr:nvCxnSpPr>
        <xdr:cNvPr id="84" name="直線コネクタ 83">
          <a:extLst>
            <a:ext uri="{FF2B5EF4-FFF2-40B4-BE49-F238E27FC236}">
              <a16:creationId xmlns:a16="http://schemas.microsoft.com/office/drawing/2014/main" id="{374E2C24-DA49-4B38-9E28-45F295B77A3D}"/>
            </a:ext>
          </a:extLst>
        </xdr:cNvPr>
        <xdr:cNvCxnSpPr/>
      </xdr:nvCxnSpPr>
      <xdr:spPr>
        <a:xfrm flipV="1">
          <a:off x="3588385" y="5449147"/>
          <a:ext cx="619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5" name="楕円 84">
          <a:extLst>
            <a:ext uri="{FF2B5EF4-FFF2-40B4-BE49-F238E27FC236}">
              <a16:creationId xmlns:a16="http://schemas.microsoft.com/office/drawing/2014/main" id="{48331895-5952-4A7E-BEB4-B2CF3E20DF5C}"/>
            </a:ext>
          </a:extLst>
        </xdr:cNvPr>
        <xdr:cNvSpPr/>
      </xdr:nvSpPr>
      <xdr:spPr>
        <a:xfrm>
          <a:off x="2867025" y="546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14182</xdr:rowOff>
    </xdr:from>
    <xdr:to>
      <xdr:col>19</xdr:col>
      <xdr:colOff>136525</xdr:colOff>
      <xdr:row>28</xdr:row>
      <xdr:rowOff>50165</xdr:rowOff>
    </xdr:to>
    <xdr:cxnSp macro="">
      <xdr:nvCxnSpPr>
        <xdr:cNvPr id="86" name="直線コネクタ 85">
          <a:extLst>
            <a:ext uri="{FF2B5EF4-FFF2-40B4-BE49-F238E27FC236}">
              <a16:creationId xmlns:a16="http://schemas.microsoft.com/office/drawing/2014/main" id="{7A8022B8-9224-4401-B089-AF782E990905}"/>
            </a:ext>
          </a:extLst>
        </xdr:cNvPr>
        <xdr:cNvCxnSpPr/>
      </xdr:nvCxnSpPr>
      <xdr:spPr>
        <a:xfrm flipV="1">
          <a:off x="2917825" y="5477722"/>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40005</xdr:rowOff>
    </xdr:from>
    <xdr:to>
      <xdr:col>11</xdr:col>
      <xdr:colOff>187325</xdr:colOff>
      <xdr:row>26</xdr:row>
      <xdr:rowOff>141605</xdr:rowOff>
    </xdr:to>
    <xdr:sp macro="" textlink="">
      <xdr:nvSpPr>
        <xdr:cNvPr id="87" name="楕円 86">
          <a:extLst>
            <a:ext uri="{FF2B5EF4-FFF2-40B4-BE49-F238E27FC236}">
              <a16:creationId xmlns:a16="http://schemas.microsoft.com/office/drawing/2014/main" id="{E7041EC5-FDBA-43AF-8370-03C104981275}"/>
            </a:ext>
          </a:extLst>
        </xdr:cNvPr>
        <xdr:cNvSpPr/>
      </xdr:nvSpPr>
      <xdr:spPr>
        <a:xfrm>
          <a:off x="2196465" y="5168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28</xdr:row>
      <xdr:rowOff>50165</xdr:rowOff>
    </xdr:to>
    <xdr:cxnSp macro="">
      <xdr:nvCxnSpPr>
        <xdr:cNvPr id="88" name="直線コネクタ 87">
          <a:extLst>
            <a:ext uri="{FF2B5EF4-FFF2-40B4-BE49-F238E27FC236}">
              <a16:creationId xmlns:a16="http://schemas.microsoft.com/office/drawing/2014/main" id="{03927A53-E78E-4CE6-84FF-234767089331}"/>
            </a:ext>
          </a:extLst>
        </xdr:cNvPr>
        <xdr:cNvCxnSpPr/>
      </xdr:nvCxnSpPr>
      <xdr:spPr>
        <a:xfrm>
          <a:off x="2247265" y="5219065"/>
          <a:ext cx="670560" cy="2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9" name="楕円 88">
          <a:extLst>
            <a:ext uri="{FF2B5EF4-FFF2-40B4-BE49-F238E27FC236}">
              <a16:creationId xmlns:a16="http://schemas.microsoft.com/office/drawing/2014/main" id="{70D25ED9-EAF3-459A-A986-48AEF4AD00C3}"/>
            </a:ext>
          </a:extLst>
        </xdr:cNvPr>
        <xdr:cNvSpPr/>
      </xdr:nvSpPr>
      <xdr:spPr>
        <a:xfrm>
          <a:off x="1525905" y="5365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27</xdr:row>
      <xdr:rowOff>120862</xdr:rowOff>
    </xdr:to>
    <xdr:cxnSp macro="">
      <xdr:nvCxnSpPr>
        <xdr:cNvPr id="90" name="直線コネクタ 89">
          <a:extLst>
            <a:ext uri="{FF2B5EF4-FFF2-40B4-BE49-F238E27FC236}">
              <a16:creationId xmlns:a16="http://schemas.microsoft.com/office/drawing/2014/main" id="{F251B75C-DE02-45E4-A662-BFB5C5C4A145}"/>
            </a:ext>
          </a:extLst>
        </xdr:cNvPr>
        <xdr:cNvCxnSpPr/>
      </xdr:nvCxnSpPr>
      <xdr:spPr>
        <a:xfrm flipV="1">
          <a:off x="1576705" y="5219065"/>
          <a:ext cx="670560" cy="19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B99AF553-AE38-4E85-8E47-8F98F7591622}"/>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1C9E24F-CCD0-483A-8036-B7936D294972}"/>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50501835-A508-424C-94DB-2D9326CD839B}"/>
            </a:ext>
          </a:extLst>
        </xdr:cNvPr>
        <xdr:cNvSpPr txBox="1"/>
      </xdr:nvSpPr>
      <xdr:spPr>
        <a:xfrm>
          <a:off x="206756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D9417E17-BED0-4C69-BD59-1452B077AB3C}"/>
            </a:ext>
          </a:extLst>
        </xdr:cNvPr>
        <xdr:cNvSpPr txBox="1"/>
      </xdr:nvSpPr>
      <xdr:spPr>
        <a:xfrm>
          <a:off x="139700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5" name="n_1mainValue有形固定資産減価償却率">
          <a:extLst>
            <a:ext uri="{FF2B5EF4-FFF2-40B4-BE49-F238E27FC236}">
              <a16:creationId xmlns:a16="http://schemas.microsoft.com/office/drawing/2014/main" id="{18F16F11-9AD6-4A3B-B735-F501641973FB}"/>
            </a:ext>
          </a:extLst>
        </xdr:cNvPr>
        <xdr:cNvSpPr txBox="1"/>
      </xdr:nvSpPr>
      <xdr:spPr>
        <a:xfrm>
          <a:off x="3395989" y="520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6" name="n_2mainValue有形固定資産減価償却率">
          <a:extLst>
            <a:ext uri="{FF2B5EF4-FFF2-40B4-BE49-F238E27FC236}">
              <a16:creationId xmlns:a16="http://schemas.microsoft.com/office/drawing/2014/main" id="{CD4E2721-AAE9-45ED-BBFA-EE97950F499D}"/>
            </a:ext>
          </a:extLst>
        </xdr:cNvPr>
        <xdr:cNvSpPr txBox="1"/>
      </xdr:nvSpPr>
      <xdr:spPr>
        <a:xfrm>
          <a:off x="2738129"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158132</xdr:rowOff>
    </xdr:from>
    <xdr:ext cx="405111" cy="259045"/>
    <xdr:sp macro="" textlink="">
      <xdr:nvSpPr>
        <xdr:cNvPr id="97" name="n_3mainValue有形固定資産減価償却率">
          <a:extLst>
            <a:ext uri="{FF2B5EF4-FFF2-40B4-BE49-F238E27FC236}">
              <a16:creationId xmlns:a16="http://schemas.microsoft.com/office/drawing/2014/main" id="{C2F1AFAC-A1D6-463F-8E90-D24F8BD69D2B}"/>
            </a:ext>
          </a:extLst>
        </xdr:cNvPr>
        <xdr:cNvSpPr txBox="1"/>
      </xdr:nvSpPr>
      <xdr:spPr>
        <a:xfrm>
          <a:off x="2067569" y="495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8" name="n_4mainValue有形固定資産減価償却率">
          <a:extLst>
            <a:ext uri="{FF2B5EF4-FFF2-40B4-BE49-F238E27FC236}">
              <a16:creationId xmlns:a16="http://schemas.microsoft.com/office/drawing/2014/main" id="{6B49CD97-5B0F-4D92-84CE-C6C44DD2CB04}"/>
            </a:ext>
          </a:extLst>
        </xdr:cNvPr>
        <xdr:cNvSpPr txBox="1"/>
      </xdr:nvSpPr>
      <xdr:spPr>
        <a:xfrm>
          <a:off x="1397009" y="51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95DEFCD-01E6-41FE-8FBF-9219BEFFC34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9944DC5-A0DB-44D7-A087-1C98F3424C2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01E3C38-922C-4CEF-8D60-D7455C50689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3E97F54-6056-4410-8B4F-41A3972A375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8E82A2-9BD5-44AA-8FEF-176DACE49B1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72F2061-3619-4FA9-B3DC-14B99883705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92A770-A3F0-4727-9DB8-A9C7C144822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D74DC9-70E8-4F4F-B13B-2165D82B88C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635379-D2AC-46EE-81AE-C7FF12414C7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98F4517-C97C-4CEC-8C77-D049D4CAFB9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D92A393-BE1A-4FB8-90D7-BAF290CD8AF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9298E3E-7309-4D17-8834-DB782EE66E9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27ECD93-7ADF-4596-BC72-D736277C0B0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地方債残高は増加したものの、人口増加に伴い都市計画税が増加したことや、南流山中学校の移転先用地・建物買取の支払いによる債務負担行為の減少により、分子が昨年度よりも減少した。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人口増加や物流倉庫の新築等に伴い市税収入は増加したものの、臨時財政対策債が減少したことにより、分母が昨年度よりも減少した。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C355DE9-99C7-4BB7-B052-65353DBF46C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2F1F0A9-72CF-415B-9213-47F9D42B4D5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21DC36-B20A-4C29-AE9E-9CA3884D7AB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0E0B2C1-FA1B-412D-BAFB-715AC4F4C23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9D252B5-70D7-400B-87E5-D44F1765778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ACAEE21-1249-4D9F-88BB-B6F98EC74CA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A44BFB4-4D71-48FF-93A6-B385F1800CF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4FCAAEF-7F50-4533-B304-912C39D4902C}"/>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04ABCF5-330E-4C91-B31F-4DCF09B6FED4}"/>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6DD4C1F-40C5-411F-A67C-6F34F526FD4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C71532C-E69A-4E4C-93AE-CAB8DCB3D54A}"/>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60C36F6-EA62-475F-8B49-92421625163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A7A987D-DF54-469C-8107-223D4C7C774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82EF266-BB0C-4AC8-B8AD-8D4EC0ED98F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F3D0211-18CC-40FE-A33E-B67F70B7481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7145957-B9BB-4F0D-A943-3B1335DAB3E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1D264E0-26D4-4389-97F5-EFD0CAF12C16}"/>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264465FF-D5E9-4C15-9250-3306E3F43063}"/>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E49F087A-4F7D-4A70-BA7F-DE7E200885C4}"/>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BE111FA0-74E3-4580-8DA1-B4B87F7D7CFA}"/>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BC15FFE-A211-48EE-B782-4F7BB98EDC5F}"/>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3F30A75-B5E0-4EFE-8CCF-AA7BCDFC13D8}"/>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97C86C1B-9D05-43ED-A0EA-684A0C5F8D7E}"/>
            </a:ext>
          </a:extLst>
        </xdr:cNvPr>
        <xdr:cNvSpPr txBox="1"/>
      </xdr:nvSpPr>
      <xdr:spPr>
        <a:xfrm>
          <a:off x="13080365" y="5578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0365EF9E-14F1-4533-BBF4-710FFEEAB67C}"/>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16664F00-088E-49DB-B874-36ED443F2774}"/>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AA071C4C-503D-4175-B090-085675DE533C}"/>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1B4324C0-A7F8-4602-87BF-2E59B0CD3559}"/>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96193868-A637-4ADA-AD95-EFEA266EA63B}"/>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BD0697E-B7FA-4FEA-BA63-65762C21E43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C51845-9FCC-41E6-907D-2314E1DCD1C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C18F632-C9F4-490D-AE5B-BFEB8A63326D}"/>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E2FCB79-86FC-4203-AF8C-1272199C9C8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C3D7D58-1A0C-44B9-8216-896346DF2EB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128207</xdr:rowOff>
    </xdr:from>
    <xdr:to>
      <xdr:col>76</xdr:col>
      <xdr:colOff>73025</xdr:colOff>
      <xdr:row>31</xdr:row>
      <xdr:rowOff>58357</xdr:rowOff>
    </xdr:to>
    <xdr:sp macro="" textlink="">
      <xdr:nvSpPr>
        <xdr:cNvPr id="145" name="楕円 144">
          <a:extLst>
            <a:ext uri="{FF2B5EF4-FFF2-40B4-BE49-F238E27FC236}">
              <a16:creationId xmlns:a16="http://schemas.microsoft.com/office/drawing/2014/main" id="{67D67906-CC0D-48CE-99EA-76ACB0C624FB}"/>
            </a:ext>
          </a:extLst>
        </xdr:cNvPr>
        <xdr:cNvSpPr/>
      </xdr:nvSpPr>
      <xdr:spPr>
        <a:xfrm>
          <a:off x="13001625" y="5927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106634</xdr:rowOff>
    </xdr:from>
    <xdr:ext cx="469744" cy="259045"/>
    <xdr:sp macro="" textlink="">
      <xdr:nvSpPr>
        <xdr:cNvPr id="146" name="債務償還比率該当値テキスト">
          <a:extLst>
            <a:ext uri="{FF2B5EF4-FFF2-40B4-BE49-F238E27FC236}">
              <a16:creationId xmlns:a16="http://schemas.microsoft.com/office/drawing/2014/main" id="{91BFBF63-9B07-4CF4-8863-A2F398617B82}"/>
            </a:ext>
          </a:extLst>
        </xdr:cNvPr>
        <xdr:cNvSpPr txBox="1"/>
      </xdr:nvSpPr>
      <xdr:spPr>
        <a:xfrm>
          <a:off x="13080365"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145442</xdr:rowOff>
    </xdr:from>
    <xdr:to>
      <xdr:col>72</xdr:col>
      <xdr:colOff>123825</xdr:colOff>
      <xdr:row>30</xdr:row>
      <xdr:rowOff>75592</xdr:rowOff>
    </xdr:to>
    <xdr:sp macro="" textlink="">
      <xdr:nvSpPr>
        <xdr:cNvPr id="147" name="楕円 146">
          <a:extLst>
            <a:ext uri="{FF2B5EF4-FFF2-40B4-BE49-F238E27FC236}">
              <a16:creationId xmlns:a16="http://schemas.microsoft.com/office/drawing/2014/main" id="{806893C9-8EBF-4CBE-9375-0CB2EAAB0823}"/>
            </a:ext>
          </a:extLst>
        </xdr:cNvPr>
        <xdr:cNvSpPr/>
      </xdr:nvSpPr>
      <xdr:spPr>
        <a:xfrm>
          <a:off x="12359005" y="5776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24792</xdr:rowOff>
    </xdr:from>
    <xdr:to>
      <xdr:col>76</xdr:col>
      <xdr:colOff>22225</xdr:colOff>
      <xdr:row>31</xdr:row>
      <xdr:rowOff>7557</xdr:rowOff>
    </xdr:to>
    <xdr:cxnSp macro="">
      <xdr:nvCxnSpPr>
        <xdr:cNvPr id="148" name="直線コネクタ 147">
          <a:extLst>
            <a:ext uri="{FF2B5EF4-FFF2-40B4-BE49-F238E27FC236}">
              <a16:creationId xmlns:a16="http://schemas.microsoft.com/office/drawing/2014/main" id="{3F6CDE89-DE76-4CBD-9E36-55B573A5E09F}"/>
            </a:ext>
          </a:extLst>
        </xdr:cNvPr>
        <xdr:cNvCxnSpPr/>
      </xdr:nvCxnSpPr>
      <xdr:spPr>
        <a:xfrm>
          <a:off x="12409805" y="5823612"/>
          <a:ext cx="619760" cy="1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160129</xdr:rowOff>
    </xdr:from>
    <xdr:to>
      <xdr:col>68</xdr:col>
      <xdr:colOff>123825</xdr:colOff>
      <xdr:row>31</xdr:row>
      <xdr:rowOff>90279</xdr:rowOff>
    </xdr:to>
    <xdr:sp macro="" textlink="">
      <xdr:nvSpPr>
        <xdr:cNvPr id="149" name="楕円 148">
          <a:extLst>
            <a:ext uri="{FF2B5EF4-FFF2-40B4-BE49-F238E27FC236}">
              <a16:creationId xmlns:a16="http://schemas.microsoft.com/office/drawing/2014/main" id="{DE5F9517-F449-45A0-A2F9-02E8BD33A89A}"/>
            </a:ext>
          </a:extLst>
        </xdr:cNvPr>
        <xdr:cNvSpPr/>
      </xdr:nvSpPr>
      <xdr:spPr>
        <a:xfrm>
          <a:off x="11688445" y="5958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24792</xdr:rowOff>
    </xdr:from>
    <xdr:to>
      <xdr:col>72</xdr:col>
      <xdr:colOff>73025</xdr:colOff>
      <xdr:row>31</xdr:row>
      <xdr:rowOff>39479</xdr:rowOff>
    </xdr:to>
    <xdr:cxnSp macro="">
      <xdr:nvCxnSpPr>
        <xdr:cNvPr id="150" name="直線コネクタ 149">
          <a:extLst>
            <a:ext uri="{FF2B5EF4-FFF2-40B4-BE49-F238E27FC236}">
              <a16:creationId xmlns:a16="http://schemas.microsoft.com/office/drawing/2014/main" id="{C29011C7-0252-479F-8A07-F168EFDB4AE9}"/>
            </a:ext>
          </a:extLst>
        </xdr:cNvPr>
        <xdr:cNvCxnSpPr/>
      </xdr:nvCxnSpPr>
      <xdr:spPr>
        <a:xfrm flipV="1">
          <a:off x="11739245" y="5823612"/>
          <a:ext cx="670560" cy="1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89961</xdr:rowOff>
    </xdr:from>
    <xdr:to>
      <xdr:col>64</xdr:col>
      <xdr:colOff>123825</xdr:colOff>
      <xdr:row>31</xdr:row>
      <xdr:rowOff>20111</xdr:rowOff>
    </xdr:to>
    <xdr:sp macro="" textlink="">
      <xdr:nvSpPr>
        <xdr:cNvPr id="151" name="楕円 150">
          <a:extLst>
            <a:ext uri="{FF2B5EF4-FFF2-40B4-BE49-F238E27FC236}">
              <a16:creationId xmlns:a16="http://schemas.microsoft.com/office/drawing/2014/main" id="{43CD8B86-2622-475D-BAFA-E496F979B54B}"/>
            </a:ext>
          </a:extLst>
        </xdr:cNvPr>
        <xdr:cNvSpPr/>
      </xdr:nvSpPr>
      <xdr:spPr>
        <a:xfrm>
          <a:off x="11017885" y="5888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140761</xdr:rowOff>
    </xdr:from>
    <xdr:to>
      <xdr:col>68</xdr:col>
      <xdr:colOff>73025</xdr:colOff>
      <xdr:row>31</xdr:row>
      <xdr:rowOff>39479</xdr:rowOff>
    </xdr:to>
    <xdr:cxnSp macro="">
      <xdr:nvCxnSpPr>
        <xdr:cNvPr id="152" name="直線コネクタ 151">
          <a:extLst>
            <a:ext uri="{FF2B5EF4-FFF2-40B4-BE49-F238E27FC236}">
              <a16:creationId xmlns:a16="http://schemas.microsoft.com/office/drawing/2014/main" id="{46140867-4C68-4D7E-8C78-F61A6A82D3D2}"/>
            </a:ext>
          </a:extLst>
        </xdr:cNvPr>
        <xdr:cNvCxnSpPr/>
      </xdr:nvCxnSpPr>
      <xdr:spPr>
        <a:xfrm>
          <a:off x="11068685" y="5939581"/>
          <a:ext cx="67056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46818</xdr:rowOff>
    </xdr:from>
    <xdr:to>
      <xdr:col>60</xdr:col>
      <xdr:colOff>123825</xdr:colOff>
      <xdr:row>31</xdr:row>
      <xdr:rowOff>148418</xdr:rowOff>
    </xdr:to>
    <xdr:sp macro="" textlink="">
      <xdr:nvSpPr>
        <xdr:cNvPr id="153" name="楕円 152">
          <a:extLst>
            <a:ext uri="{FF2B5EF4-FFF2-40B4-BE49-F238E27FC236}">
              <a16:creationId xmlns:a16="http://schemas.microsoft.com/office/drawing/2014/main" id="{419BEEE5-8770-4690-B7C6-5CC2A303397D}"/>
            </a:ext>
          </a:extLst>
        </xdr:cNvPr>
        <xdr:cNvSpPr/>
      </xdr:nvSpPr>
      <xdr:spPr>
        <a:xfrm>
          <a:off x="10347325" y="6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140761</xdr:rowOff>
    </xdr:from>
    <xdr:to>
      <xdr:col>64</xdr:col>
      <xdr:colOff>73025</xdr:colOff>
      <xdr:row>31</xdr:row>
      <xdr:rowOff>97618</xdr:rowOff>
    </xdr:to>
    <xdr:cxnSp macro="">
      <xdr:nvCxnSpPr>
        <xdr:cNvPr id="154" name="直線コネクタ 153">
          <a:extLst>
            <a:ext uri="{FF2B5EF4-FFF2-40B4-BE49-F238E27FC236}">
              <a16:creationId xmlns:a16="http://schemas.microsoft.com/office/drawing/2014/main" id="{2FA33990-9C7E-41D5-A47C-F41DDFA76783}"/>
            </a:ext>
          </a:extLst>
        </xdr:cNvPr>
        <xdr:cNvCxnSpPr/>
      </xdr:nvCxnSpPr>
      <xdr:spPr>
        <a:xfrm flipV="1">
          <a:off x="10398125" y="5939581"/>
          <a:ext cx="670560" cy="1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D838BDBA-05DC-4F1C-AC26-F9F0616B8079}"/>
            </a:ext>
          </a:extLst>
        </xdr:cNvPr>
        <xdr:cNvSpPr txBox="1"/>
      </xdr:nvSpPr>
      <xdr:spPr>
        <a:xfrm>
          <a:off x="12185092" y="54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98EBC902-EB6D-4617-943D-42EAFBB79A81}"/>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7" name="n_3aveValue債務償還比率">
          <a:extLst>
            <a:ext uri="{FF2B5EF4-FFF2-40B4-BE49-F238E27FC236}">
              <a16:creationId xmlns:a16="http://schemas.microsoft.com/office/drawing/2014/main" id="{D373C5EE-0217-43DB-A4E3-630A64A381FA}"/>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824FE8DD-0169-4AB2-A3B8-27A1A1E44CC8}"/>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66719</xdr:rowOff>
    </xdr:from>
    <xdr:ext cx="469744" cy="259045"/>
    <xdr:sp macro="" textlink="">
      <xdr:nvSpPr>
        <xdr:cNvPr id="159" name="n_1mainValue債務償還比率">
          <a:extLst>
            <a:ext uri="{FF2B5EF4-FFF2-40B4-BE49-F238E27FC236}">
              <a16:creationId xmlns:a16="http://schemas.microsoft.com/office/drawing/2014/main" id="{C8D08A55-2302-4F20-B929-F3E757DE6882}"/>
            </a:ext>
          </a:extLst>
        </xdr:cNvPr>
        <xdr:cNvSpPr txBox="1"/>
      </xdr:nvSpPr>
      <xdr:spPr>
        <a:xfrm>
          <a:off x="12185092" y="58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81406</xdr:rowOff>
    </xdr:from>
    <xdr:ext cx="469744" cy="259045"/>
    <xdr:sp macro="" textlink="">
      <xdr:nvSpPr>
        <xdr:cNvPr id="160" name="n_2mainValue債務償還比率">
          <a:extLst>
            <a:ext uri="{FF2B5EF4-FFF2-40B4-BE49-F238E27FC236}">
              <a16:creationId xmlns:a16="http://schemas.microsoft.com/office/drawing/2014/main" id="{16847E3B-CF84-4070-8547-BAE0BEA8C2F5}"/>
            </a:ext>
          </a:extLst>
        </xdr:cNvPr>
        <xdr:cNvSpPr txBox="1"/>
      </xdr:nvSpPr>
      <xdr:spPr>
        <a:xfrm>
          <a:off x="11527232" y="60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36638</xdr:rowOff>
    </xdr:from>
    <xdr:ext cx="469744" cy="259045"/>
    <xdr:sp macro="" textlink="">
      <xdr:nvSpPr>
        <xdr:cNvPr id="161" name="n_3mainValue債務償還比率">
          <a:extLst>
            <a:ext uri="{FF2B5EF4-FFF2-40B4-BE49-F238E27FC236}">
              <a16:creationId xmlns:a16="http://schemas.microsoft.com/office/drawing/2014/main" id="{9FE7303A-E5D8-4020-8870-586695E1A03D}"/>
            </a:ext>
          </a:extLst>
        </xdr:cNvPr>
        <xdr:cNvSpPr txBox="1"/>
      </xdr:nvSpPr>
      <xdr:spPr>
        <a:xfrm>
          <a:off x="10856672" y="56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139545</xdr:rowOff>
    </xdr:from>
    <xdr:ext cx="469744" cy="259045"/>
    <xdr:sp macro="" textlink="">
      <xdr:nvSpPr>
        <xdr:cNvPr id="162" name="n_4mainValue債務償還比率">
          <a:extLst>
            <a:ext uri="{FF2B5EF4-FFF2-40B4-BE49-F238E27FC236}">
              <a16:creationId xmlns:a16="http://schemas.microsoft.com/office/drawing/2014/main" id="{57E2EC36-263F-45CA-99FF-DFD4794CC067}"/>
            </a:ext>
          </a:extLst>
        </xdr:cNvPr>
        <xdr:cNvSpPr txBox="1"/>
      </xdr:nvSpPr>
      <xdr:spPr>
        <a:xfrm>
          <a:off x="10186112" y="610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438E82A-42DC-4328-BC60-9ED16992A64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9F7CB70-BEB0-48E4-A073-56B6C40DC3F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FCF10DC-EAA2-49AA-8297-A351BBC2051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9D011EC-7FCF-4584-A2C5-C183CD4E4A1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3BCA35C-84F4-44EB-875D-CD23850F81D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1CF9CE7-C9CB-4133-A8F1-D29F7297333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AC1192-D476-4778-9B20-61F8027AB5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5608AE-F6CA-4C73-B776-D0D455696E3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E7970F-36E1-4586-84F8-AC9A629191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66185C-154C-43AD-8D41-F65252DC854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2369E-4F46-4233-A577-FB036647E39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80BC79-E562-4429-9A6D-17245E78773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A06231-1E2E-43CF-9CFC-593D89EFDEE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DC727-89FD-4C02-85C5-27D4B0DAD8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D563C-7D0E-4BB0-9845-7F8EC3BF46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D0BB1A-29B5-4BD2-95E3-B242F536C18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1FF066-A8D4-42F8-A624-1C65A1B23FC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2A9228-6928-40F6-B15C-395CB79163E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3F5EAA-8244-4AEE-BE5A-A815F47704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9C61DA-900D-42C1-9390-4DB3DA44A66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849995-DE9D-45F2-84F4-F102E4356AB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D77E0E-38CB-4E8C-ADD2-2605BE655B9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FBBE57-68AD-457A-93F6-3028C2CA299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D84521-DA82-4BD0-842D-3396459C32D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F691A-2FF5-48C5-9145-32298A43150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433E4D-590F-4266-AA1C-0AC5489093C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274E4E-43D0-4AA7-B475-934EF56CB26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183D74-5769-4A35-8571-C6851B6624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25CB62-0419-4186-8DD9-5D8B159D4BD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71DB78-A253-4C54-8A20-431EA375419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8EBF9-7E32-4AE7-8427-F9A69482584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F1E85-2A05-4A4C-B8CD-C5B51EF0E9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9E1019-BAA4-44BB-A494-5F2019F221A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0F155B-A3DB-4962-AB81-F6E318A7F09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9650D9-43EF-4200-A809-29DD0755C54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120348-470F-4EF2-8387-EC2D3209F04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3AD38E-B8D7-41D0-A4AA-6F8CE5FE855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EC3070-6E7B-4510-847E-791583101A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B5862C-96EE-42BE-A00C-1F307DC672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562E9F-728D-40E3-98C3-74DE93A6B24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588ECD-FF27-4C84-BAED-DC5309AAC2A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775125-EF94-449F-8FAC-9F274749077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FAABF6-6325-4FC5-892F-EA4DEA324E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C999E4-30ED-4153-99BC-91212DB059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93CE53-4A64-4BC0-88FC-CC33736937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0848FF-5E29-42D8-97D6-7880D6A3B30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08B818-A0E3-4A66-9DE7-24FB02E2E1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994633-9293-4836-B6A8-7D6DD792322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2F79DC-7635-4AA5-A12F-2DCAAD5BEA6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CD3166-D87D-4D47-8C09-39DB0ACAB1B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263C2B-7C49-4ADA-8F99-0107EB75F93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98228A-2001-4EFE-B13A-C86B2954D4C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5DD172-1823-44F8-9891-6228A140A15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4810C6-DAB2-480C-9798-BD732E0AFC7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AE6A01-5341-41AE-A78A-B78B6E7EB57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4F13F0-7C36-4A2F-B7C6-E7BE0F7A8BF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AC734B-C497-4A52-910E-740D3A98EE8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1D5C83-A5FC-43AE-9BFA-BDA4280EADF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44212C-F4A3-47F9-8BC4-D4D373E297C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539D72-D2E4-473F-9128-51CB8BFA8DA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01C821-CBE7-4902-AF2D-46CA67AE3EB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BAF162-4EF3-4EE7-8706-62665AC0D49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DCBF8FC-CC17-4288-B8F2-69BC875C0D9D}"/>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7DC3ADCD-5770-4237-9192-529CA160FD34}"/>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CC269F50-7842-4E0D-A7C2-793EDD20C7EB}"/>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9C8CC93B-BE4C-415C-8443-4DF2343DEDEC}"/>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B432E44F-D186-4E43-AC72-EF8CCFF753EC}"/>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5578EFDD-A9C1-4CE8-ACD2-6F5F71244353}"/>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C8475366-801A-47AB-90D1-A03DE6A61342}"/>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5697A497-532E-4F0B-9C3F-64F498810D66}"/>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936C26E6-6EA8-4EC9-863A-9E732E071C15}"/>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9F933428-515B-4D98-A9A9-99CFC838E7CC}"/>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343E3822-E626-448F-8ADB-C571B805D66E}"/>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C70252-0463-424B-AAB5-3AD7035AFED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7970D0-CD46-4DD8-B494-3F6476B1D7B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56E2E9-94F0-4FA2-9330-ADEBF8D242E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E20632-3241-4CDD-B4D4-4CCE40E036E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1D20D9-D90D-4513-BA3C-49B0161E6D4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a:extLst>
            <a:ext uri="{FF2B5EF4-FFF2-40B4-BE49-F238E27FC236}">
              <a16:creationId xmlns:a16="http://schemas.microsoft.com/office/drawing/2014/main" id="{2A4A28D1-3D4F-4A55-B178-DF1B0577DF13}"/>
            </a:ext>
          </a:extLst>
        </xdr:cNvPr>
        <xdr:cNvSpPr/>
      </xdr:nvSpPr>
      <xdr:spPr>
        <a:xfrm>
          <a:off x="403606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道路】&#10;有形固定資産減価償却率該当値テキスト">
          <a:extLst>
            <a:ext uri="{FF2B5EF4-FFF2-40B4-BE49-F238E27FC236}">
              <a16:creationId xmlns:a16="http://schemas.microsoft.com/office/drawing/2014/main" id="{18BB10B8-AF7E-4919-9A20-B9EAFBCDB640}"/>
            </a:ext>
          </a:extLst>
        </xdr:cNvPr>
        <xdr:cNvSpPr txBox="1"/>
      </xdr:nvSpPr>
      <xdr:spPr>
        <a:xfrm>
          <a:off x="4124960" y="6301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a:extLst>
            <a:ext uri="{FF2B5EF4-FFF2-40B4-BE49-F238E27FC236}">
              <a16:creationId xmlns:a16="http://schemas.microsoft.com/office/drawing/2014/main" id="{7846FDBA-FA5C-4BCC-8FBE-1CC340FCEC9D}"/>
            </a:ext>
          </a:extLst>
        </xdr:cNvPr>
        <xdr:cNvSpPr/>
      </xdr:nvSpPr>
      <xdr:spPr>
        <a:xfrm>
          <a:off x="331216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a:extLst>
            <a:ext uri="{FF2B5EF4-FFF2-40B4-BE49-F238E27FC236}">
              <a16:creationId xmlns:a16="http://schemas.microsoft.com/office/drawing/2014/main" id="{2634E3D3-C39B-4F3F-996C-79B27E6B04B8}"/>
            </a:ext>
          </a:extLst>
        </xdr:cNvPr>
        <xdr:cNvCxnSpPr/>
      </xdr:nvCxnSpPr>
      <xdr:spPr>
        <a:xfrm>
          <a:off x="3355340" y="6464482"/>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596CFDC5-342C-4B75-A582-2B4C65E1609D}"/>
            </a:ext>
          </a:extLst>
        </xdr:cNvPr>
        <xdr:cNvSpPr/>
      </xdr:nvSpPr>
      <xdr:spPr>
        <a:xfrm>
          <a:off x="25146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94162</xdr:rowOff>
    </xdr:to>
    <xdr:cxnSp macro="">
      <xdr:nvCxnSpPr>
        <xdr:cNvPr id="79" name="直線コネクタ 78">
          <a:extLst>
            <a:ext uri="{FF2B5EF4-FFF2-40B4-BE49-F238E27FC236}">
              <a16:creationId xmlns:a16="http://schemas.microsoft.com/office/drawing/2014/main" id="{B9277459-7A6E-4693-8D66-1125C7C6E419}"/>
            </a:ext>
          </a:extLst>
        </xdr:cNvPr>
        <xdr:cNvCxnSpPr/>
      </xdr:nvCxnSpPr>
      <xdr:spPr>
        <a:xfrm>
          <a:off x="2565400" y="643345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21F54E8D-165D-4CBA-85BB-CFD29CC4528C}"/>
            </a:ext>
          </a:extLst>
        </xdr:cNvPr>
        <xdr:cNvSpPr/>
      </xdr:nvSpPr>
      <xdr:spPr>
        <a:xfrm>
          <a:off x="173990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4C4788E2-0BF6-417E-8BED-5A72E821FF2F}"/>
            </a:ext>
          </a:extLst>
        </xdr:cNvPr>
        <xdr:cNvCxnSpPr/>
      </xdr:nvCxnSpPr>
      <xdr:spPr>
        <a:xfrm>
          <a:off x="1790700" y="640569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69D8E766-5E87-4231-86F7-F643D0394796}"/>
            </a:ext>
          </a:extLst>
        </xdr:cNvPr>
        <xdr:cNvSpPr/>
      </xdr:nvSpPr>
      <xdr:spPr>
        <a:xfrm>
          <a:off x="96520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AAB616D5-E2DF-495D-A16A-6F9CA10FFDFC}"/>
            </a:ext>
          </a:extLst>
        </xdr:cNvPr>
        <xdr:cNvCxnSpPr/>
      </xdr:nvCxnSpPr>
      <xdr:spPr>
        <a:xfrm>
          <a:off x="1008380" y="6400800"/>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D2050425-AEDD-4C98-BA02-0386DA58F86B}"/>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7B84988C-8183-435E-8637-3D3B622F1E7D}"/>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783AD414-999B-43C2-9370-0FF4F544D8BE}"/>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769CDF19-FF09-4FF9-9576-656162FFDE19}"/>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8" name="n_1mainValue【道路】&#10;有形固定資産減価償却率">
          <a:extLst>
            <a:ext uri="{FF2B5EF4-FFF2-40B4-BE49-F238E27FC236}">
              <a16:creationId xmlns:a16="http://schemas.microsoft.com/office/drawing/2014/main" id="{5E3EFBF8-9330-4BFE-961D-469DE7151518}"/>
            </a:ext>
          </a:extLst>
        </xdr:cNvPr>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F4E440EA-C0DB-4F3B-A2AF-56DC8A8DBC34}"/>
            </a:ext>
          </a:extLst>
        </xdr:cNvPr>
        <xdr:cNvSpPr txBox="1"/>
      </xdr:nvSpPr>
      <xdr:spPr>
        <a:xfrm>
          <a:off x="23857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a:extLst>
            <a:ext uri="{FF2B5EF4-FFF2-40B4-BE49-F238E27FC236}">
              <a16:creationId xmlns:a16="http://schemas.microsoft.com/office/drawing/2014/main" id="{8D580FC8-C863-40AA-BAF5-6029E9CDC106}"/>
            </a:ext>
          </a:extLst>
        </xdr:cNvPr>
        <xdr:cNvSpPr txBox="1"/>
      </xdr:nvSpPr>
      <xdr:spPr>
        <a:xfrm>
          <a:off x="16110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070AC019-F253-48B6-8F63-083B58325FFD}"/>
            </a:ext>
          </a:extLst>
        </xdr:cNvPr>
        <xdr:cNvSpPr txBox="1"/>
      </xdr:nvSpPr>
      <xdr:spPr>
        <a:xfrm>
          <a:off x="8363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60BA5A-FA34-4617-89B8-CBB0913FA30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F6F294-44D5-491A-8E08-FA5F20E0E91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25AA35-2091-425C-B7BC-315B35C98B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A0CDDC-E1E0-4D5A-8C87-40B518CD4B3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362668D-FE0F-4B9B-A457-B99F1D04532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AF1806-9FEE-4ADD-96FB-CE94190BFB9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5F65BB-90AA-4D2C-B3FF-14C1AC8EEE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33E329-DBBA-4D68-8C23-90D19DD420D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BFA129-425B-4744-9D1F-70B8D7F1684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F836B2-A0C2-494D-A103-0BBE7D5933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65844D3-8448-43F1-85CD-4BEFF4839B3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166B220-39B5-4BB4-9F80-8EF381E9461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ABFA587-F778-4FA0-B3CE-C106FE22D67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8440A19-D06F-4E68-A9E2-D7C3FB552B5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41C96B5-557D-4A1B-8F98-E1637F3FDDF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AA2C5D50-6906-443C-9D0E-0EE405BE95A6}"/>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6181F7E-5033-476C-9AC7-59828B2D733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FFFC630-AC7B-40B7-AC2E-53E00ADE2CA5}"/>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53398E-C671-4C85-85A7-B2D2FA8FCA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15B36339-2ED3-44C8-8F8A-523C2DC8B2A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76F1893-83F1-423E-B7E6-75C152C9CE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C09A0135-E7A5-4DED-8B61-0814912DF0B2}"/>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F5929204-5E33-4192-A787-2DA723A96896}"/>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8060585D-2AB3-4AE0-BCAD-3B8F50756C6A}"/>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F918E3A1-A6E4-4CD1-888A-81AB9D311BCD}"/>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E105BE4A-74A8-4D4A-AFDE-2B19B4C7C685}"/>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A90EAC9A-93E2-4C57-834E-573E25483D7D}"/>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A312D402-BC3A-4450-9CC8-FC1C5F56A2E6}"/>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35CB115B-8E44-4C2B-9BAB-825C45928DF9}"/>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4970689-D046-45C2-A48D-5E9C29C0800A}"/>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F427E150-8E33-4B4F-8B46-5500CE3C3916}"/>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67BE89-ECB7-4B57-A977-05B518B49114}"/>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9AB0721-D147-45EE-B875-DE40ACBFE1E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9E1673-BC1B-49E2-AFA2-F44C60287D4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F7EBA0-3F15-4AB3-81E6-FAFDA8F415A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3EAA7E-FEFC-46FA-950C-495F25F3A62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FDC0A3-C6F4-4DB1-8423-10D15C01DAA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107879</xdr:rowOff>
    </xdr:from>
    <xdr:to>
      <xdr:col>55</xdr:col>
      <xdr:colOff>50800</xdr:colOff>
      <xdr:row>41</xdr:row>
      <xdr:rowOff>38029</xdr:rowOff>
    </xdr:to>
    <xdr:sp macro="" textlink="">
      <xdr:nvSpPr>
        <xdr:cNvPr id="129" name="楕円 128">
          <a:extLst>
            <a:ext uri="{FF2B5EF4-FFF2-40B4-BE49-F238E27FC236}">
              <a16:creationId xmlns:a16="http://schemas.microsoft.com/office/drawing/2014/main" id="{467E17C5-4BE4-4AC5-8DB6-FC5592C011FA}"/>
            </a:ext>
          </a:extLst>
        </xdr:cNvPr>
        <xdr:cNvSpPr/>
      </xdr:nvSpPr>
      <xdr:spPr>
        <a:xfrm>
          <a:off x="9192260" y="6813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43146</xdr:rowOff>
    </xdr:from>
    <xdr:ext cx="469744" cy="259045"/>
    <xdr:sp macro="" textlink="">
      <xdr:nvSpPr>
        <xdr:cNvPr id="130" name="【道路】&#10;一人当たり延長該当値テキスト">
          <a:extLst>
            <a:ext uri="{FF2B5EF4-FFF2-40B4-BE49-F238E27FC236}">
              <a16:creationId xmlns:a16="http://schemas.microsoft.com/office/drawing/2014/main" id="{EE84716E-6565-420F-9000-033B5609ABA1}"/>
            </a:ext>
          </a:extLst>
        </xdr:cNvPr>
        <xdr:cNvSpPr txBox="1"/>
      </xdr:nvSpPr>
      <xdr:spPr>
        <a:xfrm>
          <a:off x="9258300" y="67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106325</xdr:rowOff>
    </xdr:from>
    <xdr:to>
      <xdr:col>50</xdr:col>
      <xdr:colOff>165100</xdr:colOff>
      <xdr:row>41</xdr:row>
      <xdr:rowOff>36475</xdr:rowOff>
    </xdr:to>
    <xdr:sp macro="" textlink="">
      <xdr:nvSpPr>
        <xdr:cNvPr id="131" name="楕円 130">
          <a:extLst>
            <a:ext uri="{FF2B5EF4-FFF2-40B4-BE49-F238E27FC236}">
              <a16:creationId xmlns:a16="http://schemas.microsoft.com/office/drawing/2014/main" id="{93540212-CEF4-486B-8CD7-53C03C155638}"/>
            </a:ext>
          </a:extLst>
        </xdr:cNvPr>
        <xdr:cNvSpPr/>
      </xdr:nvSpPr>
      <xdr:spPr>
        <a:xfrm>
          <a:off x="8445500" y="68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157125</xdr:rowOff>
    </xdr:from>
    <xdr:to>
      <xdr:col>55</xdr:col>
      <xdr:colOff>0</xdr:colOff>
      <xdr:row>40</xdr:row>
      <xdr:rowOff>158679</xdr:rowOff>
    </xdr:to>
    <xdr:cxnSp macro="">
      <xdr:nvCxnSpPr>
        <xdr:cNvPr id="132" name="直線コネクタ 131">
          <a:extLst>
            <a:ext uri="{FF2B5EF4-FFF2-40B4-BE49-F238E27FC236}">
              <a16:creationId xmlns:a16="http://schemas.microsoft.com/office/drawing/2014/main" id="{24250410-E348-481E-93A2-90E7E5A7E6EC}"/>
            </a:ext>
          </a:extLst>
        </xdr:cNvPr>
        <xdr:cNvCxnSpPr/>
      </xdr:nvCxnSpPr>
      <xdr:spPr>
        <a:xfrm>
          <a:off x="8496300" y="6862725"/>
          <a:ext cx="7239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102346</xdr:rowOff>
    </xdr:from>
    <xdr:to>
      <xdr:col>46</xdr:col>
      <xdr:colOff>38100</xdr:colOff>
      <xdr:row>41</xdr:row>
      <xdr:rowOff>32496</xdr:rowOff>
    </xdr:to>
    <xdr:sp macro="" textlink="">
      <xdr:nvSpPr>
        <xdr:cNvPr id="133" name="楕円 132">
          <a:extLst>
            <a:ext uri="{FF2B5EF4-FFF2-40B4-BE49-F238E27FC236}">
              <a16:creationId xmlns:a16="http://schemas.microsoft.com/office/drawing/2014/main" id="{DEB6349E-EA04-4228-A53F-C3CAD7BA531F}"/>
            </a:ext>
          </a:extLst>
        </xdr:cNvPr>
        <xdr:cNvSpPr/>
      </xdr:nvSpPr>
      <xdr:spPr>
        <a:xfrm>
          <a:off x="7670800" y="6807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153146</xdr:rowOff>
    </xdr:from>
    <xdr:to>
      <xdr:col>50</xdr:col>
      <xdr:colOff>114300</xdr:colOff>
      <xdr:row>40</xdr:row>
      <xdr:rowOff>157125</xdr:rowOff>
    </xdr:to>
    <xdr:cxnSp macro="">
      <xdr:nvCxnSpPr>
        <xdr:cNvPr id="134" name="直線コネクタ 133">
          <a:extLst>
            <a:ext uri="{FF2B5EF4-FFF2-40B4-BE49-F238E27FC236}">
              <a16:creationId xmlns:a16="http://schemas.microsoft.com/office/drawing/2014/main" id="{CDDD75E8-7533-4587-8357-EC29C9C191B9}"/>
            </a:ext>
          </a:extLst>
        </xdr:cNvPr>
        <xdr:cNvCxnSpPr/>
      </xdr:nvCxnSpPr>
      <xdr:spPr>
        <a:xfrm>
          <a:off x="7713980" y="6858746"/>
          <a:ext cx="78232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5" name="楕円 134">
          <a:extLst>
            <a:ext uri="{FF2B5EF4-FFF2-40B4-BE49-F238E27FC236}">
              <a16:creationId xmlns:a16="http://schemas.microsoft.com/office/drawing/2014/main" id="{FB6855F9-12E7-4196-84F7-E34D7393B2F1}"/>
            </a:ext>
          </a:extLst>
        </xdr:cNvPr>
        <xdr:cNvSpPr/>
      </xdr:nvSpPr>
      <xdr:spPr>
        <a:xfrm>
          <a:off x="687324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153146</xdr:rowOff>
    </xdr:to>
    <xdr:cxnSp macro="">
      <xdr:nvCxnSpPr>
        <xdr:cNvPr id="136" name="直線コネクタ 135">
          <a:extLst>
            <a:ext uri="{FF2B5EF4-FFF2-40B4-BE49-F238E27FC236}">
              <a16:creationId xmlns:a16="http://schemas.microsoft.com/office/drawing/2014/main" id="{42B1B294-E32F-497D-8F11-09BB675A03FB}"/>
            </a:ext>
          </a:extLst>
        </xdr:cNvPr>
        <xdr:cNvCxnSpPr/>
      </xdr:nvCxnSpPr>
      <xdr:spPr>
        <a:xfrm>
          <a:off x="6924040" y="6854952"/>
          <a:ext cx="78994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95260</xdr:rowOff>
    </xdr:from>
    <xdr:to>
      <xdr:col>36</xdr:col>
      <xdr:colOff>165100</xdr:colOff>
      <xdr:row>41</xdr:row>
      <xdr:rowOff>25410</xdr:rowOff>
    </xdr:to>
    <xdr:sp macro="" textlink="">
      <xdr:nvSpPr>
        <xdr:cNvPr id="137" name="楕円 136">
          <a:extLst>
            <a:ext uri="{FF2B5EF4-FFF2-40B4-BE49-F238E27FC236}">
              <a16:creationId xmlns:a16="http://schemas.microsoft.com/office/drawing/2014/main" id="{A148124E-98B9-40E9-950E-71630B225BE9}"/>
            </a:ext>
          </a:extLst>
        </xdr:cNvPr>
        <xdr:cNvSpPr/>
      </xdr:nvSpPr>
      <xdr:spPr>
        <a:xfrm>
          <a:off x="6098540" y="6800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146060</xdr:rowOff>
    </xdr:from>
    <xdr:to>
      <xdr:col>41</xdr:col>
      <xdr:colOff>50800</xdr:colOff>
      <xdr:row>40</xdr:row>
      <xdr:rowOff>149352</xdr:rowOff>
    </xdr:to>
    <xdr:cxnSp macro="">
      <xdr:nvCxnSpPr>
        <xdr:cNvPr id="138" name="直線コネクタ 137">
          <a:extLst>
            <a:ext uri="{FF2B5EF4-FFF2-40B4-BE49-F238E27FC236}">
              <a16:creationId xmlns:a16="http://schemas.microsoft.com/office/drawing/2014/main" id="{A8029DEB-B59E-46CA-9C8E-A4903ED17539}"/>
            </a:ext>
          </a:extLst>
        </xdr:cNvPr>
        <xdr:cNvCxnSpPr/>
      </xdr:nvCxnSpPr>
      <xdr:spPr>
        <a:xfrm>
          <a:off x="6149340" y="6851660"/>
          <a:ext cx="7747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D16E87EC-95C8-4287-87AC-9A15FC2C103E}"/>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BFFDD33F-9F28-48E8-A022-C46861CD33EC}"/>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4AF2CA78-73C9-41E8-86EC-4FA10B29F0C5}"/>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603A1577-0715-467B-8622-2C32406D05B7}"/>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27602</xdr:rowOff>
    </xdr:from>
    <xdr:ext cx="469744" cy="259045"/>
    <xdr:sp macro="" textlink="">
      <xdr:nvSpPr>
        <xdr:cNvPr id="143" name="n_1mainValue【道路】&#10;一人当たり延長">
          <a:extLst>
            <a:ext uri="{FF2B5EF4-FFF2-40B4-BE49-F238E27FC236}">
              <a16:creationId xmlns:a16="http://schemas.microsoft.com/office/drawing/2014/main" id="{8A033616-5AF9-4603-BBFE-6F4775313D46}"/>
            </a:ext>
          </a:extLst>
        </xdr:cNvPr>
        <xdr:cNvSpPr txBox="1"/>
      </xdr:nvSpPr>
      <xdr:spPr>
        <a:xfrm>
          <a:off x="8271587" y="69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23623</xdr:rowOff>
    </xdr:from>
    <xdr:ext cx="469744" cy="259045"/>
    <xdr:sp macro="" textlink="">
      <xdr:nvSpPr>
        <xdr:cNvPr id="144" name="n_2mainValue【道路】&#10;一人当たり延長">
          <a:extLst>
            <a:ext uri="{FF2B5EF4-FFF2-40B4-BE49-F238E27FC236}">
              <a16:creationId xmlns:a16="http://schemas.microsoft.com/office/drawing/2014/main" id="{1358E3DC-922E-4E48-85A3-2A748E23A424}"/>
            </a:ext>
          </a:extLst>
        </xdr:cNvPr>
        <xdr:cNvSpPr txBox="1"/>
      </xdr:nvSpPr>
      <xdr:spPr>
        <a:xfrm>
          <a:off x="7509587" y="689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5" name="n_3mainValue【道路】&#10;一人当たり延長">
          <a:extLst>
            <a:ext uri="{FF2B5EF4-FFF2-40B4-BE49-F238E27FC236}">
              <a16:creationId xmlns:a16="http://schemas.microsoft.com/office/drawing/2014/main" id="{071D9DAC-5F60-4089-8102-E9EA2657518F}"/>
            </a:ext>
          </a:extLst>
        </xdr:cNvPr>
        <xdr:cNvSpPr txBox="1"/>
      </xdr:nvSpPr>
      <xdr:spPr>
        <a:xfrm>
          <a:off x="6712027" y="6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16537</xdr:rowOff>
    </xdr:from>
    <xdr:ext cx="469744" cy="259045"/>
    <xdr:sp macro="" textlink="">
      <xdr:nvSpPr>
        <xdr:cNvPr id="146" name="n_4mainValue【道路】&#10;一人当たり延長">
          <a:extLst>
            <a:ext uri="{FF2B5EF4-FFF2-40B4-BE49-F238E27FC236}">
              <a16:creationId xmlns:a16="http://schemas.microsoft.com/office/drawing/2014/main" id="{A4BEBD3E-0D00-41B5-A832-3C8C8AB1B50C}"/>
            </a:ext>
          </a:extLst>
        </xdr:cNvPr>
        <xdr:cNvSpPr txBox="1"/>
      </xdr:nvSpPr>
      <xdr:spPr>
        <a:xfrm>
          <a:off x="5937327" y="68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F1F4BDD-2EA6-4E64-BE1B-F9BF7E8E93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1FCFDC4-CE20-4A4F-85C0-3C40D2CA66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7F3995-F891-4FE8-8908-E4C15D669FE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3512FCC-19C4-4470-B028-CF5B53911DC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E6270C3-9CD5-4212-9D71-0C2BE3103C0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60B0B01-EA5D-41ED-80DD-C18A607F5A4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762DBF8-234F-436E-8A48-A201EE0EEBE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C90A9CD-E0BD-40A5-BCE7-99AFA2521E5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9756470-4B8E-4C6F-99C9-887EFAE46BE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A3F6785-0499-452B-BA1C-7F7657405B3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C3E1BFD-8998-4191-B0F3-1903C375B71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1014C3-4364-4CA5-9A70-FE5605CF09E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881E70E-F63A-4144-B626-A0497B6E9B1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D8B9BE9-FBF9-4C72-8A25-C355FE3D0FB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C508596-8462-4FE9-987A-58BDD53CE2A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A609971-1814-4DAB-A985-6770BA0E6F5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B4C29B3-5563-49F5-841B-4CE8957E5C1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2A2DF2D-BD8D-4888-9EAE-071D19003AB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BC3DDD6-5498-447F-B174-509614B06F7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F268391-6BBE-407D-8A2A-65F12123350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0C3E6DC-AE86-4EFE-8CA4-858830790C5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9D6089A-C1C8-409F-92AA-8B10C4BCCB7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AEE6734-1822-48AD-9FC4-3DB79AE4CFF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E8DC83-DBEF-43B0-9898-1E20ED7A30A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3F98EDE-0A37-4F1B-95CE-45625D7338A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EA79CCC3-50DC-4DC1-810E-89A11D9B9A40}"/>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FB94992-F17B-460A-A0F4-6A51D3DD7828}"/>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B956F1ED-2704-4D02-87F4-4ABBFA863EFF}"/>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361980A-71EE-470A-A6B8-8F684C8BFC24}"/>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9CE53127-1C8F-496C-AA2B-296100DD3953}"/>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66FC841-0525-4A04-B7BD-F17FE739FE0B}"/>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6A459E92-E708-4BDB-92BA-EA9FF072D8C2}"/>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8D85A824-57D4-4746-80D6-10C5DCBE7B0C}"/>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D79215C6-4DEF-404C-9F81-12604C9435EB}"/>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29406E28-51FF-48E5-A962-36643BB24DD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A47A2A71-BD95-4609-B3A7-0A6B8D1BEF10}"/>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97A31E-CFB3-45FB-84FA-F72A0327075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EA564F-9B09-4E14-80A1-6B82F178D2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C779EC-ABC7-45C9-BAE0-4F9EF7E2AD2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E8E391B-312E-45D8-A423-67295A3823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CAB504-C140-4033-9870-91E595A0C07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88" name="楕円 187">
          <a:extLst>
            <a:ext uri="{FF2B5EF4-FFF2-40B4-BE49-F238E27FC236}">
              <a16:creationId xmlns:a16="http://schemas.microsoft.com/office/drawing/2014/main" id="{33A1FAC2-DB3E-4170-A788-4A4DF8AC1912}"/>
            </a:ext>
          </a:extLst>
        </xdr:cNvPr>
        <xdr:cNvSpPr/>
      </xdr:nvSpPr>
      <xdr:spPr>
        <a:xfrm>
          <a:off x="403606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861D832-FEC4-48B1-8550-5368E8CACA9C}"/>
            </a:ext>
          </a:extLst>
        </xdr:cNvPr>
        <xdr:cNvSpPr txBox="1"/>
      </xdr:nvSpPr>
      <xdr:spPr>
        <a:xfrm>
          <a:off x="4124960"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90" name="楕円 189">
          <a:extLst>
            <a:ext uri="{FF2B5EF4-FFF2-40B4-BE49-F238E27FC236}">
              <a16:creationId xmlns:a16="http://schemas.microsoft.com/office/drawing/2014/main" id="{0CC437A0-3E2B-4B53-9A80-5EAB9A0B1CE1}"/>
            </a:ext>
          </a:extLst>
        </xdr:cNvPr>
        <xdr:cNvSpPr/>
      </xdr:nvSpPr>
      <xdr:spPr>
        <a:xfrm>
          <a:off x="331216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58</xdr:row>
      <xdr:rowOff>34290</xdr:rowOff>
    </xdr:to>
    <xdr:cxnSp macro="">
      <xdr:nvCxnSpPr>
        <xdr:cNvPr id="191" name="直線コネクタ 190">
          <a:extLst>
            <a:ext uri="{FF2B5EF4-FFF2-40B4-BE49-F238E27FC236}">
              <a16:creationId xmlns:a16="http://schemas.microsoft.com/office/drawing/2014/main" id="{728802FC-7B7C-46BA-867D-18CAAD57C3C2}"/>
            </a:ext>
          </a:extLst>
        </xdr:cNvPr>
        <xdr:cNvCxnSpPr/>
      </xdr:nvCxnSpPr>
      <xdr:spPr>
        <a:xfrm flipV="1">
          <a:off x="3355340" y="9668147"/>
          <a:ext cx="73152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2" name="楕円 191">
          <a:extLst>
            <a:ext uri="{FF2B5EF4-FFF2-40B4-BE49-F238E27FC236}">
              <a16:creationId xmlns:a16="http://schemas.microsoft.com/office/drawing/2014/main" id="{048F0276-4219-49F7-8F78-BA5C9B866143}"/>
            </a:ext>
          </a:extLst>
        </xdr:cNvPr>
        <xdr:cNvSpPr/>
      </xdr:nvSpPr>
      <xdr:spPr>
        <a:xfrm>
          <a:off x="25146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58</xdr:row>
      <xdr:rowOff>34290</xdr:rowOff>
    </xdr:to>
    <xdr:cxnSp macro="">
      <xdr:nvCxnSpPr>
        <xdr:cNvPr id="193" name="直線コネクタ 192">
          <a:extLst>
            <a:ext uri="{FF2B5EF4-FFF2-40B4-BE49-F238E27FC236}">
              <a16:creationId xmlns:a16="http://schemas.microsoft.com/office/drawing/2014/main" id="{E73BEC49-33EB-4F13-873A-B6C767C2B5CF}"/>
            </a:ext>
          </a:extLst>
        </xdr:cNvPr>
        <xdr:cNvCxnSpPr/>
      </xdr:nvCxnSpPr>
      <xdr:spPr>
        <a:xfrm>
          <a:off x="2565400" y="9612630"/>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150041</xdr:rowOff>
    </xdr:from>
    <xdr:to>
      <xdr:col>10</xdr:col>
      <xdr:colOff>165100</xdr:colOff>
      <xdr:row>57</xdr:row>
      <xdr:rowOff>80191</xdr:rowOff>
    </xdr:to>
    <xdr:sp macro="" textlink="">
      <xdr:nvSpPr>
        <xdr:cNvPr id="194" name="楕円 193">
          <a:extLst>
            <a:ext uri="{FF2B5EF4-FFF2-40B4-BE49-F238E27FC236}">
              <a16:creationId xmlns:a16="http://schemas.microsoft.com/office/drawing/2014/main" id="{B8BA2654-99E5-4C6F-9639-7FFE946DBB6A}"/>
            </a:ext>
          </a:extLst>
        </xdr:cNvPr>
        <xdr:cNvSpPr/>
      </xdr:nvSpPr>
      <xdr:spPr>
        <a:xfrm>
          <a:off x="1739900" y="9537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29391</xdr:rowOff>
    </xdr:from>
    <xdr:to>
      <xdr:col>15</xdr:col>
      <xdr:colOff>50800</xdr:colOff>
      <xdr:row>57</xdr:row>
      <xdr:rowOff>57150</xdr:rowOff>
    </xdr:to>
    <xdr:cxnSp macro="">
      <xdr:nvCxnSpPr>
        <xdr:cNvPr id="195" name="直線コネクタ 194">
          <a:extLst>
            <a:ext uri="{FF2B5EF4-FFF2-40B4-BE49-F238E27FC236}">
              <a16:creationId xmlns:a16="http://schemas.microsoft.com/office/drawing/2014/main" id="{3732DC49-06E5-43F4-BDFF-DEBE50A7F55B}"/>
            </a:ext>
          </a:extLst>
        </xdr:cNvPr>
        <xdr:cNvCxnSpPr/>
      </xdr:nvCxnSpPr>
      <xdr:spPr>
        <a:xfrm>
          <a:off x="1790700" y="958487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122283</xdr:rowOff>
    </xdr:from>
    <xdr:to>
      <xdr:col>6</xdr:col>
      <xdr:colOff>38100</xdr:colOff>
      <xdr:row>57</xdr:row>
      <xdr:rowOff>52433</xdr:rowOff>
    </xdr:to>
    <xdr:sp macro="" textlink="">
      <xdr:nvSpPr>
        <xdr:cNvPr id="196" name="楕円 195">
          <a:extLst>
            <a:ext uri="{FF2B5EF4-FFF2-40B4-BE49-F238E27FC236}">
              <a16:creationId xmlns:a16="http://schemas.microsoft.com/office/drawing/2014/main" id="{4C23386F-6380-47B2-8107-53EFB98D1CA1}"/>
            </a:ext>
          </a:extLst>
        </xdr:cNvPr>
        <xdr:cNvSpPr/>
      </xdr:nvSpPr>
      <xdr:spPr>
        <a:xfrm>
          <a:off x="965200" y="9510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1633</xdr:rowOff>
    </xdr:from>
    <xdr:to>
      <xdr:col>10</xdr:col>
      <xdr:colOff>114300</xdr:colOff>
      <xdr:row>57</xdr:row>
      <xdr:rowOff>29391</xdr:rowOff>
    </xdr:to>
    <xdr:cxnSp macro="">
      <xdr:nvCxnSpPr>
        <xdr:cNvPr id="197" name="直線コネクタ 196">
          <a:extLst>
            <a:ext uri="{FF2B5EF4-FFF2-40B4-BE49-F238E27FC236}">
              <a16:creationId xmlns:a16="http://schemas.microsoft.com/office/drawing/2014/main" id="{F5E01263-3C93-40EA-A043-8C5215EC18AD}"/>
            </a:ext>
          </a:extLst>
        </xdr:cNvPr>
        <xdr:cNvCxnSpPr/>
      </xdr:nvCxnSpPr>
      <xdr:spPr>
        <a:xfrm>
          <a:off x="1008380" y="955711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7806D9A-A5FE-4CD9-9B78-474514D23C6B}"/>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40A03AD-1068-4D19-811F-7A4124C1B6FE}"/>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0F003BD-A10F-4E43-8FE1-5DBC3A53B1C1}"/>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136AAAB-71FE-4739-B6ED-6E09B2AB092C}"/>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543B416-BFDA-49FE-B9C1-C207D59C6462}"/>
            </a:ext>
          </a:extLst>
        </xdr:cNvPr>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3D57668-3215-445B-90B5-5D5396F4A956}"/>
            </a:ext>
          </a:extLst>
        </xdr:cNvPr>
        <xdr:cNvSpPr txBox="1"/>
      </xdr:nvSpPr>
      <xdr:spPr>
        <a:xfrm>
          <a:off x="238570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96718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0E7D76F-F640-4ECC-BD8F-00919456F068}"/>
            </a:ext>
          </a:extLst>
        </xdr:cNvPr>
        <xdr:cNvSpPr txBox="1"/>
      </xdr:nvSpPr>
      <xdr:spPr>
        <a:xfrm>
          <a:off x="1611004" y="931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68960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AB97155-A379-4D2B-AFE4-3B78D61B9100}"/>
            </a:ext>
          </a:extLst>
        </xdr:cNvPr>
        <xdr:cNvSpPr txBox="1"/>
      </xdr:nvSpPr>
      <xdr:spPr>
        <a:xfrm>
          <a:off x="836304" y="92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AB20358-9EF7-472D-A502-C6B49CA9518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9081CD7-7C38-4BB9-B66A-40BFCD8DDEF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05FEF57-5BD4-402F-B70C-91345C12B5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D593FCA-4757-43DE-8B5F-3BE05C2FBC9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270CEBB-DB1E-4116-B7C8-610D15065F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581831-C9F3-4FD2-88DF-D1964930FD9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29555D7-35D7-4648-B7F5-804811DD251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53DD9E4-F305-4A54-B7AC-F9CA76C0753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14FB5A4-F150-4735-AA3B-45D0C11E103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5073C27-69FF-4AF1-BC8D-0B55962DF6A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B1A532B-D75C-4E4F-937A-6387B3A8822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264B49DB-D5E9-44D9-9C9B-2EF5764E7AB9}"/>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D9CAE16B-0304-4D3F-B36B-74F844A07D6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94C4C80-49E8-401D-B52A-0E03F873179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EB86A365-D2F7-4E9E-81D6-3A84E913AEE1}"/>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86793F5F-3FB2-4635-8197-044F223A62C5}"/>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C04D67A-2479-425F-BD87-D5C3324B331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DF218246-58F6-4387-86AF-1E9971625BA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1D644F0-1BF3-4ED9-BA26-79F95545FB7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DA48C495-6CC8-4D26-8CCB-7303D947CA30}"/>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DB0EE0B-EF3C-467A-B90F-E60A9B9B800B}"/>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6B59F114-B6AE-49DC-BD9D-B21C3B1D547A}"/>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028D750-45CD-4C3C-B313-3FF5C82D7298}"/>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65AE3FE3-5593-4C9B-B0BE-443D9ADB2D48}"/>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D385AC4-D209-46EB-BDB1-FC8B4BA2B234}"/>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4BD892DE-D079-42E0-9D14-1336693EEBDC}"/>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3ACBABE7-33A1-4090-82AC-53E498B8FF86}"/>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9A908FDC-E87B-4C9C-9480-E03DA336F574}"/>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D2A2464E-F00E-4ABA-89B3-7713F5A66D38}"/>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71DFFCFD-63AC-4FA4-8E58-61AB05D72DD3}"/>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CD05B0-5B7F-4332-837D-3FF18E993D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BABAA96-CA9A-45F9-AB4B-BF9BF4E9963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FE7B281-9EA9-4BA2-927E-D2F36049AB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4D7F1C-2754-48CE-B90D-DBA83E58935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B52BA9-4064-4FAD-ADEF-0130D2B698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2070</xdr:rowOff>
    </xdr:from>
    <xdr:to>
      <xdr:col>55</xdr:col>
      <xdr:colOff>50800</xdr:colOff>
      <xdr:row>63</xdr:row>
      <xdr:rowOff>103670</xdr:rowOff>
    </xdr:to>
    <xdr:sp macro="" textlink="">
      <xdr:nvSpPr>
        <xdr:cNvPr id="241" name="楕円 240">
          <a:extLst>
            <a:ext uri="{FF2B5EF4-FFF2-40B4-BE49-F238E27FC236}">
              <a16:creationId xmlns:a16="http://schemas.microsoft.com/office/drawing/2014/main" id="{124BA2ED-DF14-4005-9FF3-64A8CBF805A3}"/>
            </a:ext>
          </a:extLst>
        </xdr:cNvPr>
        <xdr:cNvSpPr/>
      </xdr:nvSpPr>
      <xdr:spPr>
        <a:xfrm>
          <a:off x="9192260" y="1056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88447</xdr:rowOff>
    </xdr:from>
    <xdr:ext cx="378565" cy="259045"/>
    <xdr:sp macro="" textlink="">
      <xdr:nvSpPr>
        <xdr:cNvPr id="242" name="【橋りょう・トンネル】&#10;一人当たり有形固定資産（償却資産）額該当値テキスト">
          <a:extLst>
            <a:ext uri="{FF2B5EF4-FFF2-40B4-BE49-F238E27FC236}">
              <a16:creationId xmlns:a16="http://schemas.microsoft.com/office/drawing/2014/main" id="{E8BD293E-DB4F-4945-B130-82E573C39F8B}"/>
            </a:ext>
          </a:extLst>
        </xdr:cNvPr>
        <xdr:cNvSpPr txBox="1"/>
      </xdr:nvSpPr>
      <xdr:spPr>
        <a:xfrm>
          <a:off x="9258300" y="1048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3018</xdr:rowOff>
    </xdr:from>
    <xdr:to>
      <xdr:col>50</xdr:col>
      <xdr:colOff>165100</xdr:colOff>
      <xdr:row>63</xdr:row>
      <xdr:rowOff>104618</xdr:rowOff>
    </xdr:to>
    <xdr:sp macro="" textlink="">
      <xdr:nvSpPr>
        <xdr:cNvPr id="243" name="楕円 242">
          <a:extLst>
            <a:ext uri="{FF2B5EF4-FFF2-40B4-BE49-F238E27FC236}">
              <a16:creationId xmlns:a16="http://schemas.microsoft.com/office/drawing/2014/main" id="{05D39235-28D8-46FF-ADA5-61F71AC0628D}"/>
            </a:ext>
          </a:extLst>
        </xdr:cNvPr>
        <xdr:cNvSpPr/>
      </xdr:nvSpPr>
      <xdr:spPr>
        <a:xfrm>
          <a:off x="8445500" y="10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52870</xdr:rowOff>
    </xdr:from>
    <xdr:to>
      <xdr:col>55</xdr:col>
      <xdr:colOff>0</xdr:colOff>
      <xdr:row>63</xdr:row>
      <xdr:rowOff>53818</xdr:rowOff>
    </xdr:to>
    <xdr:cxnSp macro="">
      <xdr:nvCxnSpPr>
        <xdr:cNvPr id="244" name="直線コネクタ 243">
          <a:extLst>
            <a:ext uri="{FF2B5EF4-FFF2-40B4-BE49-F238E27FC236}">
              <a16:creationId xmlns:a16="http://schemas.microsoft.com/office/drawing/2014/main" id="{698940AF-8E5E-4E99-A796-BB5C01EB08A9}"/>
            </a:ext>
          </a:extLst>
        </xdr:cNvPr>
        <xdr:cNvCxnSpPr/>
      </xdr:nvCxnSpPr>
      <xdr:spPr>
        <a:xfrm flipV="1">
          <a:off x="8496300" y="10614190"/>
          <a:ext cx="7239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1892</xdr:rowOff>
    </xdr:from>
    <xdr:to>
      <xdr:col>46</xdr:col>
      <xdr:colOff>38100</xdr:colOff>
      <xdr:row>63</xdr:row>
      <xdr:rowOff>103492</xdr:rowOff>
    </xdr:to>
    <xdr:sp macro="" textlink="">
      <xdr:nvSpPr>
        <xdr:cNvPr id="245" name="楕円 244">
          <a:extLst>
            <a:ext uri="{FF2B5EF4-FFF2-40B4-BE49-F238E27FC236}">
              <a16:creationId xmlns:a16="http://schemas.microsoft.com/office/drawing/2014/main" id="{8AC29485-AFAA-40DB-8144-9B96F6AE6EAE}"/>
            </a:ext>
          </a:extLst>
        </xdr:cNvPr>
        <xdr:cNvSpPr/>
      </xdr:nvSpPr>
      <xdr:spPr>
        <a:xfrm>
          <a:off x="7670800" y="1056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52692</xdr:rowOff>
    </xdr:from>
    <xdr:to>
      <xdr:col>50</xdr:col>
      <xdr:colOff>114300</xdr:colOff>
      <xdr:row>63</xdr:row>
      <xdr:rowOff>53818</xdr:rowOff>
    </xdr:to>
    <xdr:cxnSp macro="">
      <xdr:nvCxnSpPr>
        <xdr:cNvPr id="246" name="直線コネクタ 245">
          <a:extLst>
            <a:ext uri="{FF2B5EF4-FFF2-40B4-BE49-F238E27FC236}">
              <a16:creationId xmlns:a16="http://schemas.microsoft.com/office/drawing/2014/main" id="{AE3667B1-CB5E-466F-8256-1D9B27435D84}"/>
            </a:ext>
          </a:extLst>
        </xdr:cNvPr>
        <xdr:cNvCxnSpPr/>
      </xdr:nvCxnSpPr>
      <xdr:spPr>
        <a:xfrm>
          <a:off x="7713980" y="10614012"/>
          <a:ext cx="78232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1784</xdr:rowOff>
    </xdr:from>
    <xdr:to>
      <xdr:col>41</xdr:col>
      <xdr:colOff>101600</xdr:colOff>
      <xdr:row>63</xdr:row>
      <xdr:rowOff>103384</xdr:rowOff>
    </xdr:to>
    <xdr:sp macro="" textlink="">
      <xdr:nvSpPr>
        <xdr:cNvPr id="247" name="楕円 246">
          <a:extLst>
            <a:ext uri="{FF2B5EF4-FFF2-40B4-BE49-F238E27FC236}">
              <a16:creationId xmlns:a16="http://schemas.microsoft.com/office/drawing/2014/main" id="{0364DC99-E898-44D0-BE1A-770011D6BE08}"/>
            </a:ext>
          </a:extLst>
        </xdr:cNvPr>
        <xdr:cNvSpPr/>
      </xdr:nvSpPr>
      <xdr:spPr>
        <a:xfrm>
          <a:off x="6873240" y="105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52584</xdr:rowOff>
    </xdr:from>
    <xdr:to>
      <xdr:col>45</xdr:col>
      <xdr:colOff>177800</xdr:colOff>
      <xdr:row>63</xdr:row>
      <xdr:rowOff>52692</xdr:rowOff>
    </xdr:to>
    <xdr:cxnSp macro="">
      <xdr:nvCxnSpPr>
        <xdr:cNvPr id="248" name="直線コネクタ 247">
          <a:extLst>
            <a:ext uri="{FF2B5EF4-FFF2-40B4-BE49-F238E27FC236}">
              <a16:creationId xmlns:a16="http://schemas.microsoft.com/office/drawing/2014/main" id="{A4241134-A581-4DE4-8002-757CEAC071A2}"/>
            </a:ext>
          </a:extLst>
        </xdr:cNvPr>
        <xdr:cNvCxnSpPr/>
      </xdr:nvCxnSpPr>
      <xdr:spPr>
        <a:xfrm>
          <a:off x="6924040" y="10613904"/>
          <a:ext cx="78994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xdr:rowOff>
    </xdr:from>
    <xdr:to>
      <xdr:col>36</xdr:col>
      <xdr:colOff>165100</xdr:colOff>
      <xdr:row>63</xdr:row>
      <xdr:rowOff>103263</xdr:rowOff>
    </xdr:to>
    <xdr:sp macro="" textlink="">
      <xdr:nvSpPr>
        <xdr:cNvPr id="249" name="楕円 248">
          <a:extLst>
            <a:ext uri="{FF2B5EF4-FFF2-40B4-BE49-F238E27FC236}">
              <a16:creationId xmlns:a16="http://schemas.microsoft.com/office/drawing/2014/main" id="{B8019115-0E2E-475F-8F56-E3D65ACD1037}"/>
            </a:ext>
          </a:extLst>
        </xdr:cNvPr>
        <xdr:cNvSpPr/>
      </xdr:nvSpPr>
      <xdr:spPr>
        <a:xfrm>
          <a:off x="6098540" y="105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52463</xdr:rowOff>
    </xdr:from>
    <xdr:to>
      <xdr:col>41</xdr:col>
      <xdr:colOff>50800</xdr:colOff>
      <xdr:row>63</xdr:row>
      <xdr:rowOff>52584</xdr:rowOff>
    </xdr:to>
    <xdr:cxnSp macro="">
      <xdr:nvCxnSpPr>
        <xdr:cNvPr id="250" name="直線コネクタ 249">
          <a:extLst>
            <a:ext uri="{FF2B5EF4-FFF2-40B4-BE49-F238E27FC236}">
              <a16:creationId xmlns:a16="http://schemas.microsoft.com/office/drawing/2014/main" id="{B1939FBE-2079-4225-BB18-FD9E9BBAA950}"/>
            </a:ext>
          </a:extLst>
        </xdr:cNvPr>
        <xdr:cNvCxnSpPr/>
      </xdr:nvCxnSpPr>
      <xdr:spPr>
        <a:xfrm>
          <a:off x="6149340" y="10613783"/>
          <a:ext cx="7747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89F9D1E6-FDBD-4ECA-8393-5A45C74D9DF9}"/>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CB808F8A-FBFB-415B-8015-8D7CB299FF5D}"/>
            </a:ext>
          </a:extLst>
        </xdr:cNvPr>
        <xdr:cNvSpPr txBox="1"/>
      </xdr:nvSpPr>
      <xdr:spPr>
        <a:xfrm>
          <a:off x="747727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12B97B79-AEB7-4773-8DE0-DA63812FB98D}"/>
            </a:ext>
          </a:extLst>
        </xdr:cNvPr>
        <xdr:cNvSpPr txBox="1"/>
      </xdr:nvSpPr>
      <xdr:spPr>
        <a:xfrm>
          <a:off x="6702571" y="98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7E9DE4EE-C30D-4A11-A844-F87DA8AF3E9B}"/>
            </a:ext>
          </a:extLst>
        </xdr:cNvPr>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95745</xdr:rowOff>
    </xdr:from>
    <xdr:ext cx="378565" cy="259045"/>
    <xdr:sp macro="" textlink="">
      <xdr:nvSpPr>
        <xdr:cNvPr id="255" name="n_1mainValue【橋りょう・トンネル】&#10;一人当たり有形固定資産（償却資産）額">
          <a:extLst>
            <a:ext uri="{FF2B5EF4-FFF2-40B4-BE49-F238E27FC236}">
              <a16:creationId xmlns:a16="http://schemas.microsoft.com/office/drawing/2014/main" id="{A81BE08E-5E02-4891-A3AA-062E6846B539}"/>
            </a:ext>
          </a:extLst>
        </xdr:cNvPr>
        <xdr:cNvSpPr txBox="1"/>
      </xdr:nvSpPr>
      <xdr:spPr>
        <a:xfrm>
          <a:off x="8317177" y="10657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94619</xdr:rowOff>
    </xdr:from>
    <xdr:ext cx="378565" cy="259045"/>
    <xdr:sp macro="" textlink="">
      <xdr:nvSpPr>
        <xdr:cNvPr id="256" name="n_2mainValue【橋りょう・トンネル】&#10;一人当たり有形固定資産（償却資産）額">
          <a:extLst>
            <a:ext uri="{FF2B5EF4-FFF2-40B4-BE49-F238E27FC236}">
              <a16:creationId xmlns:a16="http://schemas.microsoft.com/office/drawing/2014/main" id="{FE93F6F8-C008-427E-A076-D0598DE32FC2}"/>
            </a:ext>
          </a:extLst>
        </xdr:cNvPr>
        <xdr:cNvSpPr txBox="1"/>
      </xdr:nvSpPr>
      <xdr:spPr>
        <a:xfrm>
          <a:off x="7547557" y="1065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94511</xdr:rowOff>
    </xdr:from>
    <xdr:ext cx="378565" cy="259045"/>
    <xdr:sp macro="" textlink="">
      <xdr:nvSpPr>
        <xdr:cNvPr id="257" name="n_3mainValue【橋りょう・トンネル】&#10;一人当たり有形固定資産（償却資産）額">
          <a:extLst>
            <a:ext uri="{FF2B5EF4-FFF2-40B4-BE49-F238E27FC236}">
              <a16:creationId xmlns:a16="http://schemas.microsoft.com/office/drawing/2014/main" id="{3B75CB74-5B15-4480-AEF0-55FF30ED56F3}"/>
            </a:ext>
          </a:extLst>
        </xdr:cNvPr>
        <xdr:cNvSpPr txBox="1"/>
      </xdr:nvSpPr>
      <xdr:spPr>
        <a:xfrm>
          <a:off x="6757617" y="1065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94390</xdr:rowOff>
    </xdr:from>
    <xdr:ext cx="378565" cy="259045"/>
    <xdr:sp macro="" textlink="">
      <xdr:nvSpPr>
        <xdr:cNvPr id="258" name="n_4mainValue【橋りょう・トンネル】&#10;一人当たり有形固定資産（償却資産）額">
          <a:extLst>
            <a:ext uri="{FF2B5EF4-FFF2-40B4-BE49-F238E27FC236}">
              <a16:creationId xmlns:a16="http://schemas.microsoft.com/office/drawing/2014/main" id="{B590BDFA-5A63-4032-B624-2D841BD0FF6F}"/>
            </a:ext>
          </a:extLst>
        </xdr:cNvPr>
        <xdr:cNvSpPr txBox="1"/>
      </xdr:nvSpPr>
      <xdr:spPr>
        <a:xfrm>
          <a:off x="5982917" y="1065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E2FC54D-0A58-4C85-B158-C59488BCF29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C750C7F-4D1C-4CC6-8A9E-7AA8169CD6C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303943B-5688-4D39-ACC5-7996F18E34D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8EB1669-D44F-4D02-A120-AD7D3C0836D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78FD2D8-5035-4A8B-9713-9EF3B207163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D934011-AFC7-4C68-BC1B-3018060B19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6F948D4-18A7-4684-A65D-83BE87A54AF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9393D0E-3B5A-46A7-A71E-C230FE6F9E3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15FB5EC-F60A-405F-8DB3-7A8FE93FE8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5105648-B09D-4A6A-8C25-D246B83E6FC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B3C4DF4-61F5-46E9-97EB-1D19FDE11C5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31F39B6-DBD3-4AD8-B152-6B293458DE4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BF68A8CE-F821-4B71-A28E-19975AF533F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D40A2216-06CC-4DD6-A470-47ED001C674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3F5A4E4F-F856-4A83-BB35-390B8A13E6E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C7F231A-E0FB-4BE1-940B-85345BDDA55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6543C4DB-CB18-4B5E-A1CA-4F92DDE3048A}"/>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1A65711-2ABC-44CF-A626-BE9411E8B65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D18EEDB-4778-48B6-AE6B-3317199B82C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8680E93-1236-4606-A13C-04988F98A9F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2D18226-0106-44C6-8F7F-AD6F2046EDB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E8746022-DDE0-4F21-AF47-613BD36CCE4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2A23CF17-6F92-4989-9A40-BBEADA5BBB2B}"/>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DD2AB3F5-D4E3-4222-BE01-501BEF29337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44F38184-BA28-4B66-864A-B608B646488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FA4AE29B-C8FD-4A19-BCDC-66C32ACEEA21}"/>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549CB489-66EE-4BA2-91E7-BA6C3110DFB5}"/>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1006907-A0F9-405E-B903-F836365A1359}"/>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7E811133-FE3E-4935-8FB6-11A74DF1EF6E}"/>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A3F816A8-39BC-401F-814E-5E0C1F6E32CB}"/>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5F8B8910-DD93-4D5E-92DA-D5CE3CA86FF7}"/>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516A33D-3BAE-4EF6-A037-475DA0466AA6}"/>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1346C730-C8B9-40A9-89D4-1CC69A8D5A4D}"/>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08C44A9-F47B-48A0-B842-357C35C8A27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9663143-6642-4465-B5F7-CEA84301C99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DC1FE9F-836A-4B4D-B13E-62F2286F481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38DDE0-B237-4E16-8C44-C172917282F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DA3373B-4BC8-41E6-9E7B-925AEDC5222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97" name="楕円 296">
          <a:extLst>
            <a:ext uri="{FF2B5EF4-FFF2-40B4-BE49-F238E27FC236}">
              <a16:creationId xmlns:a16="http://schemas.microsoft.com/office/drawing/2014/main" id="{F04EA5A4-DFC7-4206-9548-728AEA58B87D}"/>
            </a:ext>
          </a:extLst>
        </xdr:cNvPr>
        <xdr:cNvSpPr/>
      </xdr:nvSpPr>
      <xdr:spPr>
        <a:xfrm>
          <a:off x="403606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AFC4210E-88C5-4D5F-BC50-B4950830DE48}"/>
            </a:ext>
          </a:extLst>
        </xdr:cNvPr>
        <xdr:cNvSpPr txBox="1"/>
      </xdr:nvSpPr>
      <xdr:spPr>
        <a:xfrm>
          <a:off x="4124960"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299" name="楕円 298">
          <a:extLst>
            <a:ext uri="{FF2B5EF4-FFF2-40B4-BE49-F238E27FC236}">
              <a16:creationId xmlns:a16="http://schemas.microsoft.com/office/drawing/2014/main" id="{FEE3F363-E322-4B1B-9DA5-543A692EA517}"/>
            </a:ext>
          </a:extLst>
        </xdr:cNvPr>
        <xdr:cNvSpPr/>
      </xdr:nvSpPr>
      <xdr:spPr>
        <a:xfrm>
          <a:off x="3312160" y="1382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166115</xdr:rowOff>
    </xdr:to>
    <xdr:cxnSp macro="">
      <xdr:nvCxnSpPr>
        <xdr:cNvPr id="300" name="直線コネクタ 299">
          <a:extLst>
            <a:ext uri="{FF2B5EF4-FFF2-40B4-BE49-F238E27FC236}">
              <a16:creationId xmlns:a16="http://schemas.microsoft.com/office/drawing/2014/main" id="{BC31D507-E3FC-441E-9006-CFB2E2D4383C}"/>
            </a:ext>
          </a:extLst>
        </xdr:cNvPr>
        <xdr:cNvCxnSpPr/>
      </xdr:nvCxnSpPr>
      <xdr:spPr>
        <a:xfrm>
          <a:off x="3355340" y="13873734"/>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1" name="楕円 300">
          <a:extLst>
            <a:ext uri="{FF2B5EF4-FFF2-40B4-BE49-F238E27FC236}">
              <a16:creationId xmlns:a16="http://schemas.microsoft.com/office/drawing/2014/main" id="{FD5CEAA8-BBBC-431B-990A-315130338CE1}"/>
            </a:ext>
          </a:extLst>
        </xdr:cNvPr>
        <xdr:cNvSpPr/>
      </xdr:nvSpPr>
      <xdr:spPr>
        <a:xfrm>
          <a:off x="25146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127254</xdr:rowOff>
    </xdr:to>
    <xdr:cxnSp macro="">
      <xdr:nvCxnSpPr>
        <xdr:cNvPr id="302" name="直線コネクタ 301">
          <a:extLst>
            <a:ext uri="{FF2B5EF4-FFF2-40B4-BE49-F238E27FC236}">
              <a16:creationId xmlns:a16="http://schemas.microsoft.com/office/drawing/2014/main" id="{98F14D72-6FB7-4A6A-8180-041C3DD0752F}"/>
            </a:ext>
          </a:extLst>
        </xdr:cNvPr>
        <xdr:cNvCxnSpPr/>
      </xdr:nvCxnSpPr>
      <xdr:spPr>
        <a:xfrm>
          <a:off x="2565400" y="13834872"/>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167894</xdr:rowOff>
    </xdr:from>
    <xdr:to>
      <xdr:col>10</xdr:col>
      <xdr:colOff>165100</xdr:colOff>
      <xdr:row>82</xdr:row>
      <xdr:rowOff>98044</xdr:rowOff>
    </xdr:to>
    <xdr:sp macro="" textlink="">
      <xdr:nvSpPr>
        <xdr:cNvPr id="303" name="楕円 302">
          <a:extLst>
            <a:ext uri="{FF2B5EF4-FFF2-40B4-BE49-F238E27FC236}">
              <a16:creationId xmlns:a16="http://schemas.microsoft.com/office/drawing/2014/main" id="{80990162-CA37-439B-B10C-46667D5D89D9}"/>
            </a:ext>
          </a:extLst>
        </xdr:cNvPr>
        <xdr:cNvSpPr/>
      </xdr:nvSpPr>
      <xdr:spPr>
        <a:xfrm>
          <a:off x="173990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88392</xdr:rowOff>
    </xdr:to>
    <xdr:cxnSp macro="">
      <xdr:nvCxnSpPr>
        <xdr:cNvPr id="304" name="直線コネクタ 303">
          <a:extLst>
            <a:ext uri="{FF2B5EF4-FFF2-40B4-BE49-F238E27FC236}">
              <a16:creationId xmlns:a16="http://schemas.microsoft.com/office/drawing/2014/main" id="{C15C35DB-6B0B-4787-B8CB-6A74473B2197}"/>
            </a:ext>
          </a:extLst>
        </xdr:cNvPr>
        <xdr:cNvCxnSpPr/>
      </xdr:nvCxnSpPr>
      <xdr:spPr>
        <a:xfrm>
          <a:off x="1790700" y="1379372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119887</xdr:rowOff>
    </xdr:from>
    <xdr:to>
      <xdr:col>6</xdr:col>
      <xdr:colOff>38100</xdr:colOff>
      <xdr:row>82</xdr:row>
      <xdr:rowOff>50037</xdr:rowOff>
    </xdr:to>
    <xdr:sp macro="" textlink="">
      <xdr:nvSpPr>
        <xdr:cNvPr id="305" name="楕円 304">
          <a:extLst>
            <a:ext uri="{FF2B5EF4-FFF2-40B4-BE49-F238E27FC236}">
              <a16:creationId xmlns:a16="http://schemas.microsoft.com/office/drawing/2014/main" id="{CECB3287-F829-41F5-983E-FE573A81D747}"/>
            </a:ext>
          </a:extLst>
        </xdr:cNvPr>
        <xdr:cNvSpPr/>
      </xdr:nvSpPr>
      <xdr:spPr>
        <a:xfrm>
          <a:off x="965200" y="13698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47244</xdr:rowOff>
    </xdr:to>
    <xdr:cxnSp macro="">
      <xdr:nvCxnSpPr>
        <xdr:cNvPr id="306" name="直線コネクタ 305">
          <a:extLst>
            <a:ext uri="{FF2B5EF4-FFF2-40B4-BE49-F238E27FC236}">
              <a16:creationId xmlns:a16="http://schemas.microsoft.com/office/drawing/2014/main" id="{B12961ED-CEDC-4700-BBCE-AE3F822408FD}"/>
            </a:ext>
          </a:extLst>
        </xdr:cNvPr>
        <xdr:cNvCxnSpPr/>
      </xdr:nvCxnSpPr>
      <xdr:spPr>
        <a:xfrm>
          <a:off x="1008380" y="13749527"/>
          <a:ext cx="7823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6327DEDF-07A7-4D94-B2EC-B97F4B98EAAC}"/>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0479C73-EC73-4376-87D6-D7B2DBE8A908}"/>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F27F08FB-7E44-4A05-828A-B8FB4AE8D4F2}"/>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93E9AA68-3457-415B-B2CD-CDA6E08415B8}"/>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1" name="n_1mainValue【公営住宅】&#10;有形固定資産減価償却率">
          <a:extLst>
            <a:ext uri="{FF2B5EF4-FFF2-40B4-BE49-F238E27FC236}">
              <a16:creationId xmlns:a16="http://schemas.microsoft.com/office/drawing/2014/main" id="{6A5AA28C-0013-4995-914D-E56FD478A803}"/>
            </a:ext>
          </a:extLst>
        </xdr:cNvPr>
        <xdr:cNvSpPr txBox="1"/>
      </xdr:nvSpPr>
      <xdr:spPr>
        <a:xfrm>
          <a:off x="3170564" y="139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2" name="n_2mainValue【公営住宅】&#10;有形固定資産減価償却率">
          <a:extLst>
            <a:ext uri="{FF2B5EF4-FFF2-40B4-BE49-F238E27FC236}">
              <a16:creationId xmlns:a16="http://schemas.microsoft.com/office/drawing/2014/main" id="{F7B25F7C-4681-4AE3-A558-6184C7D3A003}"/>
            </a:ext>
          </a:extLst>
        </xdr:cNvPr>
        <xdr:cNvSpPr txBox="1"/>
      </xdr:nvSpPr>
      <xdr:spPr>
        <a:xfrm>
          <a:off x="2385704" y="138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89171</xdr:rowOff>
    </xdr:from>
    <xdr:ext cx="405111" cy="259045"/>
    <xdr:sp macro="" textlink="">
      <xdr:nvSpPr>
        <xdr:cNvPr id="313" name="n_3mainValue【公営住宅】&#10;有形固定資産減価償却率">
          <a:extLst>
            <a:ext uri="{FF2B5EF4-FFF2-40B4-BE49-F238E27FC236}">
              <a16:creationId xmlns:a16="http://schemas.microsoft.com/office/drawing/2014/main" id="{DAE09CBB-342C-4BC5-9F59-8360ED8ED221}"/>
            </a:ext>
          </a:extLst>
        </xdr:cNvPr>
        <xdr:cNvSpPr txBox="1"/>
      </xdr:nvSpPr>
      <xdr:spPr>
        <a:xfrm>
          <a:off x="161100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41164</xdr:rowOff>
    </xdr:from>
    <xdr:ext cx="405111" cy="259045"/>
    <xdr:sp macro="" textlink="">
      <xdr:nvSpPr>
        <xdr:cNvPr id="314" name="n_4mainValue【公営住宅】&#10;有形固定資産減価償却率">
          <a:extLst>
            <a:ext uri="{FF2B5EF4-FFF2-40B4-BE49-F238E27FC236}">
              <a16:creationId xmlns:a16="http://schemas.microsoft.com/office/drawing/2014/main" id="{628B38FB-8C9D-4393-90E6-068461B8169A}"/>
            </a:ext>
          </a:extLst>
        </xdr:cNvPr>
        <xdr:cNvSpPr txBox="1"/>
      </xdr:nvSpPr>
      <xdr:spPr>
        <a:xfrm>
          <a:off x="836304" y="1378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7F5AE43-3473-411A-9E41-4C79AD72FEF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7BF9F72-4D29-478F-B666-06723A7FDE0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A0C6066-D3A7-4DED-BCDC-525D594ECEC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143CD73-23A7-470E-9CFF-F3CEB7B574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D3443BE0-E4F3-4B99-8805-EB18249E90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20BF84E-0CF7-4D9D-9E4B-6B7C2FE517D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D15566A-D319-4C13-9B7E-03BFD6909B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76C10DA4-1C1F-44C2-9476-7275144D61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60B8AA1-C0EA-404E-92D3-D1D7340BB1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BCDC2CA-8EA0-4A6B-8518-E6CD5FA1F2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7EF78A33-07E1-4426-9F91-ADBC27E8C87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5FAE63A4-FDAC-4B48-B9BC-3A6AD72DF9A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5555717C-DAE4-43FA-AEB3-8015384646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DCAE9172-BFF1-41B4-ADB0-014697DA566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C00A7C6-C08C-497B-8784-1AD5837E592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1F71E779-0D70-4A0B-AD90-E2587789B6E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21657905-BFDA-47ED-A4D9-03151841C72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D8D7F745-1E94-4683-B834-5036872018B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7670BE01-8F82-40D3-B0CD-1917476FBA7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AFC415E-6F5A-49D0-B06A-6F2EE039D45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C7FF5AF7-AE0F-49ED-B834-3BBDBD6A952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8B87E411-B06B-450C-8676-E080475EA9C8}"/>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E8617629-C3BB-43B4-8162-118259B8F952}"/>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59C24C2A-0F66-4EC9-BB5D-B7AF88FE7109}"/>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A9E45ADD-E315-4068-AE6A-0DF875676380}"/>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4A8BB286-9BA4-44BF-8964-2BB868D71407}"/>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CEC5B7FA-3348-49D8-87C1-37734E445D15}"/>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91421637-CD57-4302-B6BA-1449774CBF28}"/>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B105E8A0-70F7-4324-9CDD-133312B8C45C}"/>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67E61D24-3169-4075-A11D-009DED3DC26F}"/>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502846CF-55B8-42AA-A962-B631E5F779D2}"/>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02506575-C18B-4DDC-9C9C-39A8EDDD1810}"/>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C702FD-6F67-47E1-8ACB-696538B1795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086EE0-81F4-43E0-AE66-3A4D3FA7524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0FAB8C2-4EFA-42E8-B2BD-45D07282CA1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BD72735-2499-416F-9B8A-89690FDA966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AE5A2AD-B6FA-4E2B-8527-A1BE1975D8E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113945</xdr:rowOff>
    </xdr:from>
    <xdr:to>
      <xdr:col>55</xdr:col>
      <xdr:colOff>50800</xdr:colOff>
      <xdr:row>86</xdr:row>
      <xdr:rowOff>44095</xdr:rowOff>
    </xdr:to>
    <xdr:sp macro="" textlink="">
      <xdr:nvSpPr>
        <xdr:cNvPr id="352" name="楕円 351">
          <a:extLst>
            <a:ext uri="{FF2B5EF4-FFF2-40B4-BE49-F238E27FC236}">
              <a16:creationId xmlns:a16="http://schemas.microsoft.com/office/drawing/2014/main" id="{892FEEFD-294A-4C84-974B-F0BFA8A3BE2F}"/>
            </a:ext>
          </a:extLst>
        </xdr:cNvPr>
        <xdr:cNvSpPr/>
      </xdr:nvSpPr>
      <xdr:spPr>
        <a:xfrm>
          <a:off x="9192260" y="1436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28872</xdr:rowOff>
    </xdr:from>
    <xdr:ext cx="469744" cy="259045"/>
    <xdr:sp macro="" textlink="">
      <xdr:nvSpPr>
        <xdr:cNvPr id="353" name="【公営住宅】&#10;一人当たり面積該当値テキスト">
          <a:extLst>
            <a:ext uri="{FF2B5EF4-FFF2-40B4-BE49-F238E27FC236}">
              <a16:creationId xmlns:a16="http://schemas.microsoft.com/office/drawing/2014/main" id="{85DEE953-0EB2-431E-BDE4-D8F2BA8EDBCA}"/>
            </a:ext>
          </a:extLst>
        </xdr:cNvPr>
        <xdr:cNvSpPr txBox="1"/>
      </xdr:nvSpPr>
      <xdr:spPr>
        <a:xfrm>
          <a:off x="9258300" y="1427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54" name="楕円 353">
          <a:extLst>
            <a:ext uri="{FF2B5EF4-FFF2-40B4-BE49-F238E27FC236}">
              <a16:creationId xmlns:a16="http://schemas.microsoft.com/office/drawing/2014/main" id="{DDB2293B-BF96-4FE4-9B99-CEB0C14ADAF3}"/>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164745</xdr:rowOff>
    </xdr:to>
    <xdr:cxnSp macro="">
      <xdr:nvCxnSpPr>
        <xdr:cNvPr id="355" name="直線コネクタ 354">
          <a:extLst>
            <a:ext uri="{FF2B5EF4-FFF2-40B4-BE49-F238E27FC236}">
              <a16:creationId xmlns:a16="http://schemas.microsoft.com/office/drawing/2014/main" id="{D9965D9F-8A30-4569-BC9C-B39EE7DA66F3}"/>
            </a:ext>
          </a:extLst>
        </xdr:cNvPr>
        <xdr:cNvCxnSpPr/>
      </xdr:nvCxnSpPr>
      <xdr:spPr>
        <a:xfrm>
          <a:off x="8496300" y="14413230"/>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56" name="楕円 355">
          <a:extLst>
            <a:ext uri="{FF2B5EF4-FFF2-40B4-BE49-F238E27FC236}">
              <a16:creationId xmlns:a16="http://schemas.microsoft.com/office/drawing/2014/main" id="{2FA3852C-DDF0-41AA-A635-9C60B47F936C}"/>
            </a:ext>
          </a:extLst>
        </xdr:cNvPr>
        <xdr:cNvSpPr/>
      </xdr:nvSpPr>
      <xdr:spPr>
        <a:xfrm>
          <a:off x="7670800" y="14361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163830</xdr:rowOff>
    </xdr:to>
    <xdr:cxnSp macro="">
      <xdr:nvCxnSpPr>
        <xdr:cNvPr id="357" name="直線コネクタ 356">
          <a:extLst>
            <a:ext uri="{FF2B5EF4-FFF2-40B4-BE49-F238E27FC236}">
              <a16:creationId xmlns:a16="http://schemas.microsoft.com/office/drawing/2014/main" id="{71A22F1D-6716-4CD2-9B60-B76C9832F372}"/>
            </a:ext>
          </a:extLst>
        </xdr:cNvPr>
        <xdr:cNvCxnSpPr/>
      </xdr:nvCxnSpPr>
      <xdr:spPr>
        <a:xfrm>
          <a:off x="7713980" y="14412316"/>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111201</xdr:rowOff>
    </xdr:from>
    <xdr:to>
      <xdr:col>41</xdr:col>
      <xdr:colOff>101600</xdr:colOff>
      <xdr:row>86</xdr:row>
      <xdr:rowOff>41351</xdr:rowOff>
    </xdr:to>
    <xdr:sp macro="" textlink="">
      <xdr:nvSpPr>
        <xdr:cNvPr id="358" name="楕円 357">
          <a:extLst>
            <a:ext uri="{FF2B5EF4-FFF2-40B4-BE49-F238E27FC236}">
              <a16:creationId xmlns:a16="http://schemas.microsoft.com/office/drawing/2014/main" id="{F2EBF036-E1FC-4131-8667-D326D89B8E2F}"/>
            </a:ext>
          </a:extLst>
        </xdr:cNvPr>
        <xdr:cNvSpPr/>
      </xdr:nvSpPr>
      <xdr:spPr>
        <a:xfrm>
          <a:off x="6873240" y="1436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162916</xdr:rowOff>
    </xdr:to>
    <xdr:cxnSp macro="">
      <xdr:nvCxnSpPr>
        <xdr:cNvPr id="359" name="直線コネクタ 358">
          <a:extLst>
            <a:ext uri="{FF2B5EF4-FFF2-40B4-BE49-F238E27FC236}">
              <a16:creationId xmlns:a16="http://schemas.microsoft.com/office/drawing/2014/main" id="{BD8DD05A-2004-4ABE-B777-7072F58C83C3}"/>
            </a:ext>
          </a:extLst>
        </xdr:cNvPr>
        <xdr:cNvCxnSpPr/>
      </xdr:nvCxnSpPr>
      <xdr:spPr>
        <a:xfrm>
          <a:off x="6924040" y="14411401"/>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109829</xdr:rowOff>
    </xdr:from>
    <xdr:to>
      <xdr:col>36</xdr:col>
      <xdr:colOff>165100</xdr:colOff>
      <xdr:row>86</xdr:row>
      <xdr:rowOff>39979</xdr:rowOff>
    </xdr:to>
    <xdr:sp macro="" textlink="">
      <xdr:nvSpPr>
        <xdr:cNvPr id="360" name="楕円 359">
          <a:extLst>
            <a:ext uri="{FF2B5EF4-FFF2-40B4-BE49-F238E27FC236}">
              <a16:creationId xmlns:a16="http://schemas.microsoft.com/office/drawing/2014/main" id="{4069BBC9-A7F4-43E3-BB44-695A2B5F06E8}"/>
            </a:ext>
          </a:extLst>
        </xdr:cNvPr>
        <xdr:cNvSpPr/>
      </xdr:nvSpPr>
      <xdr:spPr>
        <a:xfrm>
          <a:off x="6098540" y="14359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162001</xdr:rowOff>
    </xdr:to>
    <xdr:cxnSp macro="">
      <xdr:nvCxnSpPr>
        <xdr:cNvPr id="361" name="直線コネクタ 360">
          <a:extLst>
            <a:ext uri="{FF2B5EF4-FFF2-40B4-BE49-F238E27FC236}">
              <a16:creationId xmlns:a16="http://schemas.microsoft.com/office/drawing/2014/main" id="{57323F16-37BC-4293-97CC-9E77CB62A97C}"/>
            </a:ext>
          </a:extLst>
        </xdr:cNvPr>
        <xdr:cNvCxnSpPr/>
      </xdr:nvCxnSpPr>
      <xdr:spPr>
        <a:xfrm>
          <a:off x="6149340" y="14410029"/>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12F115B9-4797-40B0-9F2C-5158F3DA7D80}"/>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E2C5FDDA-97FA-4385-ACDD-357E17D7D1F7}"/>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CFCEDFFF-FB49-4BED-9752-CCFF32435080}"/>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E8A5BC0A-9B31-4316-AADB-653C75498E7F}"/>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66" name="n_1mainValue【公営住宅】&#10;一人当たり面積">
          <a:extLst>
            <a:ext uri="{FF2B5EF4-FFF2-40B4-BE49-F238E27FC236}">
              <a16:creationId xmlns:a16="http://schemas.microsoft.com/office/drawing/2014/main" id="{67592A36-D970-4535-AF28-9EBAA7186D4E}"/>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67" name="n_2mainValue【公営住宅】&#10;一人当たり面積">
          <a:extLst>
            <a:ext uri="{FF2B5EF4-FFF2-40B4-BE49-F238E27FC236}">
              <a16:creationId xmlns:a16="http://schemas.microsoft.com/office/drawing/2014/main" id="{6F866F44-9B37-438D-A814-A3068B46717E}"/>
            </a:ext>
          </a:extLst>
        </xdr:cNvPr>
        <xdr:cNvSpPr txBox="1"/>
      </xdr:nvSpPr>
      <xdr:spPr>
        <a:xfrm>
          <a:off x="7509587" y="144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32478</xdr:rowOff>
    </xdr:from>
    <xdr:ext cx="469744" cy="259045"/>
    <xdr:sp macro="" textlink="">
      <xdr:nvSpPr>
        <xdr:cNvPr id="368" name="n_3mainValue【公営住宅】&#10;一人当たり面積">
          <a:extLst>
            <a:ext uri="{FF2B5EF4-FFF2-40B4-BE49-F238E27FC236}">
              <a16:creationId xmlns:a16="http://schemas.microsoft.com/office/drawing/2014/main" id="{919465A5-41A0-4A12-A7C5-1E155317139E}"/>
            </a:ext>
          </a:extLst>
        </xdr:cNvPr>
        <xdr:cNvSpPr txBox="1"/>
      </xdr:nvSpPr>
      <xdr:spPr>
        <a:xfrm>
          <a:off x="671202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31106</xdr:rowOff>
    </xdr:from>
    <xdr:ext cx="469744" cy="259045"/>
    <xdr:sp macro="" textlink="">
      <xdr:nvSpPr>
        <xdr:cNvPr id="369" name="n_4mainValue【公営住宅】&#10;一人当たり面積">
          <a:extLst>
            <a:ext uri="{FF2B5EF4-FFF2-40B4-BE49-F238E27FC236}">
              <a16:creationId xmlns:a16="http://schemas.microsoft.com/office/drawing/2014/main" id="{6A92E2A6-D231-4587-9519-495A5531224A}"/>
            </a:ext>
          </a:extLst>
        </xdr:cNvPr>
        <xdr:cNvSpPr txBox="1"/>
      </xdr:nvSpPr>
      <xdr:spPr>
        <a:xfrm>
          <a:off x="5937327" y="144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F176A13-5D9F-4EE6-911A-B1E4903B95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A099A607-7DF2-4DB1-AE5F-94FD38622D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6A1C4E2-C8C9-481F-B886-0C4818029DC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AE206C2-BC95-4DD4-AEC1-E6A59EAFAF2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E6BC7E2-B303-4943-92C0-00849B28527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F53695FD-B39C-409C-A04A-C7003D68711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E766932-7CE8-43FC-BFB3-68BF67F7508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64B8D17-C8A1-4846-8AC9-464B00B410E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445CC58F-E4D0-46B8-988E-D68D50A95A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C6B44654-851C-482C-BEAA-E020563CF3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9C4B1367-320B-4932-9020-BE0722AF40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D872C165-0BD9-479B-B752-A29423B03A1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2FD0C09-FF7F-4AED-9781-28DCB32678F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F3780B9C-B7C3-4882-A0B8-FE2EA0FC681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428B46CB-0AD0-4B36-BD2E-D15E683F1B3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944849B-4AF7-4175-B1CA-443A8DAEB1F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3C919A8-D4C6-49CC-956D-2771F090B68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E9D78FC9-21D5-4F25-8786-075974B814F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D7915BD2-7A65-4672-94D4-DACB87CE65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DE26407-4001-43C6-B8E2-E18C2A52C1F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D53FA85-4DFD-473F-BF84-27802D246B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16E5B15D-EF21-4958-9571-6ADE67BC78F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1A81FA6D-FCF9-4CB9-9A8F-6D91F195187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D22E085-83C8-4049-8D89-CCA1A2E3007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D2610466-94A3-49EB-BE26-89013E6DC44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73E61673-2657-46D3-8A96-916BFF2461E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1495F8CC-C2E6-474C-8126-C3690A110B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C5FF1F61-54BE-4C7C-9F78-E39C3EDD0B12}"/>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82939389-F139-4502-A3A9-7C98F2376685}"/>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4A5C3AFC-B07B-4EDB-8295-0E0D03EC8DF4}"/>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A34D7C7D-347E-4779-B684-A1A9C0300861}"/>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3AE489CC-2DD0-45EA-B44B-D614FB596A5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36B7AA42-6239-458B-8484-819D8EA8C069}"/>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7F9884D0-AFA5-4278-8EC2-51E3AE9A3F4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4141E81-535C-4151-8E5D-5FD11BB91CD3}"/>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1D122C11-763F-449A-87F0-F2F400C6EEE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CDD3878F-A8BF-4222-9AE3-B77AC81594A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BD4749E-52EA-4B53-8E33-1E52EFB4F67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35123C9B-FA20-49B8-ACC1-A5BCEFE34A04}"/>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A1E44244-3EBD-4F02-9661-A9174D039A54}"/>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E2AC7AC7-4245-4B92-8A7C-BA08B8B2FAC6}"/>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D8141CB-7211-4BEE-96DD-6B56B3268B20}"/>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ECA246C8-2BC1-4299-9D02-E1B81270994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2D8407AA-97E6-4C72-B646-470466429900}"/>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D8998718-3604-4549-9D93-86C3A27109E6}"/>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611E45CC-8508-481A-B9FA-1878F276C3C2}"/>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F1803AC2-68B8-4C58-A53F-87CD424226B4}"/>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4C0FE1B9-E9A3-4A16-8B85-24A6CB36DE65}"/>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DEE53F92-8264-415D-94AC-EA1A44B25039}"/>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E69D4E6-1F91-49D1-BE2B-4EDD96CFA17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9AF47CA-9565-459D-BDF0-78FFF4BF02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768A450-798F-46EF-84AB-5F4E6184159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8C8E93F-4C0D-4492-B6DA-0E518AF8A8F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A6022BC-9157-4A79-850A-33431D21F30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24" name="楕円 423">
          <a:extLst>
            <a:ext uri="{FF2B5EF4-FFF2-40B4-BE49-F238E27FC236}">
              <a16:creationId xmlns:a16="http://schemas.microsoft.com/office/drawing/2014/main" id="{748058B1-2727-4544-8427-83236BE1A062}"/>
            </a:ext>
          </a:extLst>
        </xdr:cNvPr>
        <xdr:cNvSpPr/>
      </xdr:nvSpPr>
      <xdr:spPr>
        <a:xfrm>
          <a:off x="14325600" y="6870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143273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BC3EA337-0CD8-429F-8FFC-80181FAF3F02}"/>
            </a:ext>
          </a:extLst>
        </xdr:cNvPr>
        <xdr:cNvSpPr txBox="1"/>
      </xdr:nvSpPr>
      <xdr:spPr>
        <a:xfrm>
          <a:off x="14414500" y="68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169418</xdr:rowOff>
    </xdr:from>
    <xdr:to>
      <xdr:col>81</xdr:col>
      <xdr:colOff>101600</xdr:colOff>
      <xdr:row>41</xdr:row>
      <xdr:rowOff>99568</xdr:rowOff>
    </xdr:to>
    <xdr:sp macro="" textlink="">
      <xdr:nvSpPr>
        <xdr:cNvPr id="426" name="楕円 425">
          <a:extLst>
            <a:ext uri="{FF2B5EF4-FFF2-40B4-BE49-F238E27FC236}">
              <a16:creationId xmlns:a16="http://schemas.microsoft.com/office/drawing/2014/main" id="{0CF6780C-B177-41AB-89E8-6BA7B47C19A3}"/>
            </a:ext>
          </a:extLst>
        </xdr:cNvPr>
        <xdr:cNvSpPr/>
      </xdr:nvSpPr>
      <xdr:spPr>
        <a:xfrm>
          <a:off x="1357884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48768</xdr:rowOff>
    </xdr:to>
    <xdr:cxnSp macro="">
      <xdr:nvCxnSpPr>
        <xdr:cNvPr id="427" name="直線コネクタ 426">
          <a:extLst>
            <a:ext uri="{FF2B5EF4-FFF2-40B4-BE49-F238E27FC236}">
              <a16:creationId xmlns:a16="http://schemas.microsoft.com/office/drawing/2014/main" id="{F0F6874E-D6FF-4425-9689-9CF8CEBDA876}"/>
            </a:ext>
          </a:extLst>
        </xdr:cNvPr>
        <xdr:cNvCxnSpPr/>
      </xdr:nvCxnSpPr>
      <xdr:spPr>
        <a:xfrm flipV="1">
          <a:off x="13629640" y="6917436"/>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28" name="楕円 427">
          <a:extLst>
            <a:ext uri="{FF2B5EF4-FFF2-40B4-BE49-F238E27FC236}">
              <a16:creationId xmlns:a16="http://schemas.microsoft.com/office/drawing/2014/main" id="{9A70D93D-970D-45D8-BB09-3E099A9F756A}"/>
            </a:ext>
          </a:extLst>
        </xdr:cNvPr>
        <xdr:cNvSpPr/>
      </xdr:nvSpPr>
      <xdr:spPr>
        <a:xfrm>
          <a:off x="128041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48768</xdr:rowOff>
    </xdr:to>
    <xdr:cxnSp macro="">
      <xdr:nvCxnSpPr>
        <xdr:cNvPr id="429" name="直線コネクタ 428">
          <a:extLst>
            <a:ext uri="{FF2B5EF4-FFF2-40B4-BE49-F238E27FC236}">
              <a16:creationId xmlns:a16="http://schemas.microsoft.com/office/drawing/2014/main" id="{3B28BA30-16FC-4E25-A0F4-3FAE35804A5C}"/>
            </a:ext>
          </a:extLst>
        </xdr:cNvPr>
        <xdr:cNvCxnSpPr/>
      </xdr:nvCxnSpPr>
      <xdr:spPr>
        <a:xfrm>
          <a:off x="12854940" y="691515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128270</xdr:rowOff>
    </xdr:from>
    <xdr:to>
      <xdr:col>72</xdr:col>
      <xdr:colOff>38100</xdr:colOff>
      <xdr:row>41</xdr:row>
      <xdr:rowOff>58420</xdr:rowOff>
    </xdr:to>
    <xdr:sp macro="" textlink="">
      <xdr:nvSpPr>
        <xdr:cNvPr id="430" name="楕円 429">
          <a:extLst>
            <a:ext uri="{FF2B5EF4-FFF2-40B4-BE49-F238E27FC236}">
              <a16:creationId xmlns:a16="http://schemas.microsoft.com/office/drawing/2014/main" id="{A46B5EB4-C114-4182-BBF1-C9F09E0050DE}"/>
            </a:ext>
          </a:extLst>
        </xdr:cNvPr>
        <xdr:cNvSpPr/>
      </xdr:nvSpPr>
      <xdr:spPr>
        <a:xfrm>
          <a:off x="1202944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xdr:rowOff>
    </xdr:from>
    <xdr:to>
      <xdr:col>76</xdr:col>
      <xdr:colOff>114300</xdr:colOff>
      <xdr:row>41</xdr:row>
      <xdr:rowOff>41910</xdr:rowOff>
    </xdr:to>
    <xdr:cxnSp macro="">
      <xdr:nvCxnSpPr>
        <xdr:cNvPr id="431" name="直線コネクタ 430">
          <a:extLst>
            <a:ext uri="{FF2B5EF4-FFF2-40B4-BE49-F238E27FC236}">
              <a16:creationId xmlns:a16="http://schemas.microsoft.com/office/drawing/2014/main" id="{FFCE67C6-C207-4EC4-98CE-04FB3B9FA1FB}"/>
            </a:ext>
          </a:extLst>
        </xdr:cNvPr>
        <xdr:cNvCxnSpPr/>
      </xdr:nvCxnSpPr>
      <xdr:spPr>
        <a:xfrm>
          <a:off x="12072620" y="68808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87122</xdr:rowOff>
    </xdr:from>
    <xdr:to>
      <xdr:col>67</xdr:col>
      <xdr:colOff>101600</xdr:colOff>
      <xdr:row>41</xdr:row>
      <xdr:rowOff>17272</xdr:rowOff>
    </xdr:to>
    <xdr:sp macro="" textlink="">
      <xdr:nvSpPr>
        <xdr:cNvPr id="432" name="楕円 431">
          <a:extLst>
            <a:ext uri="{FF2B5EF4-FFF2-40B4-BE49-F238E27FC236}">
              <a16:creationId xmlns:a16="http://schemas.microsoft.com/office/drawing/2014/main" id="{0BEF46D6-D018-4AE0-86D2-CC71ED8523A0}"/>
            </a:ext>
          </a:extLst>
        </xdr:cNvPr>
        <xdr:cNvSpPr/>
      </xdr:nvSpPr>
      <xdr:spPr>
        <a:xfrm>
          <a:off x="11231880" y="679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137922</xdr:rowOff>
    </xdr:from>
    <xdr:to>
      <xdr:col>71</xdr:col>
      <xdr:colOff>177800</xdr:colOff>
      <xdr:row>41</xdr:row>
      <xdr:rowOff>7620</xdr:rowOff>
    </xdr:to>
    <xdr:cxnSp macro="">
      <xdr:nvCxnSpPr>
        <xdr:cNvPr id="433" name="直線コネクタ 432">
          <a:extLst>
            <a:ext uri="{FF2B5EF4-FFF2-40B4-BE49-F238E27FC236}">
              <a16:creationId xmlns:a16="http://schemas.microsoft.com/office/drawing/2014/main" id="{53732C80-90B4-4FD0-9625-C6FCCD157A05}"/>
            </a:ext>
          </a:extLst>
        </xdr:cNvPr>
        <xdr:cNvCxnSpPr/>
      </xdr:nvCxnSpPr>
      <xdr:spPr>
        <a:xfrm>
          <a:off x="11282680" y="6843522"/>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6C8C4539-074E-4503-B9AA-9284204DA06F}"/>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7511011F-2423-4375-BA7D-3BC9C869E80D}"/>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64172B0C-87AE-4691-B635-FD88053B2DE1}"/>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A8C1220D-C333-4213-BAB4-5718AB440298}"/>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90695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9CC9BC4-20C0-4522-8BE9-C4C62E66C525}"/>
            </a:ext>
          </a:extLst>
        </xdr:cNvPr>
        <xdr:cNvSpPr txBox="1"/>
      </xdr:nvSpPr>
      <xdr:spPr>
        <a:xfrm>
          <a:off x="13437244" y="69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C51801CC-0A5F-4809-AA1A-959F73CFCB04}"/>
            </a:ext>
          </a:extLst>
        </xdr:cNvPr>
        <xdr:cNvSpPr txBox="1"/>
      </xdr:nvSpPr>
      <xdr:spPr>
        <a:xfrm>
          <a:off x="126752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49547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EB0B0F75-9867-4277-A5BE-EB61C727DDBF}"/>
            </a:ext>
          </a:extLst>
        </xdr:cNvPr>
        <xdr:cNvSpPr txBox="1"/>
      </xdr:nvSpPr>
      <xdr:spPr>
        <a:xfrm>
          <a:off x="119005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8399</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2F478B36-2236-49EF-8280-768F10C2C20D}"/>
            </a:ext>
          </a:extLst>
        </xdr:cNvPr>
        <xdr:cNvSpPr txBox="1"/>
      </xdr:nvSpPr>
      <xdr:spPr>
        <a:xfrm>
          <a:off x="11102984" y="688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A04D051-7B75-479D-AB56-F53FCC9ECA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7AB067D-7834-4112-BD3A-29F08F8B98C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425E8719-431D-454B-AB23-5A98258F885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8E2E1568-F0A9-4411-967E-464CD82CF6C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D8028548-B4EC-4637-8815-82BC4433562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B46CFDDE-0186-4270-9F3C-EA551268E11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3E67254-DE7D-46A9-A464-2981728C2D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2E9EA909-5714-4262-8BF3-27A12447F3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DF326F39-1DA6-4745-93EE-B50BCF2FA1F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A0ACCAC-3D41-4E45-AAD6-F7DFD98E8EF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602FC258-F0A2-409A-8C55-14E25A1B710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F3369584-EE55-4ED7-8EDE-DFE9C90AB6C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35D5EF71-99CA-439A-B2C3-CF68918D6E4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19CB13E6-2FAC-40B9-9304-3D132090BBE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CFD0D1CD-5B0A-4F12-9E13-38FD6D2297F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707EE2C4-5497-4440-A759-F304DF3F828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136AEFE7-6AEC-4AB0-A5A8-2BED5973625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76E962F4-70FE-4989-A0DF-F85D7441D50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33FB040D-1E36-4933-97D2-8E78188E6E7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A5EC291E-8187-415B-B9F8-7E53A13AA72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EC214E69-AD30-4888-ABB1-BE632764BCA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AB25BA33-2BF7-4BAA-9E5E-1210CEA7EE1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BA8C37AF-76BC-4BC4-9513-6C094DB2EA8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AF08AE4C-0AE4-4DF5-A06F-3B689989EEAC}"/>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F4E6EAA3-789F-4A8F-8BEF-944578573DBB}"/>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FA25213F-D335-4A38-9357-A824035E6819}"/>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5CD19BDF-B18E-4EC3-9524-C1D406BF6975}"/>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3D90E084-9109-4D24-B164-B6D2A4C96C50}"/>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12ECE83D-57AF-4AE7-B28A-494F9E82419F}"/>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8B32CA2D-237C-4A97-B402-6FBDF24ECE54}"/>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CA147C70-DD03-425E-88A7-A058E771E323}"/>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0FE59D08-BFD3-4DC6-9F18-47D273F24339}"/>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075B8748-EAD8-49FB-9487-365216C85F29}"/>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7403B20F-8FC3-4E16-A8DE-E1F948CC061E}"/>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4719918-064B-4080-A38B-8D2E7980AD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D49D68B-0925-45A2-B2C4-14DCDD86F9C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E55BC03-E170-403B-AF1D-B516191E5C4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CEEC970-C358-4058-B58D-7606945A793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18616DA-20C9-422F-87D7-19CC5D997C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1" name="楕円 480">
          <a:extLst>
            <a:ext uri="{FF2B5EF4-FFF2-40B4-BE49-F238E27FC236}">
              <a16:creationId xmlns:a16="http://schemas.microsoft.com/office/drawing/2014/main" id="{31FD180B-96E4-4AD7-9FDF-870E232AA37E}"/>
            </a:ext>
          </a:extLst>
        </xdr:cNvPr>
        <xdr:cNvSpPr/>
      </xdr:nvSpPr>
      <xdr:spPr>
        <a:xfrm>
          <a:off x="194589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95BF71D9-C13C-419A-9AAB-0F7092DA1EFF}"/>
            </a:ext>
          </a:extLst>
        </xdr:cNvPr>
        <xdr:cNvSpPr txBox="1"/>
      </xdr:nvSpPr>
      <xdr:spPr>
        <a:xfrm>
          <a:off x="19547840"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3" name="楕円 482">
          <a:extLst>
            <a:ext uri="{FF2B5EF4-FFF2-40B4-BE49-F238E27FC236}">
              <a16:creationId xmlns:a16="http://schemas.microsoft.com/office/drawing/2014/main" id="{BAF2753E-C69B-4FBC-880E-3DF069661400}"/>
            </a:ext>
          </a:extLst>
        </xdr:cNvPr>
        <xdr:cNvSpPr/>
      </xdr:nvSpPr>
      <xdr:spPr>
        <a:xfrm>
          <a:off x="18735040" y="685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4" name="直線コネクタ 483">
          <a:extLst>
            <a:ext uri="{FF2B5EF4-FFF2-40B4-BE49-F238E27FC236}">
              <a16:creationId xmlns:a16="http://schemas.microsoft.com/office/drawing/2014/main" id="{F2C26019-FFBF-4D64-97F6-A1BDC498AFD1}"/>
            </a:ext>
          </a:extLst>
        </xdr:cNvPr>
        <xdr:cNvCxnSpPr/>
      </xdr:nvCxnSpPr>
      <xdr:spPr>
        <a:xfrm>
          <a:off x="18778220" y="6899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85" name="楕円 484">
          <a:extLst>
            <a:ext uri="{FF2B5EF4-FFF2-40B4-BE49-F238E27FC236}">
              <a16:creationId xmlns:a16="http://schemas.microsoft.com/office/drawing/2014/main" id="{DF354ADA-B371-44E0-B59B-03CFAAF75913}"/>
            </a:ext>
          </a:extLst>
        </xdr:cNvPr>
        <xdr:cNvSpPr/>
      </xdr:nvSpPr>
      <xdr:spPr>
        <a:xfrm>
          <a:off x="1793748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86" name="直線コネクタ 485">
          <a:extLst>
            <a:ext uri="{FF2B5EF4-FFF2-40B4-BE49-F238E27FC236}">
              <a16:creationId xmlns:a16="http://schemas.microsoft.com/office/drawing/2014/main" id="{3378228E-D811-47B5-B7C4-6941B96662B0}"/>
            </a:ext>
          </a:extLst>
        </xdr:cNvPr>
        <xdr:cNvCxnSpPr/>
      </xdr:nvCxnSpPr>
      <xdr:spPr>
        <a:xfrm>
          <a:off x="17988280" y="6899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87" name="楕円 486">
          <a:extLst>
            <a:ext uri="{FF2B5EF4-FFF2-40B4-BE49-F238E27FC236}">
              <a16:creationId xmlns:a16="http://schemas.microsoft.com/office/drawing/2014/main" id="{11900A2E-F15D-4AF9-A7EC-B1AFA5E68FD7}"/>
            </a:ext>
          </a:extLst>
        </xdr:cNvPr>
        <xdr:cNvSpPr/>
      </xdr:nvSpPr>
      <xdr:spPr>
        <a:xfrm>
          <a:off x="1716278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26670</xdr:rowOff>
    </xdr:to>
    <xdr:cxnSp macro="">
      <xdr:nvCxnSpPr>
        <xdr:cNvPr id="488" name="直線コネクタ 487">
          <a:extLst>
            <a:ext uri="{FF2B5EF4-FFF2-40B4-BE49-F238E27FC236}">
              <a16:creationId xmlns:a16="http://schemas.microsoft.com/office/drawing/2014/main" id="{93D837E0-7F2B-42BC-B430-A8A416CCC236}"/>
            </a:ext>
          </a:extLst>
        </xdr:cNvPr>
        <xdr:cNvCxnSpPr/>
      </xdr:nvCxnSpPr>
      <xdr:spPr>
        <a:xfrm>
          <a:off x="17213580" y="68922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89" name="楕円 488">
          <a:extLst>
            <a:ext uri="{FF2B5EF4-FFF2-40B4-BE49-F238E27FC236}">
              <a16:creationId xmlns:a16="http://schemas.microsoft.com/office/drawing/2014/main" id="{6D68CF59-22F3-44AB-B157-25491A1FCE34}"/>
            </a:ext>
          </a:extLst>
        </xdr:cNvPr>
        <xdr:cNvSpPr/>
      </xdr:nvSpPr>
      <xdr:spPr>
        <a:xfrm>
          <a:off x="1638808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19050</xdr:rowOff>
    </xdr:to>
    <xdr:cxnSp macro="">
      <xdr:nvCxnSpPr>
        <xdr:cNvPr id="490" name="直線コネクタ 489">
          <a:extLst>
            <a:ext uri="{FF2B5EF4-FFF2-40B4-BE49-F238E27FC236}">
              <a16:creationId xmlns:a16="http://schemas.microsoft.com/office/drawing/2014/main" id="{A5152B43-4049-4D6D-ADEF-77A78DDE1ECB}"/>
            </a:ext>
          </a:extLst>
        </xdr:cNvPr>
        <xdr:cNvCxnSpPr/>
      </xdr:nvCxnSpPr>
      <xdr:spPr>
        <a:xfrm>
          <a:off x="16431260" y="68846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26C7FFF9-CD22-42B6-BF51-1E4EFE617DE9}"/>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D76A0150-A432-480B-A180-E8F36A06CCAA}"/>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853DB73A-9E0E-40BB-8F93-066786A90CC2}"/>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827B4884-8B86-4090-B57F-B141565FF154}"/>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F44AB098-4B0D-46D0-86AD-F0D97B5FC359}"/>
            </a:ext>
          </a:extLst>
        </xdr:cNvPr>
        <xdr:cNvSpPr txBox="1"/>
      </xdr:nvSpPr>
      <xdr:spPr>
        <a:xfrm>
          <a:off x="185611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C9C7F0D3-F8CB-4595-B907-2B0B3AE2C271}"/>
            </a:ext>
          </a:extLst>
        </xdr:cNvPr>
        <xdr:cNvSpPr txBox="1"/>
      </xdr:nvSpPr>
      <xdr:spPr>
        <a:xfrm>
          <a:off x="1777626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AF5283F7-CE31-4B27-9528-37D0E2A8815F}"/>
            </a:ext>
          </a:extLst>
        </xdr:cNvPr>
        <xdr:cNvSpPr txBox="1"/>
      </xdr:nvSpPr>
      <xdr:spPr>
        <a:xfrm>
          <a:off x="170015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9EE52E18-4BB3-41DB-90E7-DE796BE47F10}"/>
            </a:ext>
          </a:extLst>
        </xdr:cNvPr>
        <xdr:cNvSpPr txBox="1"/>
      </xdr:nvSpPr>
      <xdr:spPr>
        <a:xfrm>
          <a:off x="1622686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DCFC73E1-6CD8-4B98-AD74-C23A29E93D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BDA0C9C7-6988-4F83-A1FB-9009A02A912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9B5ABBFD-E9D3-4419-A25F-E4FB02FB025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CE8E5A6E-DFAB-4E72-8229-CC1105E2F26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9CC4ACEF-4AF8-48CE-9AA8-2C18BE27AA0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6DF45861-F9B7-4925-A884-2CA86E56CB3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9F24B560-F6D4-42DA-B266-2A6C79A3A8C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1D5A2E14-10B1-43FA-8645-40C2B292297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29FC22E2-7177-4C14-AABE-CEFD2CCB8C8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5027F195-0139-4BCE-80E0-8FA864EAB9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30B210D2-5C0D-4F39-A447-D041ACAFEF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5BD57E99-C534-43E7-AB5D-53D17E86D9B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168B742B-12B8-4A23-BFF0-00CE7F7471A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9260729A-E484-43F0-86AB-C043D487CA14}"/>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B3021F9F-7C12-4560-86F9-88BD5C95B4C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9B458DED-A25B-4873-893A-9F09C95DE30E}"/>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C47CDE7A-538B-4C7B-9EE8-84B12F4C449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BDC0AA04-8B89-4DAB-A00D-EBD26ACEC25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A2072845-881D-4441-99CA-ED774CBF434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745796D4-C047-44A7-8E32-3DA2A15C19A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B84AE4EF-4322-4894-B5D7-4593EF5AF5A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D0006142-A3D2-4101-A668-C1EA1B8D4FF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D82926AA-4048-41C8-93C4-6FEDEF2C5393}"/>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4E2464B3-1745-4A77-8CDF-1BB88147855F}"/>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C8569DC0-204E-4193-8CD1-D1853D34C381}"/>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3AF7C8BA-4D1F-46D5-A5F9-1780FC1A5A21}"/>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49035932-40B9-45C1-8425-97ABA4597E30}"/>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1F3454B6-52C4-4611-AE0A-2E3CDD471C24}"/>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757F89B3-4CAF-4DF9-855F-742CC43DAB49}"/>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87B63BAD-4B3B-476E-8F7A-1477B8BC2EFD}"/>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0D7A82A7-AC9C-49C0-BB2A-BAF7DA72DD29}"/>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FF621AD1-270E-45CF-A034-CDBF85EA935E}"/>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64DDA156-9F7E-4B33-9BAB-53ED85EBBDDC}"/>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FE4659B-D1EB-4CFB-860B-B6B74B3B74C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B42C8A3-C25E-4E00-B79C-4A9603B6B6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E546809-25B0-4714-9005-8A5DE33779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3AD3346A-A0AB-4C34-AD91-DF953C75FBD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81B294B-BDBC-45C0-A0E0-DFC6879B34D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20066</xdr:rowOff>
    </xdr:from>
    <xdr:to>
      <xdr:col>85</xdr:col>
      <xdr:colOff>177800</xdr:colOff>
      <xdr:row>55</xdr:row>
      <xdr:rowOff>121666</xdr:rowOff>
    </xdr:to>
    <xdr:sp macro="" textlink="">
      <xdr:nvSpPr>
        <xdr:cNvPr id="537" name="楕円 536">
          <a:extLst>
            <a:ext uri="{FF2B5EF4-FFF2-40B4-BE49-F238E27FC236}">
              <a16:creationId xmlns:a16="http://schemas.microsoft.com/office/drawing/2014/main" id="{66720E73-760B-4893-813A-272715425BBE}"/>
            </a:ext>
          </a:extLst>
        </xdr:cNvPr>
        <xdr:cNvSpPr/>
      </xdr:nvSpPr>
      <xdr:spPr>
        <a:xfrm>
          <a:off x="14325600" y="9240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144543</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B269B412-9E0B-424D-BC11-330440C65230}"/>
            </a:ext>
          </a:extLst>
        </xdr:cNvPr>
        <xdr:cNvSpPr txBox="1"/>
      </xdr:nvSpPr>
      <xdr:spPr>
        <a:xfrm>
          <a:off x="14414500" y="919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88646</xdr:rowOff>
    </xdr:from>
    <xdr:to>
      <xdr:col>81</xdr:col>
      <xdr:colOff>101600</xdr:colOff>
      <xdr:row>56</xdr:row>
      <xdr:rowOff>18796</xdr:rowOff>
    </xdr:to>
    <xdr:sp macro="" textlink="">
      <xdr:nvSpPr>
        <xdr:cNvPr id="539" name="楕円 538">
          <a:extLst>
            <a:ext uri="{FF2B5EF4-FFF2-40B4-BE49-F238E27FC236}">
              <a16:creationId xmlns:a16="http://schemas.microsoft.com/office/drawing/2014/main" id="{ECB52164-B74F-4AEA-A8B5-F48A7BF98679}"/>
            </a:ext>
          </a:extLst>
        </xdr:cNvPr>
        <xdr:cNvSpPr/>
      </xdr:nvSpPr>
      <xdr:spPr>
        <a:xfrm>
          <a:off x="13578840" y="9308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70866</xdr:rowOff>
    </xdr:from>
    <xdr:to>
      <xdr:col>85</xdr:col>
      <xdr:colOff>127000</xdr:colOff>
      <xdr:row>55</xdr:row>
      <xdr:rowOff>139446</xdr:rowOff>
    </xdr:to>
    <xdr:cxnSp macro="">
      <xdr:nvCxnSpPr>
        <xdr:cNvPr id="540" name="直線コネクタ 539">
          <a:extLst>
            <a:ext uri="{FF2B5EF4-FFF2-40B4-BE49-F238E27FC236}">
              <a16:creationId xmlns:a16="http://schemas.microsoft.com/office/drawing/2014/main" id="{3B461D39-FC14-4904-9346-824471419FE4}"/>
            </a:ext>
          </a:extLst>
        </xdr:cNvPr>
        <xdr:cNvCxnSpPr/>
      </xdr:nvCxnSpPr>
      <xdr:spPr>
        <a:xfrm flipV="1">
          <a:off x="13629640" y="9291066"/>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xdr:rowOff>
    </xdr:from>
    <xdr:to>
      <xdr:col>76</xdr:col>
      <xdr:colOff>165100</xdr:colOff>
      <xdr:row>56</xdr:row>
      <xdr:rowOff>103378</xdr:rowOff>
    </xdr:to>
    <xdr:sp macro="" textlink="">
      <xdr:nvSpPr>
        <xdr:cNvPr id="541" name="楕円 540">
          <a:extLst>
            <a:ext uri="{FF2B5EF4-FFF2-40B4-BE49-F238E27FC236}">
              <a16:creationId xmlns:a16="http://schemas.microsoft.com/office/drawing/2014/main" id="{7971350D-1CBF-42D7-9B45-4885090BB453}"/>
            </a:ext>
          </a:extLst>
        </xdr:cNvPr>
        <xdr:cNvSpPr/>
      </xdr:nvSpPr>
      <xdr:spPr>
        <a:xfrm>
          <a:off x="12804140" y="93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139446</xdr:rowOff>
    </xdr:from>
    <xdr:to>
      <xdr:col>81</xdr:col>
      <xdr:colOff>50800</xdr:colOff>
      <xdr:row>56</xdr:row>
      <xdr:rowOff>52578</xdr:rowOff>
    </xdr:to>
    <xdr:cxnSp macro="">
      <xdr:nvCxnSpPr>
        <xdr:cNvPr id="542" name="直線コネクタ 541">
          <a:extLst>
            <a:ext uri="{FF2B5EF4-FFF2-40B4-BE49-F238E27FC236}">
              <a16:creationId xmlns:a16="http://schemas.microsoft.com/office/drawing/2014/main" id="{2EC38504-8838-4E51-A4A6-9CFB51ECAD08}"/>
            </a:ext>
          </a:extLst>
        </xdr:cNvPr>
        <xdr:cNvCxnSpPr/>
      </xdr:nvCxnSpPr>
      <xdr:spPr>
        <a:xfrm flipV="1">
          <a:off x="12854940" y="9359646"/>
          <a:ext cx="7747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38354</xdr:rowOff>
    </xdr:from>
    <xdr:to>
      <xdr:col>72</xdr:col>
      <xdr:colOff>38100</xdr:colOff>
      <xdr:row>56</xdr:row>
      <xdr:rowOff>139954</xdr:rowOff>
    </xdr:to>
    <xdr:sp macro="" textlink="">
      <xdr:nvSpPr>
        <xdr:cNvPr id="543" name="楕円 542">
          <a:extLst>
            <a:ext uri="{FF2B5EF4-FFF2-40B4-BE49-F238E27FC236}">
              <a16:creationId xmlns:a16="http://schemas.microsoft.com/office/drawing/2014/main" id="{BF44024D-6ABA-45CE-B7A1-25EDF49A7BB9}"/>
            </a:ext>
          </a:extLst>
        </xdr:cNvPr>
        <xdr:cNvSpPr/>
      </xdr:nvSpPr>
      <xdr:spPr>
        <a:xfrm>
          <a:off x="12029440" y="9426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52578</xdr:rowOff>
    </xdr:from>
    <xdr:to>
      <xdr:col>76</xdr:col>
      <xdr:colOff>114300</xdr:colOff>
      <xdr:row>56</xdr:row>
      <xdr:rowOff>89154</xdr:rowOff>
    </xdr:to>
    <xdr:cxnSp macro="">
      <xdr:nvCxnSpPr>
        <xdr:cNvPr id="544" name="直線コネクタ 543">
          <a:extLst>
            <a:ext uri="{FF2B5EF4-FFF2-40B4-BE49-F238E27FC236}">
              <a16:creationId xmlns:a16="http://schemas.microsoft.com/office/drawing/2014/main" id="{361299BC-2C80-4F3E-B5B2-74D4EF627D0E}"/>
            </a:ext>
          </a:extLst>
        </xdr:cNvPr>
        <xdr:cNvCxnSpPr/>
      </xdr:nvCxnSpPr>
      <xdr:spPr>
        <a:xfrm flipV="1">
          <a:off x="12072620" y="94404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545" name="楕円 544">
          <a:extLst>
            <a:ext uri="{FF2B5EF4-FFF2-40B4-BE49-F238E27FC236}">
              <a16:creationId xmlns:a16="http://schemas.microsoft.com/office/drawing/2014/main" id="{4D769A16-110D-40C4-BE6F-28D9B4427037}"/>
            </a:ext>
          </a:extLst>
        </xdr:cNvPr>
        <xdr:cNvSpPr/>
      </xdr:nvSpPr>
      <xdr:spPr>
        <a:xfrm>
          <a:off x="11231880" y="938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89154</xdr:rowOff>
    </xdr:to>
    <xdr:cxnSp macro="">
      <xdr:nvCxnSpPr>
        <xdr:cNvPr id="546" name="直線コネクタ 545">
          <a:extLst>
            <a:ext uri="{FF2B5EF4-FFF2-40B4-BE49-F238E27FC236}">
              <a16:creationId xmlns:a16="http://schemas.microsoft.com/office/drawing/2014/main" id="{91F09B49-95D4-4E13-99AF-12409A3F6EC1}"/>
            </a:ext>
          </a:extLst>
        </xdr:cNvPr>
        <xdr:cNvCxnSpPr/>
      </xdr:nvCxnSpPr>
      <xdr:spPr>
        <a:xfrm>
          <a:off x="11282680" y="942898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7" name="n_1aveValue【学校施設】&#10;有形固定資産減価償却率">
          <a:extLst>
            <a:ext uri="{FF2B5EF4-FFF2-40B4-BE49-F238E27FC236}">
              <a16:creationId xmlns:a16="http://schemas.microsoft.com/office/drawing/2014/main" id="{B2661098-E7F7-4B1A-8CF2-FF1906890F20}"/>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a:extLst>
            <a:ext uri="{FF2B5EF4-FFF2-40B4-BE49-F238E27FC236}">
              <a16:creationId xmlns:a16="http://schemas.microsoft.com/office/drawing/2014/main" id="{C672880F-BEDB-4F84-AB43-4C2979CD2A0C}"/>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a:extLst>
            <a:ext uri="{FF2B5EF4-FFF2-40B4-BE49-F238E27FC236}">
              <a16:creationId xmlns:a16="http://schemas.microsoft.com/office/drawing/2014/main" id="{113EBE99-290B-4C57-BDEC-8D9734987138}"/>
            </a:ext>
          </a:extLst>
        </xdr:cNvPr>
        <xdr:cNvSpPr txBox="1"/>
      </xdr:nvSpPr>
      <xdr:spPr>
        <a:xfrm>
          <a:off x="119005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a:extLst>
            <a:ext uri="{FF2B5EF4-FFF2-40B4-BE49-F238E27FC236}">
              <a16:creationId xmlns:a16="http://schemas.microsoft.com/office/drawing/2014/main" id="{215E78C9-0375-4526-BA0E-534C20BD2541}"/>
            </a:ext>
          </a:extLst>
        </xdr:cNvPr>
        <xdr:cNvSpPr txBox="1"/>
      </xdr:nvSpPr>
      <xdr:spPr>
        <a:xfrm>
          <a:off x="1110298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35323</xdr:rowOff>
    </xdr:from>
    <xdr:ext cx="405111" cy="259045"/>
    <xdr:sp macro="" textlink="">
      <xdr:nvSpPr>
        <xdr:cNvPr id="551" name="n_1mainValue【学校施設】&#10;有形固定資産減価償却率">
          <a:extLst>
            <a:ext uri="{FF2B5EF4-FFF2-40B4-BE49-F238E27FC236}">
              <a16:creationId xmlns:a16="http://schemas.microsoft.com/office/drawing/2014/main" id="{C267AF59-F7D4-4378-AF65-09E07E74E2B6}"/>
            </a:ext>
          </a:extLst>
        </xdr:cNvPr>
        <xdr:cNvSpPr txBox="1"/>
      </xdr:nvSpPr>
      <xdr:spPr>
        <a:xfrm>
          <a:off x="13437244" y="908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119905</xdr:rowOff>
    </xdr:from>
    <xdr:ext cx="405111" cy="259045"/>
    <xdr:sp macro="" textlink="">
      <xdr:nvSpPr>
        <xdr:cNvPr id="552" name="n_2mainValue【学校施設】&#10;有形固定資産減価償却率">
          <a:extLst>
            <a:ext uri="{FF2B5EF4-FFF2-40B4-BE49-F238E27FC236}">
              <a16:creationId xmlns:a16="http://schemas.microsoft.com/office/drawing/2014/main" id="{A8777728-9610-4AD4-99B4-1ABCAD85A790}"/>
            </a:ext>
          </a:extLst>
        </xdr:cNvPr>
        <xdr:cNvSpPr txBox="1"/>
      </xdr:nvSpPr>
      <xdr:spPr>
        <a:xfrm>
          <a:off x="12675244" y="91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156481</xdr:rowOff>
    </xdr:from>
    <xdr:ext cx="405111" cy="259045"/>
    <xdr:sp macro="" textlink="">
      <xdr:nvSpPr>
        <xdr:cNvPr id="553" name="n_3mainValue【学校施設】&#10;有形固定資産減価償却率">
          <a:extLst>
            <a:ext uri="{FF2B5EF4-FFF2-40B4-BE49-F238E27FC236}">
              <a16:creationId xmlns:a16="http://schemas.microsoft.com/office/drawing/2014/main" id="{2E7C6FFE-382C-4A07-AE81-267C2D9DDEDE}"/>
            </a:ext>
          </a:extLst>
        </xdr:cNvPr>
        <xdr:cNvSpPr txBox="1"/>
      </xdr:nvSpPr>
      <xdr:spPr>
        <a:xfrm>
          <a:off x="11900544" y="920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554" name="n_4mainValue【学校施設】&#10;有形固定資産減価償却率">
          <a:extLst>
            <a:ext uri="{FF2B5EF4-FFF2-40B4-BE49-F238E27FC236}">
              <a16:creationId xmlns:a16="http://schemas.microsoft.com/office/drawing/2014/main" id="{9181B23E-B589-48D4-8569-D3D7FBA1F1B7}"/>
            </a:ext>
          </a:extLst>
        </xdr:cNvPr>
        <xdr:cNvSpPr txBox="1"/>
      </xdr:nvSpPr>
      <xdr:spPr>
        <a:xfrm>
          <a:off x="11102984" y="916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3D5463A6-F9F2-4378-BEDD-5213F4A178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E765532E-05F1-48B7-8C65-E2FFC7720D6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469014A3-6F56-4363-8C01-D6758BBD7F9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DA6FD95-DC24-4F52-A665-2233074ED0C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2B9F258B-88F4-4262-AC43-42ADED0BCBF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87615F0D-D802-47AB-A0CC-2446AA719BB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8F099366-A898-4D73-A744-4A5EEA4033C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F7E9DE0E-7223-4833-8D8E-94EFEB607A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E010257-B52C-4309-AFD5-D7D4A712A8E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7DFC6EB6-1F4B-49FB-9983-E3023F8E188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64A86744-D446-444C-9DEF-C9C81E2822E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1D9B84CF-4273-456B-93A5-AC4FB1EADE5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4F04A0A1-F53F-4298-B698-6F79E2F425B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B727D630-867C-4B8C-8A74-C9FF652454C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6CD39A87-0D61-4595-8EA4-0DADCD829AD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4F10FA96-71FF-400C-BDA1-6CC855F6C89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4ED6B953-4ADA-4B35-B8A2-598E84732F9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4209C6EF-9819-4ECB-9C3C-17BE01092E5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14CD856F-B6C1-411C-9AB2-FB0B4B85157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A1C3E550-AE77-4AF2-A85E-47B2CEBB59E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77DA97BC-9459-4FC3-BDCE-64B9287E4C4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E6FC817F-1F7D-475F-8FD8-0ADD5F7407B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288D1A41-3265-4991-9A99-252139067DB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1468415-A2EE-4453-B9E0-5F15ED56A51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D25A088-D501-4772-B675-6D8E5899637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C16ACED-250C-42D4-A75E-9873CFA6F15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41F635F4-AFEA-4BDF-B949-C4ABC2811CCF}"/>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9205CD1C-09D6-4CF7-83C9-4FB8348A954E}"/>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B261BE13-9AC4-4B32-BB97-B491EC3FDA77}"/>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7762E896-24E9-4B4A-B56B-906BBD26BE1A}"/>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6AE18E98-27A7-488A-9EEE-E904CDDC39C4}"/>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87115AFC-3BB4-4458-86BD-6E30361B367F}"/>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08E1DE4E-1CD2-44AB-948A-5D81E583B23E}"/>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DC6918B2-B074-4F76-8D6B-E7D9A585014B}"/>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08422388-DB16-40F0-8C71-F7C7D0C49A90}"/>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AE83AFB9-4078-42F9-83FD-CB24942C909C}"/>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B20922BA-0D59-4E8E-9BEA-8AD29A9566B4}"/>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B98C35A-B954-43A1-B148-6873B8E4E47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98E2A2F-739F-4F4E-9842-6DEECCDC27A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7152608-BB85-4F7F-931E-D1630629EB1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465A2C8-C80B-4C03-8BDD-7E193918AB4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10A285-C817-4055-B603-83D8676017F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7" name="楕円 596">
          <a:extLst>
            <a:ext uri="{FF2B5EF4-FFF2-40B4-BE49-F238E27FC236}">
              <a16:creationId xmlns:a16="http://schemas.microsoft.com/office/drawing/2014/main" id="{B89B6F63-1DC1-46A1-9648-C7C1553C2A6F}"/>
            </a:ext>
          </a:extLst>
        </xdr:cNvPr>
        <xdr:cNvSpPr/>
      </xdr:nvSpPr>
      <xdr:spPr>
        <a:xfrm>
          <a:off x="1945894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71318</xdr:rowOff>
    </xdr:from>
    <xdr:ext cx="469744" cy="259045"/>
    <xdr:sp macro="" textlink="">
      <xdr:nvSpPr>
        <xdr:cNvPr id="598" name="【学校施設】&#10;一人当たり面積該当値テキスト">
          <a:extLst>
            <a:ext uri="{FF2B5EF4-FFF2-40B4-BE49-F238E27FC236}">
              <a16:creationId xmlns:a16="http://schemas.microsoft.com/office/drawing/2014/main" id="{E8DD4E61-64EE-4A13-8890-4B34D82FC016}"/>
            </a:ext>
          </a:extLst>
        </xdr:cNvPr>
        <xdr:cNvSpPr txBox="1"/>
      </xdr:nvSpPr>
      <xdr:spPr>
        <a:xfrm>
          <a:off x="19547840" y="1046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599" name="楕円 598">
          <a:extLst>
            <a:ext uri="{FF2B5EF4-FFF2-40B4-BE49-F238E27FC236}">
              <a16:creationId xmlns:a16="http://schemas.microsoft.com/office/drawing/2014/main" id="{060120D1-E23F-4DD9-B7DB-FED51CEA8CFE}"/>
            </a:ext>
          </a:extLst>
        </xdr:cNvPr>
        <xdr:cNvSpPr/>
      </xdr:nvSpPr>
      <xdr:spPr>
        <a:xfrm>
          <a:off x="18735040" y="1056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143691</xdr:rowOff>
    </xdr:from>
    <xdr:to>
      <xdr:col>116</xdr:col>
      <xdr:colOff>63500</xdr:colOff>
      <xdr:row>63</xdr:row>
      <xdr:rowOff>58783</xdr:rowOff>
    </xdr:to>
    <xdr:cxnSp macro="">
      <xdr:nvCxnSpPr>
        <xdr:cNvPr id="600" name="直線コネクタ 599">
          <a:extLst>
            <a:ext uri="{FF2B5EF4-FFF2-40B4-BE49-F238E27FC236}">
              <a16:creationId xmlns:a16="http://schemas.microsoft.com/office/drawing/2014/main" id="{65F1A6B2-1F26-4572-B5B1-0A57EA255F99}"/>
            </a:ext>
          </a:extLst>
        </xdr:cNvPr>
        <xdr:cNvCxnSpPr/>
      </xdr:nvCxnSpPr>
      <xdr:spPr>
        <a:xfrm flipV="1">
          <a:off x="18778220" y="10537371"/>
          <a:ext cx="73152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601" name="楕円 600">
          <a:extLst>
            <a:ext uri="{FF2B5EF4-FFF2-40B4-BE49-F238E27FC236}">
              <a16:creationId xmlns:a16="http://schemas.microsoft.com/office/drawing/2014/main" id="{3ED2D537-1E78-4364-9AB6-BFB8DC1718CA}"/>
            </a:ext>
          </a:extLst>
        </xdr:cNvPr>
        <xdr:cNvSpPr/>
      </xdr:nvSpPr>
      <xdr:spPr>
        <a:xfrm>
          <a:off x="1793748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83276</xdr:rowOff>
    </xdr:to>
    <xdr:cxnSp macro="">
      <xdr:nvCxnSpPr>
        <xdr:cNvPr id="602" name="直線コネクタ 601">
          <a:extLst>
            <a:ext uri="{FF2B5EF4-FFF2-40B4-BE49-F238E27FC236}">
              <a16:creationId xmlns:a16="http://schemas.microsoft.com/office/drawing/2014/main" id="{A10EF813-ADE6-4235-A7A9-8A22A3077C2E}"/>
            </a:ext>
          </a:extLst>
        </xdr:cNvPr>
        <xdr:cNvCxnSpPr/>
      </xdr:nvCxnSpPr>
      <xdr:spPr>
        <a:xfrm flipV="1">
          <a:off x="17988280" y="10620103"/>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603" name="楕円 602">
          <a:extLst>
            <a:ext uri="{FF2B5EF4-FFF2-40B4-BE49-F238E27FC236}">
              <a16:creationId xmlns:a16="http://schemas.microsoft.com/office/drawing/2014/main" id="{03F9B1E2-07B7-4613-867E-30EBEF2D3E0E}"/>
            </a:ext>
          </a:extLst>
        </xdr:cNvPr>
        <xdr:cNvSpPr/>
      </xdr:nvSpPr>
      <xdr:spPr>
        <a:xfrm>
          <a:off x="17162780" y="10642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132262</xdr:rowOff>
    </xdr:to>
    <xdr:cxnSp macro="">
      <xdr:nvCxnSpPr>
        <xdr:cNvPr id="604" name="直線コネクタ 603">
          <a:extLst>
            <a:ext uri="{FF2B5EF4-FFF2-40B4-BE49-F238E27FC236}">
              <a16:creationId xmlns:a16="http://schemas.microsoft.com/office/drawing/2014/main" id="{707FEB37-FAD8-4364-AA2F-8FF5D60AC321}"/>
            </a:ext>
          </a:extLst>
        </xdr:cNvPr>
        <xdr:cNvCxnSpPr/>
      </xdr:nvCxnSpPr>
      <xdr:spPr>
        <a:xfrm flipV="1">
          <a:off x="17213580" y="10644596"/>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605" name="楕円 604">
          <a:extLst>
            <a:ext uri="{FF2B5EF4-FFF2-40B4-BE49-F238E27FC236}">
              <a16:creationId xmlns:a16="http://schemas.microsoft.com/office/drawing/2014/main" id="{25B12CB9-5CFB-4375-9D4D-58BAE79A3E0B}"/>
            </a:ext>
          </a:extLst>
        </xdr:cNvPr>
        <xdr:cNvSpPr/>
      </xdr:nvSpPr>
      <xdr:spPr>
        <a:xfrm>
          <a:off x="16388080" y="10603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132262</xdr:rowOff>
    </xdr:to>
    <xdr:cxnSp macro="">
      <xdr:nvCxnSpPr>
        <xdr:cNvPr id="606" name="直線コネクタ 605">
          <a:extLst>
            <a:ext uri="{FF2B5EF4-FFF2-40B4-BE49-F238E27FC236}">
              <a16:creationId xmlns:a16="http://schemas.microsoft.com/office/drawing/2014/main" id="{B623CAC9-225A-44D9-891A-1740841CD905}"/>
            </a:ext>
          </a:extLst>
        </xdr:cNvPr>
        <xdr:cNvCxnSpPr/>
      </xdr:nvCxnSpPr>
      <xdr:spPr>
        <a:xfrm>
          <a:off x="16431260" y="1065439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34F26FDF-1435-4774-AD63-D2A4FDBA26B0}"/>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B1BB6C12-4180-4F2D-BA7D-6EB9F3C95EDB}"/>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BB7D5EAE-E1FA-49D5-8959-D6BA4870F52D}"/>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5BE9FD10-1E73-49F7-B041-5A289282FD73}"/>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611" name="n_1mainValue【学校施設】&#10;一人当たり面積">
          <a:extLst>
            <a:ext uri="{FF2B5EF4-FFF2-40B4-BE49-F238E27FC236}">
              <a16:creationId xmlns:a16="http://schemas.microsoft.com/office/drawing/2014/main" id="{5D1814BC-AE5B-45D1-A865-C0EA81260C6A}"/>
            </a:ext>
          </a:extLst>
        </xdr:cNvPr>
        <xdr:cNvSpPr txBox="1"/>
      </xdr:nvSpPr>
      <xdr:spPr>
        <a:xfrm>
          <a:off x="185611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612" name="n_2mainValue【学校施設】&#10;一人当たり面積">
          <a:extLst>
            <a:ext uri="{FF2B5EF4-FFF2-40B4-BE49-F238E27FC236}">
              <a16:creationId xmlns:a16="http://schemas.microsoft.com/office/drawing/2014/main" id="{C93138FE-A503-4071-9F92-C1D87EE4DA7A}"/>
            </a:ext>
          </a:extLst>
        </xdr:cNvPr>
        <xdr:cNvSpPr txBox="1"/>
      </xdr:nvSpPr>
      <xdr:spPr>
        <a:xfrm>
          <a:off x="1777626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613" name="n_3mainValue【学校施設】&#10;一人当たり面積">
          <a:extLst>
            <a:ext uri="{FF2B5EF4-FFF2-40B4-BE49-F238E27FC236}">
              <a16:creationId xmlns:a16="http://schemas.microsoft.com/office/drawing/2014/main" id="{02013E09-944B-4859-8D12-8DBE9BBD550F}"/>
            </a:ext>
          </a:extLst>
        </xdr:cNvPr>
        <xdr:cNvSpPr txBox="1"/>
      </xdr:nvSpPr>
      <xdr:spPr>
        <a:xfrm>
          <a:off x="1700156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614" name="n_4mainValue【学校施設】&#10;一人当たり面積">
          <a:extLst>
            <a:ext uri="{FF2B5EF4-FFF2-40B4-BE49-F238E27FC236}">
              <a16:creationId xmlns:a16="http://schemas.microsoft.com/office/drawing/2014/main" id="{F87B612B-F266-4E3E-8B32-FFDF2E0FF75A}"/>
            </a:ext>
          </a:extLst>
        </xdr:cNvPr>
        <xdr:cNvSpPr txBox="1"/>
      </xdr:nvSpPr>
      <xdr:spPr>
        <a:xfrm>
          <a:off x="162268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B17271E1-077D-4742-AC01-12431DE7208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F88A72E1-9C91-4BB4-9DD8-C434B9C70E2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1F7AE5B9-F329-4A25-BF39-BE269B2766E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2C0DAB6D-3A31-4E3D-8978-B9E9702AD33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DD0F551A-A747-4E24-B4AB-F9127601D59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6168526E-75B0-47FB-AFBF-A64E14D7E71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75CC30F-1E8C-445A-A2F8-1EA3D60F43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F2F97756-4FD0-4981-BE58-A28D70016CE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292A969-9B97-4859-8BD8-6F24C4C8CD4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50A62E43-9E2E-4AFA-BCBD-F16900AA52C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68789977-3C93-43BA-909F-3BA7DB432A2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FB909498-9590-441E-8D71-B27744BFE2A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7B23B0BD-BF29-44BE-988B-E99062D9C29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DF3EBBAF-B44F-4197-908C-75838522FE5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9E32F32D-EE86-4132-8807-F37CFC077E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96459C1D-481B-4ED6-BEA0-16D4839D69C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1929F663-AA01-4A1E-8A46-6CC81041A79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3F8E678-F85F-481B-8600-2423AD30E8D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DF572DCD-5F0F-46D8-A1A9-5C1F15BB782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50118F7-FA5F-4168-ABF2-5E07912BF45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2DD7D988-40E7-49B5-BB04-E80AADDE59F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97032F39-D7EB-4349-A937-AA6BB8B9F3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393199A-5604-4208-9A6C-0878D65A465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B1B1DFC-9204-46C1-B66E-905E30C46C1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48279E99-5F47-4A2D-B323-3B60203C0AF2}"/>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14DFAF96-7783-4177-A3D1-545036B08E5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6E9C0DC5-547B-4005-90E4-7EA853A9E87F}"/>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9314814C-695C-4CF3-9806-A54976E90F2B}"/>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C7D7E487-0761-4961-9E47-010122E39095}"/>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B70FDD46-8C97-4AE8-A393-958220C5AF61}"/>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89AEB46A-7C08-41DF-AD2E-D5BFCFE91CD3}"/>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20BE789E-B2B4-4594-9674-4B1DEAF3DCB1}"/>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003C305C-FCE3-499B-9C28-6C7314A9F306}"/>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778F2D18-D4E8-45E6-BAF1-08ED88AEF17F}"/>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02938D7E-978F-4656-86E4-CA379B98122D}"/>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8F94FD7-D235-45E1-890E-CB6D210E0A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C20279B-00B7-4AF1-A79D-462FD1E4D00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6DBF3DE-39F0-43F6-BC39-EBA9F041498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0649A6D-7141-43CD-A9A7-7E2661A597D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47EF6B2-8CE5-48D1-AFEC-8EB123260C9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145414</xdr:rowOff>
    </xdr:from>
    <xdr:to>
      <xdr:col>85</xdr:col>
      <xdr:colOff>177800</xdr:colOff>
      <xdr:row>78</xdr:row>
      <xdr:rowOff>75564</xdr:rowOff>
    </xdr:to>
    <xdr:sp macro="" textlink="">
      <xdr:nvSpPr>
        <xdr:cNvPr id="655" name="楕円 654">
          <a:extLst>
            <a:ext uri="{FF2B5EF4-FFF2-40B4-BE49-F238E27FC236}">
              <a16:creationId xmlns:a16="http://schemas.microsoft.com/office/drawing/2014/main" id="{6C1F1275-1635-49A1-8FB5-812CE672A8F5}"/>
            </a:ext>
          </a:extLst>
        </xdr:cNvPr>
        <xdr:cNvSpPr/>
      </xdr:nvSpPr>
      <xdr:spPr>
        <a:xfrm>
          <a:off x="14325600" y="130536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168291</xdr:rowOff>
    </xdr:from>
    <xdr:ext cx="405111" cy="259045"/>
    <xdr:sp macro="" textlink="">
      <xdr:nvSpPr>
        <xdr:cNvPr id="656" name="【児童館】&#10;有形固定資産減価償却率該当値テキスト">
          <a:extLst>
            <a:ext uri="{FF2B5EF4-FFF2-40B4-BE49-F238E27FC236}">
              <a16:creationId xmlns:a16="http://schemas.microsoft.com/office/drawing/2014/main" id="{F0DA3934-FE82-4F4D-A93B-AD8CA0010EEC}"/>
            </a:ext>
          </a:extLst>
        </xdr:cNvPr>
        <xdr:cNvSpPr txBox="1"/>
      </xdr:nvSpPr>
      <xdr:spPr>
        <a:xfrm>
          <a:off x="14414500" y="129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57" name="楕円 656">
          <a:extLst>
            <a:ext uri="{FF2B5EF4-FFF2-40B4-BE49-F238E27FC236}">
              <a16:creationId xmlns:a16="http://schemas.microsoft.com/office/drawing/2014/main" id="{39CBBBB1-0BF1-43FB-B185-2820BF1FF91C}"/>
            </a:ext>
          </a:extLst>
        </xdr:cNvPr>
        <xdr:cNvSpPr/>
      </xdr:nvSpPr>
      <xdr:spPr>
        <a:xfrm>
          <a:off x="135788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24764</xdr:rowOff>
    </xdr:from>
    <xdr:to>
      <xdr:col>85</xdr:col>
      <xdr:colOff>127000</xdr:colOff>
      <xdr:row>83</xdr:row>
      <xdr:rowOff>38100</xdr:rowOff>
    </xdr:to>
    <xdr:cxnSp macro="">
      <xdr:nvCxnSpPr>
        <xdr:cNvPr id="658" name="直線コネクタ 657">
          <a:extLst>
            <a:ext uri="{FF2B5EF4-FFF2-40B4-BE49-F238E27FC236}">
              <a16:creationId xmlns:a16="http://schemas.microsoft.com/office/drawing/2014/main" id="{A703E797-A4E4-42AC-8697-4BCA9CB4AF8C}"/>
            </a:ext>
          </a:extLst>
        </xdr:cNvPr>
        <xdr:cNvCxnSpPr/>
      </xdr:nvCxnSpPr>
      <xdr:spPr>
        <a:xfrm flipV="1">
          <a:off x="13629640" y="13100684"/>
          <a:ext cx="746760" cy="8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126364</xdr:rowOff>
    </xdr:from>
    <xdr:to>
      <xdr:col>76</xdr:col>
      <xdr:colOff>165100</xdr:colOff>
      <xdr:row>85</xdr:row>
      <xdr:rowOff>56514</xdr:rowOff>
    </xdr:to>
    <xdr:sp macro="" textlink="">
      <xdr:nvSpPr>
        <xdr:cNvPr id="659" name="楕円 658">
          <a:extLst>
            <a:ext uri="{FF2B5EF4-FFF2-40B4-BE49-F238E27FC236}">
              <a16:creationId xmlns:a16="http://schemas.microsoft.com/office/drawing/2014/main" id="{23FCCEDA-EDBC-4032-86C2-4FB2CAA5BC73}"/>
            </a:ext>
          </a:extLst>
        </xdr:cNvPr>
        <xdr:cNvSpPr/>
      </xdr:nvSpPr>
      <xdr:spPr>
        <a:xfrm>
          <a:off x="12804140" y="1420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85</xdr:row>
      <xdr:rowOff>5714</xdr:rowOff>
    </xdr:to>
    <xdr:cxnSp macro="">
      <xdr:nvCxnSpPr>
        <xdr:cNvPr id="660" name="直線コネクタ 659">
          <a:extLst>
            <a:ext uri="{FF2B5EF4-FFF2-40B4-BE49-F238E27FC236}">
              <a16:creationId xmlns:a16="http://schemas.microsoft.com/office/drawing/2014/main" id="{380BA399-66C5-4AC1-932A-DEF8A887AE90}"/>
            </a:ext>
          </a:extLst>
        </xdr:cNvPr>
        <xdr:cNvCxnSpPr/>
      </xdr:nvCxnSpPr>
      <xdr:spPr>
        <a:xfrm flipV="1">
          <a:off x="12854940" y="13952220"/>
          <a:ext cx="7747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74930</xdr:rowOff>
    </xdr:from>
    <xdr:to>
      <xdr:col>72</xdr:col>
      <xdr:colOff>38100</xdr:colOff>
      <xdr:row>83</xdr:row>
      <xdr:rowOff>5080</xdr:rowOff>
    </xdr:to>
    <xdr:sp macro="" textlink="">
      <xdr:nvSpPr>
        <xdr:cNvPr id="661" name="楕円 660">
          <a:extLst>
            <a:ext uri="{FF2B5EF4-FFF2-40B4-BE49-F238E27FC236}">
              <a16:creationId xmlns:a16="http://schemas.microsoft.com/office/drawing/2014/main" id="{BE111A7D-3172-4471-A11A-FD1577F256AF}"/>
            </a:ext>
          </a:extLst>
        </xdr:cNvPr>
        <xdr:cNvSpPr/>
      </xdr:nvSpPr>
      <xdr:spPr>
        <a:xfrm>
          <a:off x="12029440" y="1382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85</xdr:row>
      <xdr:rowOff>5714</xdr:rowOff>
    </xdr:to>
    <xdr:cxnSp macro="">
      <xdr:nvCxnSpPr>
        <xdr:cNvPr id="662" name="直線コネクタ 661">
          <a:extLst>
            <a:ext uri="{FF2B5EF4-FFF2-40B4-BE49-F238E27FC236}">
              <a16:creationId xmlns:a16="http://schemas.microsoft.com/office/drawing/2014/main" id="{91FC7758-7306-46E2-98DD-65FCD4B33683}"/>
            </a:ext>
          </a:extLst>
        </xdr:cNvPr>
        <xdr:cNvCxnSpPr/>
      </xdr:nvCxnSpPr>
      <xdr:spPr>
        <a:xfrm>
          <a:off x="12072620" y="13872210"/>
          <a:ext cx="782320" cy="3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63" name="楕円 662">
          <a:extLst>
            <a:ext uri="{FF2B5EF4-FFF2-40B4-BE49-F238E27FC236}">
              <a16:creationId xmlns:a16="http://schemas.microsoft.com/office/drawing/2014/main" id="{2116BC93-FAFA-4E10-B588-A16AF0632645}"/>
            </a:ext>
          </a:extLst>
        </xdr:cNvPr>
        <xdr:cNvSpPr/>
      </xdr:nvSpPr>
      <xdr:spPr>
        <a:xfrm>
          <a:off x="112318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125730</xdr:rowOff>
    </xdr:to>
    <xdr:cxnSp macro="">
      <xdr:nvCxnSpPr>
        <xdr:cNvPr id="664" name="直線コネクタ 663">
          <a:extLst>
            <a:ext uri="{FF2B5EF4-FFF2-40B4-BE49-F238E27FC236}">
              <a16:creationId xmlns:a16="http://schemas.microsoft.com/office/drawing/2014/main" id="{4DAEB83B-2BC9-4DB7-9B57-B6DFCB811DE4}"/>
            </a:ext>
          </a:extLst>
        </xdr:cNvPr>
        <xdr:cNvCxnSpPr/>
      </xdr:nvCxnSpPr>
      <xdr:spPr>
        <a:xfrm>
          <a:off x="11282680" y="138303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F593998D-2323-4944-B968-4EC522C63327}"/>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93F4750F-8FDC-4DBC-BE0E-BF470E244D2E}"/>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71FE37C4-DB17-4846-ABB7-2F51486D4272}"/>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C5C58462-6674-4622-BB1B-2ADD18C8B82B}"/>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69" name="n_1mainValue【児童館】&#10;有形固定資産減価償却率">
          <a:extLst>
            <a:ext uri="{FF2B5EF4-FFF2-40B4-BE49-F238E27FC236}">
              <a16:creationId xmlns:a16="http://schemas.microsoft.com/office/drawing/2014/main" id="{7C3A8A75-E9BB-44FB-A398-8A5CAEFC82E1}"/>
            </a:ext>
          </a:extLst>
        </xdr:cNvPr>
        <xdr:cNvSpPr txBox="1"/>
      </xdr:nvSpPr>
      <xdr:spPr>
        <a:xfrm>
          <a:off x="13437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47641</xdr:rowOff>
    </xdr:from>
    <xdr:ext cx="405111" cy="259045"/>
    <xdr:sp macro="" textlink="">
      <xdr:nvSpPr>
        <xdr:cNvPr id="670" name="n_2mainValue【児童館】&#10;有形固定資産減価償却率">
          <a:extLst>
            <a:ext uri="{FF2B5EF4-FFF2-40B4-BE49-F238E27FC236}">
              <a16:creationId xmlns:a16="http://schemas.microsoft.com/office/drawing/2014/main" id="{F6928D44-AE98-467E-B616-B699B4F29D87}"/>
            </a:ext>
          </a:extLst>
        </xdr:cNvPr>
        <xdr:cNvSpPr txBox="1"/>
      </xdr:nvSpPr>
      <xdr:spPr>
        <a:xfrm>
          <a:off x="126752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167657</xdr:rowOff>
    </xdr:from>
    <xdr:ext cx="405111" cy="259045"/>
    <xdr:sp macro="" textlink="">
      <xdr:nvSpPr>
        <xdr:cNvPr id="671" name="n_3mainValue【児童館】&#10;有形固定資産減価償却率">
          <a:extLst>
            <a:ext uri="{FF2B5EF4-FFF2-40B4-BE49-F238E27FC236}">
              <a16:creationId xmlns:a16="http://schemas.microsoft.com/office/drawing/2014/main" id="{D951A389-C732-46DE-B31A-2F8C59B2F9E2}"/>
            </a:ext>
          </a:extLst>
        </xdr:cNvPr>
        <xdr:cNvSpPr txBox="1"/>
      </xdr:nvSpPr>
      <xdr:spPr>
        <a:xfrm>
          <a:off x="1190054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72" name="n_4mainValue【児童館】&#10;有形固定資産減価償却率">
          <a:extLst>
            <a:ext uri="{FF2B5EF4-FFF2-40B4-BE49-F238E27FC236}">
              <a16:creationId xmlns:a16="http://schemas.microsoft.com/office/drawing/2014/main" id="{CEDF95DD-8EF1-4DC9-BB42-AA7AEAC96DC5}"/>
            </a:ext>
          </a:extLst>
        </xdr:cNvPr>
        <xdr:cNvSpPr txBox="1"/>
      </xdr:nvSpPr>
      <xdr:spPr>
        <a:xfrm>
          <a:off x="1110298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7B3409AA-337C-40D8-A116-86243AB26A1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F8F28DD7-D47B-4BE9-BC93-B8C4443C803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4303D622-0B74-490B-85B0-3EAA4366ABF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312DE7B-AACE-42A3-8736-517B5E22236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25BD0F10-6C78-4514-85BA-2D7666D1F4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78BBC028-6B4F-4401-98D8-982467A6929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2822973-DFCC-4BC6-889E-26A0AC8DC5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EAC6AC2F-898C-437E-9AD9-0601FCF27E2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4975E2C0-00F9-49E6-B756-6BA92C19D8B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6476AA2-F917-4122-A0E9-66426FF5901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29855259-DDCB-4951-AD4F-9DBFEDA5B1C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1DDA984C-187D-4266-B05E-FE2EC18AC7B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4B14C511-D4CC-4EA3-AEE4-83746A2AB60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6BBDFD06-6FD9-43AC-BFC4-6CE20BB3BE2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A4265938-6E80-4AE2-84E5-40BCDB18983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11488540-DE5A-493E-94A8-1DED4439B34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C05E210D-6371-4B5D-B36E-330D7046A09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9C09D54E-4318-4E9E-AA74-DF7D1D77CB6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3006D457-1321-4852-B108-B8572697A07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30B4663E-3F67-4AA3-A8E4-24837F3D875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AA45675-07D1-4854-9025-0354F918FCC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7E0C502-1F53-4B32-8FD5-87BBE5E7BCB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6F32029B-43FB-4B90-9032-B305EA3FFB0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4B5F9027-1C17-44D4-9B5B-6D32E44F43A9}"/>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E4A822AE-6055-4E03-9EBF-7F3B59648209}"/>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1D4A5830-6AF8-4410-8379-01C4D4A59A9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A179E04A-0981-4390-A945-28B192B24BEB}"/>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66F8CBAF-1A34-4A21-982D-289CE23781C5}"/>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77BEF8BE-4152-464C-B947-A8AB871B5AD0}"/>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9B51430A-92EE-4250-A740-71EDACF730F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4595A1B1-4038-4F5A-8A2F-9F2ED7BCB124}"/>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5AE48F68-21FD-4E6B-98D5-A4268F09AD6D}"/>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7BDFEB3A-9ED5-49B1-A304-64DCAC72D025}"/>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3FCA3730-9B88-47CC-BD68-8DEAAEA97D31}"/>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CB9E83C-2C89-45FB-AC74-26782BF9B39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7DC3A3A-F340-4788-B3C0-B57E60A77CE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700B6B8-BB2C-4381-9701-69DC666F57E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9AC9BBF-98A7-42A5-B704-27E499DF1CA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F61ADA0-0283-473D-A2B9-E1E5743539F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2" name="楕円 711">
          <a:extLst>
            <a:ext uri="{FF2B5EF4-FFF2-40B4-BE49-F238E27FC236}">
              <a16:creationId xmlns:a16="http://schemas.microsoft.com/office/drawing/2014/main" id="{E90AF91F-85EA-4939-8FA0-EFDD0E1A8468}"/>
            </a:ext>
          </a:extLst>
        </xdr:cNvPr>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3" name="【児童館】&#10;一人当たり面積該当値テキスト">
          <a:extLst>
            <a:ext uri="{FF2B5EF4-FFF2-40B4-BE49-F238E27FC236}">
              <a16:creationId xmlns:a16="http://schemas.microsoft.com/office/drawing/2014/main" id="{F66B07C8-67BD-4F24-8C93-DC4D975E9EDF}"/>
            </a:ext>
          </a:extLst>
        </xdr:cNvPr>
        <xdr:cNvSpPr txBox="1"/>
      </xdr:nvSpPr>
      <xdr:spPr>
        <a:xfrm>
          <a:off x="19547840"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4" name="楕円 713">
          <a:extLst>
            <a:ext uri="{FF2B5EF4-FFF2-40B4-BE49-F238E27FC236}">
              <a16:creationId xmlns:a16="http://schemas.microsoft.com/office/drawing/2014/main" id="{30E9E81E-972C-4396-99CE-2B1822CE433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84</xdr:row>
      <xdr:rowOff>38100</xdr:rowOff>
    </xdr:to>
    <xdr:cxnSp macro="">
      <xdr:nvCxnSpPr>
        <xdr:cNvPr id="715" name="直線コネクタ 714">
          <a:extLst>
            <a:ext uri="{FF2B5EF4-FFF2-40B4-BE49-F238E27FC236}">
              <a16:creationId xmlns:a16="http://schemas.microsoft.com/office/drawing/2014/main" id="{DBA14011-3BA5-453A-8F16-36EB233ABB97}"/>
            </a:ext>
          </a:extLst>
        </xdr:cNvPr>
        <xdr:cNvCxnSpPr/>
      </xdr:nvCxnSpPr>
      <xdr:spPr>
        <a:xfrm flipV="1">
          <a:off x="18778220" y="13898880"/>
          <a:ext cx="7315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16" name="楕円 715">
          <a:extLst>
            <a:ext uri="{FF2B5EF4-FFF2-40B4-BE49-F238E27FC236}">
              <a16:creationId xmlns:a16="http://schemas.microsoft.com/office/drawing/2014/main" id="{5F61CDCE-E98B-4740-93C6-F8BD30C4DBE2}"/>
            </a:ext>
          </a:extLst>
        </xdr:cNvPr>
        <xdr:cNvSpPr/>
      </xdr:nvSpPr>
      <xdr:spPr>
        <a:xfrm>
          <a:off x="179374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38100</xdr:rowOff>
    </xdr:to>
    <xdr:cxnSp macro="">
      <xdr:nvCxnSpPr>
        <xdr:cNvPr id="717" name="直線コネクタ 716">
          <a:extLst>
            <a:ext uri="{FF2B5EF4-FFF2-40B4-BE49-F238E27FC236}">
              <a16:creationId xmlns:a16="http://schemas.microsoft.com/office/drawing/2014/main" id="{5FC8CA08-F137-4AE3-ADB9-7658EA34E4D1}"/>
            </a:ext>
          </a:extLst>
        </xdr:cNvPr>
        <xdr:cNvCxnSpPr/>
      </xdr:nvCxnSpPr>
      <xdr:spPr>
        <a:xfrm>
          <a:off x="17988280" y="140817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楕円 717">
          <a:extLst>
            <a:ext uri="{FF2B5EF4-FFF2-40B4-BE49-F238E27FC236}">
              <a16:creationId xmlns:a16="http://schemas.microsoft.com/office/drawing/2014/main" id="{064D3509-DE14-40AB-86C4-EEEFEA34EB04}"/>
            </a:ext>
          </a:extLst>
        </xdr:cNvPr>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19" name="直線コネクタ 718">
          <a:extLst>
            <a:ext uri="{FF2B5EF4-FFF2-40B4-BE49-F238E27FC236}">
              <a16:creationId xmlns:a16="http://schemas.microsoft.com/office/drawing/2014/main" id="{5A78CFCD-A971-4A53-BA7F-66557561D934}"/>
            </a:ext>
          </a:extLst>
        </xdr:cNvPr>
        <xdr:cNvCxnSpPr/>
      </xdr:nvCxnSpPr>
      <xdr:spPr>
        <a:xfrm>
          <a:off x="17213580" y="14081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0" name="楕円 719">
          <a:extLst>
            <a:ext uri="{FF2B5EF4-FFF2-40B4-BE49-F238E27FC236}">
              <a16:creationId xmlns:a16="http://schemas.microsoft.com/office/drawing/2014/main" id="{BD5FFA48-1FA5-47F4-884A-E436C1C98FD8}"/>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1" name="直線コネクタ 720">
          <a:extLst>
            <a:ext uri="{FF2B5EF4-FFF2-40B4-BE49-F238E27FC236}">
              <a16:creationId xmlns:a16="http://schemas.microsoft.com/office/drawing/2014/main" id="{2990DACC-0656-4808-9298-1E5156ABEC46}"/>
            </a:ext>
          </a:extLst>
        </xdr:cNvPr>
        <xdr:cNvCxnSpPr/>
      </xdr:nvCxnSpPr>
      <xdr:spPr>
        <a:xfrm>
          <a:off x="1643126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a:extLst>
            <a:ext uri="{FF2B5EF4-FFF2-40B4-BE49-F238E27FC236}">
              <a16:creationId xmlns:a16="http://schemas.microsoft.com/office/drawing/2014/main" id="{86C69C00-D041-4C49-99EA-38B672CF7C5E}"/>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12D1BBDA-DE42-42C3-91E0-8278CE76A3CD}"/>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AF0F4F59-D19A-4C22-AF25-2D9B9D098DA5}"/>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83CD4E6F-CE2F-4FB4-BC5A-D24F569892C1}"/>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26" name="n_1mainValue【児童館】&#10;一人当たり面積">
          <a:extLst>
            <a:ext uri="{FF2B5EF4-FFF2-40B4-BE49-F238E27FC236}">
              <a16:creationId xmlns:a16="http://schemas.microsoft.com/office/drawing/2014/main" id="{910BF4D9-B9CC-4C62-9BA9-7D0F28FBD6FA}"/>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mainValue【児童館】&#10;一人当たり面積">
          <a:extLst>
            <a:ext uri="{FF2B5EF4-FFF2-40B4-BE49-F238E27FC236}">
              <a16:creationId xmlns:a16="http://schemas.microsoft.com/office/drawing/2014/main" id="{F618CE47-E1F7-43E7-BD5B-A1B95AE4B2B7}"/>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mainValue【児童館】&#10;一人当たり面積">
          <a:extLst>
            <a:ext uri="{FF2B5EF4-FFF2-40B4-BE49-F238E27FC236}">
              <a16:creationId xmlns:a16="http://schemas.microsoft.com/office/drawing/2014/main" id="{2135F14D-D45E-446D-BFF6-515C74EC647F}"/>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mainValue【児童館】&#10;一人当たり面積">
          <a:extLst>
            <a:ext uri="{FF2B5EF4-FFF2-40B4-BE49-F238E27FC236}">
              <a16:creationId xmlns:a16="http://schemas.microsoft.com/office/drawing/2014/main" id="{BD10FA23-B5F4-4B7B-8CDB-483184AFC7DE}"/>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C4F19BEF-6146-445B-9F17-62E8EB6146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41FF7220-5D0E-4D6E-9DED-FE4C78B49BB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DCABF79E-C5D7-4838-B925-CCCBCD8F347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767BCE15-F22B-4CC1-8F48-449D8C964FF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EF69EC8F-E25E-4A4F-B82E-64F095A58E4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61D58E7F-480F-4324-8B83-7B4AF5E0B1E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626F3DD-A2DC-4AAE-8F5B-43F59998D2E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E76F29D-A555-4CF6-B54A-B00B62D7F5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1721C689-749C-4EB5-A62C-66BE386B185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ABEBBB5-CAE5-405F-A0D4-334787F99B8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4EE9B1C-2233-4961-8C6F-73797BB014F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F5A23578-810B-4F96-9C0A-AB59534AA81C}"/>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2D76C507-C13D-496A-9EB9-33268A21CAEA}"/>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EC45A784-597A-455D-88EF-88AF8230E3CF}"/>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09F0A818-5685-496E-B9BD-DD4E16EC3E3A}"/>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91E3071B-E8E1-4AE8-8753-DC8D7506A513}"/>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C42E68B0-BEB7-4F2B-B74A-93D3535159E5}"/>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79BF8850-635E-4277-B14E-12A2D5E168C2}"/>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4263F34A-2B5C-40F9-881B-28746D680E02}"/>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F156FF1-FBCD-484F-8DAD-3387EF10AF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70ADDEB0-DABD-4A6E-A8AE-5C20A107D6C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69DC6EB9-4CD5-4D1D-84C2-10F413E251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DE0EAB12-D6A9-4F6F-B9F0-D5DA9EB15035}"/>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6AC32ED9-0868-4707-80CA-3490CB306DE2}"/>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54AB206A-C36D-40A5-9809-F4A0748FC6C4}"/>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CEBDF51C-4FA6-49B1-8C23-A4A25FD2B496}"/>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EA73C365-5158-480C-AF0F-D677D98C68E8}"/>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EC2F409D-C589-4F72-A479-AF98BDCEE547}"/>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8E731788-F92F-46C4-AA5B-B4564D297DE7}"/>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3858CAF2-8273-4B38-ADA3-A5C18E1746AB}"/>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8DE31D42-EE76-41C6-BFBC-E71E39CCF3DA}"/>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F87B9477-7383-488A-92CA-A5D78AC39E91}"/>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C14762FB-3A84-4160-A475-3334520020C9}"/>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9E68A15-1F55-48E4-801A-4A442599EEF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820F0BB-3D9E-470A-8CEF-DCEF08E5C3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6CBF840-CFC9-474D-8F58-70C9A3FC9A6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6B99EC3-8508-4E06-833A-E2E63EA8935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93EF3D1-CDB8-4FA6-BA2F-CA5B9239FE6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xdr:rowOff>
    </xdr:from>
    <xdr:to>
      <xdr:col>85</xdr:col>
      <xdr:colOff>177800</xdr:colOff>
      <xdr:row>106</xdr:row>
      <xdr:rowOff>101854</xdr:rowOff>
    </xdr:to>
    <xdr:sp macro="" textlink="">
      <xdr:nvSpPr>
        <xdr:cNvPr id="768" name="楕円 767">
          <a:extLst>
            <a:ext uri="{FF2B5EF4-FFF2-40B4-BE49-F238E27FC236}">
              <a16:creationId xmlns:a16="http://schemas.microsoft.com/office/drawing/2014/main" id="{7CEB19CF-AAFF-41BF-A1BB-F16EDEC8B902}"/>
            </a:ext>
          </a:extLst>
        </xdr:cNvPr>
        <xdr:cNvSpPr/>
      </xdr:nvSpPr>
      <xdr:spPr>
        <a:xfrm>
          <a:off x="14325600" y="17770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150131</xdr:rowOff>
    </xdr:from>
    <xdr:ext cx="405111" cy="259045"/>
    <xdr:sp macro="" textlink="">
      <xdr:nvSpPr>
        <xdr:cNvPr id="769" name="【公民館】&#10;有形固定資産減価償却率該当値テキスト">
          <a:extLst>
            <a:ext uri="{FF2B5EF4-FFF2-40B4-BE49-F238E27FC236}">
              <a16:creationId xmlns:a16="http://schemas.microsoft.com/office/drawing/2014/main" id="{017F7154-C44E-485E-871C-EFD30579A19A}"/>
            </a:ext>
          </a:extLst>
        </xdr:cNvPr>
        <xdr:cNvSpPr txBox="1"/>
      </xdr:nvSpPr>
      <xdr:spPr>
        <a:xfrm>
          <a:off x="14414500"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68835</xdr:rowOff>
    </xdr:from>
    <xdr:to>
      <xdr:col>81</xdr:col>
      <xdr:colOff>101600</xdr:colOff>
      <xdr:row>106</xdr:row>
      <xdr:rowOff>170435</xdr:rowOff>
    </xdr:to>
    <xdr:sp macro="" textlink="">
      <xdr:nvSpPr>
        <xdr:cNvPr id="770" name="楕円 769">
          <a:extLst>
            <a:ext uri="{FF2B5EF4-FFF2-40B4-BE49-F238E27FC236}">
              <a16:creationId xmlns:a16="http://schemas.microsoft.com/office/drawing/2014/main" id="{709ED835-9611-4797-AA92-957A1724F079}"/>
            </a:ext>
          </a:extLst>
        </xdr:cNvPr>
        <xdr:cNvSpPr/>
      </xdr:nvSpPr>
      <xdr:spPr>
        <a:xfrm>
          <a:off x="1357884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51054</xdr:rowOff>
    </xdr:from>
    <xdr:to>
      <xdr:col>85</xdr:col>
      <xdr:colOff>127000</xdr:colOff>
      <xdr:row>106</xdr:row>
      <xdr:rowOff>119635</xdr:rowOff>
    </xdr:to>
    <xdr:cxnSp macro="">
      <xdr:nvCxnSpPr>
        <xdr:cNvPr id="771" name="直線コネクタ 770">
          <a:extLst>
            <a:ext uri="{FF2B5EF4-FFF2-40B4-BE49-F238E27FC236}">
              <a16:creationId xmlns:a16="http://schemas.microsoft.com/office/drawing/2014/main" id="{DA9531C3-1C63-4A8E-83F5-562A13963F06}"/>
            </a:ext>
          </a:extLst>
        </xdr:cNvPr>
        <xdr:cNvCxnSpPr/>
      </xdr:nvCxnSpPr>
      <xdr:spPr>
        <a:xfrm flipV="1">
          <a:off x="13629640" y="17820894"/>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167132</xdr:rowOff>
    </xdr:from>
    <xdr:to>
      <xdr:col>76</xdr:col>
      <xdr:colOff>165100</xdr:colOff>
      <xdr:row>105</xdr:row>
      <xdr:rowOff>97282</xdr:rowOff>
    </xdr:to>
    <xdr:sp macro="" textlink="">
      <xdr:nvSpPr>
        <xdr:cNvPr id="772" name="楕円 771">
          <a:extLst>
            <a:ext uri="{FF2B5EF4-FFF2-40B4-BE49-F238E27FC236}">
              <a16:creationId xmlns:a16="http://schemas.microsoft.com/office/drawing/2014/main" id="{4A4508C8-7BC1-4775-9466-75B2065C34F6}"/>
            </a:ext>
          </a:extLst>
        </xdr:cNvPr>
        <xdr:cNvSpPr/>
      </xdr:nvSpPr>
      <xdr:spPr>
        <a:xfrm>
          <a:off x="12804140" y="1760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46482</xdr:rowOff>
    </xdr:from>
    <xdr:to>
      <xdr:col>81</xdr:col>
      <xdr:colOff>50800</xdr:colOff>
      <xdr:row>106</xdr:row>
      <xdr:rowOff>119635</xdr:rowOff>
    </xdr:to>
    <xdr:cxnSp macro="">
      <xdr:nvCxnSpPr>
        <xdr:cNvPr id="773" name="直線コネクタ 772">
          <a:extLst>
            <a:ext uri="{FF2B5EF4-FFF2-40B4-BE49-F238E27FC236}">
              <a16:creationId xmlns:a16="http://schemas.microsoft.com/office/drawing/2014/main" id="{5EFBD73A-D2BC-4E4D-AAE1-C7FA96DB66DA}"/>
            </a:ext>
          </a:extLst>
        </xdr:cNvPr>
        <xdr:cNvCxnSpPr/>
      </xdr:nvCxnSpPr>
      <xdr:spPr>
        <a:xfrm>
          <a:off x="12854940" y="17648682"/>
          <a:ext cx="7747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774" name="楕円 773">
          <a:extLst>
            <a:ext uri="{FF2B5EF4-FFF2-40B4-BE49-F238E27FC236}">
              <a16:creationId xmlns:a16="http://schemas.microsoft.com/office/drawing/2014/main" id="{B12FA0EF-EEA7-472A-A241-0875CA0BA03C}"/>
            </a:ext>
          </a:extLst>
        </xdr:cNvPr>
        <xdr:cNvSpPr/>
      </xdr:nvSpPr>
      <xdr:spPr>
        <a:xfrm>
          <a:off x="12029440" y="17732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46482</xdr:rowOff>
    </xdr:from>
    <xdr:to>
      <xdr:col>76</xdr:col>
      <xdr:colOff>114300</xdr:colOff>
      <xdr:row>106</xdr:row>
      <xdr:rowOff>9906</xdr:rowOff>
    </xdr:to>
    <xdr:cxnSp macro="">
      <xdr:nvCxnSpPr>
        <xdr:cNvPr id="775" name="直線コネクタ 774">
          <a:extLst>
            <a:ext uri="{FF2B5EF4-FFF2-40B4-BE49-F238E27FC236}">
              <a16:creationId xmlns:a16="http://schemas.microsoft.com/office/drawing/2014/main" id="{0CF437CD-B926-494C-A9C6-5D72EF061957}"/>
            </a:ext>
          </a:extLst>
        </xdr:cNvPr>
        <xdr:cNvCxnSpPr/>
      </xdr:nvCxnSpPr>
      <xdr:spPr>
        <a:xfrm flipV="1">
          <a:off x="12072620" y="17648682"/>
          <a:ext cx="78232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157987</xdr:rowOff>
    </xdr:from>
    <xdr:to>
      <xdr:col>67</xdr:col>
      <xdr:colOff>101600</xdr:colOff>
      <xdr:row>106</xdr:row>
      <xdr:rowOff>88137</xdr:rowOff>
    </xdr:to>
    <xdr:sp macro="" textlink="">
      <xdr:nvSpPr>
        <xdr:cNvPr id="776" name="楕円 775">
          <a:extLst>
            <a:ext uri="{FF2B5EF4-FFF2-40B4-BE49-F238E27FC236}">
              <a16:creationId xmlns:a16="http://schemas.microsoft.com/office/drawing/2014/main" id="{6305468E-7675-4BD3-86EA-4364F7502AB6}"/>
            </a:ext>
          </a:extLst>
        </xdr:cNvPr>
        <xdr:cNvSpPr/>
      </xdr:nvSpPr>
      <xdr:spPr>
        <a:xfrm>
          <a:off x="11231880" y="1776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xdr:rowOff>
    </xdr:from>
    <xdr:to>
      <xdr:col>71</xdr:col>
      <xdr:colOff>177800</xdr:colOff>
      <xdr:row>106</xdr:row>
      <xdr:rowOff>37337</xdr:rowOff>
    </xdr:to>
    <xdr:cxnSp macro="">
      <xdr:nvCxnSpPr>
        <xdr:cNvPr id="777" name="直線コネクタ 776">
          <a:extLst>
            <a:ext uri="{FF2B5EF4-FFF2-40B4-BE49-F238E27FC236}">
              <a16:creationId xmlns:a16="http://schemas.microsoft.com/office/drawing/2014/main" id="{B0672E40-9BE2-42FB-A14A-3A82D0A1A4A4}"/>
            </a:ext>
          </a:extLst>
        </xdr:cNvPr>
        <xdr:cNvCxnSpPr/>
      </xdr:nvCxnSpPr>
      <xdr:spPr>
        <a:xfrm flipV="1">
          <a:off x="11282680" y="17779746"/>
          <a:ext cx="78994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F84F91CB-879C-48EC-82A0-182B60896C3E}"/>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A7B3890E-5169-485C-B63A-CF5314229BEE}"/>
            </a:ext>
          </a:extLst>
        </xdr:cNvPr>
        <xdr:cNvSpPr txBox="1"/>
      </xdr:nvSpPr>
      <xdr:spPr>
        <a:xfrm>
          <a:off x="126752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B162EBC1-22BC-44C7-B8B2-518E0336DC8C}"/>
            </a:ext>
          </a:extLst>
        </xdr:cNvPr>
        <xdr:cNvSpPr txBox="1"/>
      </xdr:nvSpPr>
      <xdr:spPr>
        <a:xfrm>
          <a:off x="119005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C15F9014-AF3E-4D49-9ACB-336EDB8CC977}"/>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161562</xdr:rowOff>
    </xdr:from>
    <xdr:ext cx="405111" cy="259045"/>
    <xdr:sp macro="" textlink="">
      <xdr:nvSpPr>
        <xdr:cNvPr id="782" name="n_1mainValue【公民館】&#10;有形固定資産減価償却率">
          <a:extLst>
            <a:ext uri="{FF2B5EF4-FFF2-40B4-BE49-F238E27FC236}">
              <a16:creationId xmlns:a16="http://schemas.microsoft.com/office/drawing/2014/main" id="{A82CA556-124D-4B78-B5CA-DE81545C405C}"/>
            </a:ext>
          </a:extLst>
        </xdr:cNvPr>
        <xdr:cNvSpPr txBox="1"/>
      </xdr:nvSpPr>
      <xdr:spPr>
        <a:xfrm>
          <a:off x="13437244" y="179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88409</xdr:rowOff>
    </xdr:from>
    <xdr:ext cx="405111" cy="259045"/>
    <xdr:sp macro="" textlink="">
      <xdr:nvSpPr>
        <xdr:cNvPr id="783" name="n_2mainValue【公民館】&#10;有形固定資産減価償却率">
          <a:extLst>
            <a:ext uri="{FF2B5EF4-FFF2-40B4-BE49-F238E27FC236}">
              <a16:creationId xmlns:a16="http://schemas.microsoft.com/office/drawing/2014/main" id="{26AC03FD-7DFC-4D08-8BB1-845358F82088}"/>
            </a:ext>
          </a:extLst>
        </xdr:cNvPr>
        <xdr:cNvSpPr txBox="1"/>
      </xdr:nvSpPr>
      <xdr:spPr>
        <a:xfrm>
          <a:off x="126752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784" name="n_3mainValue【公民館】&#10;有形固定資産減価償却率">
          <a:extLst>
            <a:ext uri="{FF2B5EF4-FFF2-40B4-BE49-F238E27FC236}">
              <a16:creationId xmlns:a16="http://schemas.microsoft.com/office/drawing/2014/main" id="{D95C0575-249B-46C0-BB6F-343C82CDE677}"/>
            </a:ext>
          </a:extLst>
        </xdr:cNvPr>
        <xdr:cNvSpPr txBox="1"/>
      </xdr:nvSpPr>
      <xdr:spPr>
        <a:xfrm>
          <a:off x="11900544" y="1782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79264</xdr:rowOff>
    </xdr:from>
    <xdr:ext cx="405111" cy="259045"/>
    <xdr:sp macro="" textlink="">
      <xdr:nvSpPr>
        <xdr:cNvPr id="785" name="n_4mainValue【公民館】&#10;有形固定資産減価償却率">
          <a:extLst>
            <a:ext uri="{FF2B5EF4-FFF2-40B4-BE49-F238E27FC236}">
              <a16:creationId xmlns:a16="http://schemas.microsoft.com/office/drawing/2014/main" id="{347FDED8-1F81-43F7-80E1-E976709C0319}"/>
            </a:ext>
          </a:extLst>
        </xdr:cNvPr>
        <xdr:cNvSpPr txBox="1"/>
      </xdr:nvSpPr>
      <xdr:spPr>
        <a:xfrm>
          <a:off x="11102984" y="1784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1D82381C-BE05-44FD-AE8A-7CB4D193FF8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DE121574-A993-4BB5-A0FF-800812EAC1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15DF384B-314F-4CE6-A5B6-72A62CF7C31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D7C79E03-8510-4BAC-A15B-BD9F59BC2DD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87583B4B-5707-4623-831B-C222D38AED6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41F832B0-0B4D-40CC-9302-D65C61CDB59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608216C6-44CF-46D7-8F15-7FA1BBD61E6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6B429ED1-DA18-4CE2-BFD0-473A385DCC0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103B04E3-8BF1-4198-81CE-30EE926079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5BD10137-E2C3-459A-A8FE-5ADC81EE479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CD84FA38-F4DD-4924-820B-D0FC4442A47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B550065B-8B76-48FA-B32D-C2029FB4E17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E4D0AB2E-23CD-474D-BADB-47E7648C706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C9CFFF5A-E51A-4214-94BB-E64B2B1BA53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9A793F5-FC58-4C77-9C93-12B4EDD859A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1AFE400D-4A14-4032-B40B-24372C19ABC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D0B867F3-E2D8-4344-BC43-E2B06A4D499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37109348-CB4F-4806-A8D3-9A661D1AF8F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CE58D04C-4E34-4D12-8192-1AE4C39BDC1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DB5BAB08-6E07-4B12-97D8-E56A76B6E6E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F088AEF5-FA41-4D12-8245-8BB4068451D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D0B31EF5-924D-408D-87F0-8064ACA0DE5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46075378-BCA7-46E9-86AD-069326AB9D0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53243EE7-E6CE-4386-90A5-54B02A712C1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229BA6E2-E250-4007-A168-103BDF9B854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47EAA808-57FF-4EAC-831A-9D44FE1763BB}"/>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F8F45045-B7DC-42FE-8A8E-BD1A6E9B72E3}"/>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E7A4F35F-CE55-4CCD-BB24-A089A2DB73FD}"/>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784D42B5-D2CF-4CB5-90A9-2404DE169869}"/>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8D6F8A19-048A-49F1-85F0-B22320EF18A5}"/>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40591F7B-C879-4E17-804E-CC609D58E959}"/>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41658DEA-2537-4CDD-A617-6E5345C5A51E}"/>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20696E1C-E82A-472A-8071-69D5B59B9CF3}"/>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05E122D0-397B-4AC2-BCA3-6B937799FEF6}"/>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53FD347D-60C8-4977-B8A6-705DA0A22067}"/>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2DCAC7E4-CFE6-46AC-8280-A810111C08DB}"/>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7463A4E-B251-4D7E-B24C-6E36043059A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F900404-705E-4A0A-AC16-0231EE1C829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15AF1EE-1D88-4862-ADB7-11E9ADEA2B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E62EB5B-34C6-46F9-8109-944249E77D4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90BAA2D-368C-4206-99B5-5E0CBBC1DB6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27" name="楕円 826">
          <a:extLst>
            <a:ext uri="{FF2B5EF4-FFF2-40B4-BE49-F238E27FC236}">
              <a16:creationId xmlns:a16="http://schemas.microsoft.com/office/drawing/2014/main" id="{C1330040-D30D-447E-8D54-A2B0955D4DA8}"/>
            </a:ext>
          </a:extLst>
        </xdr:cNvPr>
        <xdr:cNvSpPr/>
      </xdr:nvSpPr>
      <xdr:spPr>
        <a:xfrm>
          <a:off x="1945894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28" name="【公民館】&#10;一人当たり面積該当値テキスト">
          <a:extLst>
            <a:ext uri="{FF2B5EF4-FFF2-40B4-BE49-F238E27FC236}">
              <a16:creationId xmlns:a16="http://schemas.microsoft.com/office/drawing/2014/main" id="{DBC9FE8D-6EC0-4AF9-80E1-558C02E63C97}"/>
            </a:ext>
          </a:extLst>
        </xdr:cNvPr>
        <xdr:cNvSpPr txBox="1"/>
      </xdr:nvSpPr>
      <xdr:spPr>
        <a:xfrm>
          <a:off x="1954784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29" name="楕円 828">
          <a:extLst>
            <a:ext uri="{FF2B5EF4-FFF2-40B4-BE49-F238E27FC236}">
              <a16:creationId xmlns:a16="http://schemas.microsoft.com/office/drawing/2014/main" id="{8FAF3392-CAD0-4A60-BAB1-36866900AEE8}"/>
            </a:ext>
          </a:extLst>
        </xdr:cNvPr>
        <xdr:cNvSpPr/>
      </xdr:nvSpPr>
      <xdr:spPr>
        <a:xfrm>
          <a:off x="18735040" y="1795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30" name="直線コネクタ 829">
          <a:extLst>
            <a:ext uri="{FF2B5EF4-FFF2-40B4-BE49-F238E27FC236}">
              <a16:creationId xmlns:a16="http://schemas.microsoft.com/office/drawing/2014/main" id="{F3BEC696-8306-4A40-A77D-6FF17BB4FB69}"/>
            </a:ext>
          </a:extLst>
        </xdr:cNvPr>
        <xdr:cNvCxnSpPr/>
      </xdr:nvCxnSpPr>
      <xdr:spPr>
        <a:xfrm>
          <a:off x="18778220" y="180055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31" name="楕円 830">
          <a:extLst>
            <a:ext uri="{FF2B5EF4-FFF2-40B4-BE49-F238E27FC236}">
              <a16:creationId xmlns:a16="http://schemas.microsoft.com/office/drawing/2014/main" id="{EECCDE29-AECC-41E3-86B4-F5BC7A771301}"/>
            </a:ext>
          </a:extLst>
        </xdr:cNvPr>
        <xdr:cNvSpPr/>
      </xdr:nvSpPr>
      <xdr:spPr>
        <a:xfrm>
          <a:off x="179374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68036</xdr:rowOff>
    </xdr:to>
    <xdr:cxnSp macro="">
      <xdr:nvCxnSpPr>
        <xdr:cNvPr id="832" name="直線コネクタ 831">
          <a:extLst>
            <a:ext uri="{FF2B5EF4-FFF2-40B4-BE49-F238E27FC236}">
              <a16:creationId xmlns:a16="http://schemas.microsoft.com/office/drawing/2014/main" id="{4D356B41-8433-42CE-B736-E45AD9795438}"/>
            </a:ext>
          </a:extLst>
        </xdr:cNvPr>
        <xdr:cNvCxnSpPr/>
      </xdr:nvCxnSpPr>
      <xdr:spPr>
        <a:xfrm>
          <a:off x="17988280" y="1798918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楕円 832">
          <a:extLst>
            <a:ext uri="{FF2B5EF4-FFF2-40B4-BE49-F238E27FC236}">
              <a16:creationId xmlns:a16="http://schemas.microsoft.com/office/drawing/2014/main" id="{BC81C641-A77F-426A-904D-669E5DC32CBF}"/>
            </a:ext>
          </a:extLst>
        </xdr:cNvPr>
        <xdr:cNvSpPr/>
      </xdr:nvSpPr>
      <xdr:spPr>
        <a:xfrm>
          <a:off x="171627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834" name="直線コネクタ 833">
          <a:extLst>
            <a:ext uri="{FF2B5EF4-FFF2-40B4-BE49-F238E27FC236}">
              <a16:creationId xmlns:a16="http://schemas.microsoft.com/office/drawing/2014/main" id="{1EC1AC14-6AF4-4DE0-8F64-B53692A52B55}"/>
            </a:ext>
          </a:extLst>
        </xdr:cNvPr>
        <xdr:cNvCxnSpPr/>
      </xdr:nvCxnSpPr>
      <xdr:spPr>
        <a:xfrm>
          <a:off x="17213580" y="179891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35" name="楕円 834">
          <a:extLst>
            <a:ext uri="{FF2B5EF4-FFF2-40B4-BE49-F238E27FC236}">
              <a16:creationId xmlns:a16="http://schemas.microsoft.com/office/drawing/2014/main" id="{671D50A8-44C4-4775-9030-D9DD98747AFB}"/>
            </a:ext>
          </a:extLst>
        </xdr:cNvPr>
        <xdr:cNvSpPr/>
      </xdr:nvSpPr>
      <xdr:spPr>
        <a:xfrm>
          <a:off x="16388080" y="17925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51707</xdr:rowOff>
    </xdr:to>
    <xdr:cxnSp macro="">
      <xdr:nvCxnSpPr>
        <xdr:cNvPr id="836" name="直線コネクタ 835">
          <a:extLst>
            <a:ext uri="{FF2B5EF4-FFF2-40B4-BE49-F238E27FC236}">
              <a16:creationId xmlns:a16="http://schemas.microsoft.com/office/drawing/2014/main" id="{564A8321-241A-425E-8122-EC2CB3E6B0FD}"/>
            </a:ext>
          </a:extLst>
        </xdr:cNvPr>
        <xdr:cNvCxnSpPr/>
      </xdr:nvCxnSpPr>
      <xdr:spPr>
        <a:xfrm>
          <a:off x="16431260" y="17972859"/>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C3DE871B-BD56-4A1F-8E33-144679913F1D}"/>
            </a:ext>
          </a:extLst>
        </xdr:cNvPr>
        <xdr:cNvSpPr txBox="1"/>
      </xdr:nvSpPr>
      <xdr:spPr>
        <a:xfrm>
          <a:off x="185611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60984289-1755-4CDC-9004-F2DC30461758}"/>
            </a:ext>
          </a:extLst>
        </xdr:cNvPr>
        <xdr:cNvSpPr txBox="1"/>
      </xdr:nvSpPr>
      <xdr:spPr>
        <a:xfrm>
          <a:off x="1777626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12427738-2A1A-4668-AC66-AB10047E52D1}"/>
            </a:ext>
          </a:extLst>
        </xdr:cNvPr>
        <xdr:cNvSpPr txBox="1"/>
      </xdr:nvSpPr>
      <xdr:spPr>
        <a:xfrm>
          <a:off x="170015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84F94BA6-06DB-4724-A883-8F873184E13D}"/>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41" name="n_1mainValue【公民館】&#10;一人当たり面積">
          <a:extLst>
            <a:ext uri="{FF2B5EF4-FFF2-40B4-BE49-F238E27FC236}">
              <a16:creationId xmlns:a16="http://schemas.microsoft.com/office/drawing/2014/main" id="{BF71A879-598A-4423-9F2A-51DABB1D2259}"/>
            </a:ext>
          </a:extLst>
        </xdr:cNvPr>
        <xdr:cNvSpPr txBox="1"/>
      </xdr:nvSpPr>
      <xdr:spPr>
        <a:xfrm>
          <a:off x="1856112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2" name="n_2mainValue【公民館】&#10;一人当たり面積">
          <a:extLst>
            <a:ext uri="{FF2B5EF4-FFF2-40B4-BE49-F238E27FC236}">
              <a16:creationId xmlns:a16="http://schemas.microsoft.com/office/drawing/2014/main" id="{598F976C-6251-42DE-9E85-5E3DB92C9070}"/>
            </a:ext>
          </a:extLst>
        </xdr:cNvPr>
        <xdr:cNvSpPr txBox="1"/>
      </xdr:nvSpPr>
      <xdr:spPr>
        <a:xfrm>
          <a:off x="177762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43" name="n_3mainValue【公民館】&#10;一人当たり面積">
          <a:extLst>
            <a:ext uri="{FF2B5EF4-FFF2-40B4-BE49-F238E27FC236}">
              <a16:creationId xmlns:a16="http://schemas.microsoft.com/office/drawing/2014/main" id="{2776D57C-5529-430C-9C28-961A19E9A9FE}"/>
            </a:ext>
          </a:extLst>
        </xdr:cNvPr>
        <xdr:cNvSpPr txBox="1"/>
      </xdr:nvSpPr>
      <xdr:spPr>
        <a:xfrm>
          <a:off x="170015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844" name="n_4mainValue【公民館】&#10;一人当たり面積">
          <a:extLst>
            <a:ext uri="{FF2B5EF4-FFF2-40B4-BE49-F238E27FC236}">
              <a16:creationId xmlns:a16="http://schemas.microsoft.com/office/drawing/2014/main" id="{D847ECC1-42BB-48BE-9E60-67CA1BAD2DB6}"/>
            </a:ext>
          </a:extLst>
        </xdr:cNvPr>
        <xdr:cNvSpPr txBox="1"/>
      </xdr:nvSpPr>
      <xdr:spPr>
        <a:xfrm>
          <a:off x="16226867" y="180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185764F-F203-440E-A250-80C3FC89C4C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6022A161-37B3-432E-B0F8-4FC7B1CB52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8DC7C7F-5F29-4EAD-8C4D-FF3B7A830A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類似団体及び前年と比較して有形固定資産減価償却率が高くなっている施設は公民館であり、低くなっている施設は学校施設と児童館である。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４０年代・５０年代に建設された施設が多いため、老朽化が進んでいるが、平成３０年度に個別施設計画を策定したところであり、同計画に基づき令和１０年までに各施設の大規模修繕を、令和２０年までに長寿命化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近年の人口増加に対応するため小学校や中学校の建設及び増築を行ってきたことから、有形固定資産減価償却率は低くなっている。一人当たり面積は、積極的に小学校や中学校の施設整備を行っているため、増加傾向になっている。そのため、維持管理に係る経費の増加に留意しつつ、引き続き子供たちの安心安全な教育環境の整備に積極的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令和４年１２月１日に新たな地域子育て支援の拠点となる南流山児童センターが開館したことにより、有形固定資産減価償却率が低くなり、一人当たり面積が増加した。他の児童館については、個別施設計画に則り、長寿命化改修や大規模修繕等を計画的に進めて適切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CB486F-5354-4217-AA4D-0AA4030A068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928EEC-C549-4BED-B56B-E30AB40887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2B96AD-921D-477A-AC42-F120B0E70D9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CAD1E3-7000-4FAA-A251-A89825171B9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9CF335-5B8C-4870-8214-2F5EAB05624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4B341-DAA7-48CB-89A0-03092234C4E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4CEA05-E59D-4A8C-AC48-FE388B86A33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F22348-C0B8-4A09-9220-1A4A949532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16E8A9-E49A-486A-A1AE-245D6C13EE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66FAE1-F109-44D6-863E-A473CAD62A3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671BC4-32E8-490D-B240-4C8A444B862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CA5427-05FC-40F6-9301-72558F04990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52C6ED-6D04-4073-BF54-BFB504307C4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2E3FF8-59FF-47B1-AFBC-24FA1556EE2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A7CC1-74DE-4D50-A720-24509715480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DC9F89-022E-40FD-B435-13E385335A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C1C55F-EF72-4386-858F-BA8BDB717F4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0B61BB-CF32-44F4-A432-F65D9FFB0C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521101-3B60-4820-8BE8-816F934B9F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FCD0F4-DE4E-428F-8C9C-78339011B14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E7CA4D-728F-4E2F-B5D1-86001984E63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35BB2A-6C77-400B-A574-B3721F0637A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291D5C-6168-40FA-BA9B-3D14834E463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E9D9C8-DE32-4354-94F6-0FB656154CE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61370-910B-4FA9-8F77-5C8D9F38C9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BA6C6-80F1-4988-AAEF-CFEDD65ED1E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834B11-0F3D-491E-92AD-8B88D34D01B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77FC51-A169-4D27-8AA8-5B8D2E5AFC9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272D07-0873-4FB5-9931-3D1FC6ECCA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F8A045-ED62-4E7F-B71F-FCF059FFF58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685E0A-A1F3-4FA9-839F-E5E12CB0D5A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3B00FA-5D1E-4EB5-A7A6-AAD17A9F1F8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793B14-EE28-4564-B940-E544416B33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FBD39A-C46B-4411-A274-EC5124D984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38ACF0-20BF-4319-8A2E-A7A51BCD25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91A177-1ECA-4F1F-A134-FA120077033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5397EB-1F27-40E2-914A-ABA946B299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756F72-3793-4911-AD4E-F7A91EAEB3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5198A9-CFF0-4C58-8968-5F9BFFD5FD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C95A40-6483-4B74-8394-FC08963BA0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9A0287-BCC2-4741-BDC8-5853ED33A2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162650-1C61-46E5-B672-CD72F852C72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ABBAC5-D756-425D-B2A8-A283E2B0868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6E2619-F42E-4F80-A965-20C03AC3974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DAE9B2-6262-4BF3-BCD3-9A33100D600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A4B3E3-352A-4364-B598-8F42DE52850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4CE6F91-3D70-4F39-84E9-5EDB34AA057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CD16D7-D712-4C3F-AD37-27FA913A556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1FE9B2-DF5C-4398-91C8-A7A8DE40920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BF2FBC-F949-4EDF-AA31-2D800B1CA50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AFA550-2340-446A-A74D-71ADACB2C68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67980B-F896-4E24-8651-40D43FA9051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6DC411-4B8F-442E-A74B-CAD90BDB1CB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A424553-0C97-4E65-8CB7-63EF1206F47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70877F5-A2A9-451E-A629-3DA08796E39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A695817F-7E71-4CB4-A95D-FDF96F428EAE}"/>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58B194E-7687-41BA-97CA-A555B33CAE09}"/>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59908FD3-0CFE-4425-9F8E-8AA870B3E85E}"/>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B6C56163-3A61-47AB-B9CA-832166C0B90E}"/>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F8D2B29-4E4C-4838-9607-BD054DD19DA1}"/>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D8F227F7-2A9F-4481-AE56-43D3272C58B1}"/>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2B4F196-1350-4675-A068-78EBBF1BF313}"/>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FAFC2C0-8F8B-40ED-8B9A-1699EE32C0C3}"/>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7443B0A7-0568-416E-9E3C-0335261529FE}"/>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19C53AAB-8840-49BD-BB4D-BC61045F3D9C}"/>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44743F20-4D42-421B-A7BE-03624E3FC286}"/>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6292F7-FCAD-44E5-A68B-A727B98D469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B0A242-0BF7-4A6F-8607-B0DEE05E61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D0DD8A-AF99-42A6-B678-8B772BE6918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25DDAF-5F50-4F37-8FA5-302DC7DA391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6E21E7-8247-4EDF-AE62-18E5CF6CEB3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a:extLst>
            <a:ext uri="{FF2B5EF4-FFF2-40B4-BE49-F238E27FC236}">
              <a16:creationId xmlns:a16="http://schemas.microsoft.com/office/drawing/2014/main" id="{1CB0177E-59BD-4897-888D-93544F59FD67}"/>
            </a:ext>
          </a:extLst>
        </xdr:cNvPr>
        <xdr:cNvSpPr/>
      </xdr:nvSpPr>
      <xdr:spPr>
        <a:xfrm>
          <a:off x="403606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図書館】&#10;有形固定資産減価償却率該当値テキスト">
          <a:extLst>
            <a:ext uri="{FF2B5EF4-FFF2-40B4-BE49-F238E27FC236}">
              <a16:creationId xmlns:a16="http://schemas.microsoft.com/office/drawing/2014/main" id="{6727FED6-2D6E-451F-A896-E24552A63E1F}"/>
            </a:ext>
          </a:extLst>
        </xdr:cNvPr>
        <xdr:cNvSpPr txBox="1"/>
      </xdr:nvSpPr>
      <xdr:spPr>
        <a:xfrm>
          <a:off x="412496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B263D4B2-2082-4A08-B816-F22B625CC3BC}"/>
            </a:ext>
          </a:extLst>
        </xdr:cNvPr>
        <xdr:cNvSpPr/>
      </xdr:nvSpPr>
      <xdr:spPr>
        <a:xfrm>
          <a:off x="3312160" y="628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025896A6-B1C8-4E54-B118-A9EF001FA830}"/>
            </a:ext>
          </a:extLst>
        </xdr:cNvPr>
        <xdr:cNvCxnSpPr/>
      </xdr:nvCxnSpPr>
      <xdr:spPr>
        <a:xfrm flipV="1">
          <a:off x="3355340" y="5953125"/>
          <a:ext cx="7315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0A46351A-5F56-4526-92F6-B157FF523E0E}"/>
            </a:ext>
          </a:extLst>
        </xdr:cNvPr>
        <xdr:cNvSpPr/>
      </xdr:nvSpPr>
      <xdr:spPr>
        <a:xfrm>
          <a:off x="25146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4170DD3D-015E-4BE2-80E5-88830073AFF8}"/>
            </a:ext>
          </a:extLst>
        </xdr:cNvPr>
        <xdr:cNvCxnSpPr/>
      </xdr:nvCxnSpPr>
      <xdr:spPr>
        <a:xfrm>
          <a:off x="2565400" y="628269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1449CA8D-07A5-47EF-A84F-0894B2974CCB}"/>
            </a:ext>
          </a:extLst>
        </xdr:cNvPr>
        <xdr:cNvSpPr/>
      </xdr:nvSpPr>
      <xdr:spPr>
        <a:xfrm>
          <a:off x="17399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B5BDE87D-8A05-4C96-B1CD-136D5C71797C}"/>
            </a:ext>
          </a:extLst>
        </xdr:cNvPr>
        <xdr:cNvCxnSpPr/>
      </xdr:nvCxnSpPr>
      <xdr:spPr>
        <a:xfrm>
          <a:off x="1790700" y="62750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DB61DD81-D607-4496-A79C-B2C98CBF92A4}"/>
            </a:ext>
          </a:extLst>
        </xdr:cNvPr>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72390</xdr:rowOff>
    </xdr:to>
    <xdr:cxnSp macro="">
      <xdr:nvCxnSpPr>
        <xdr:cNvPr id="82" name="直線コネクタ 81">
          <a:extLst>
            <a:ext uri="{FF2B5EF4-FFF2-40B4-BE49-F238E27FC236}">
              <a16:creationId xmlns:a16="http://schemas.microsoft.com/office/drawing/2014/main" id="{09F0CBCB-6970-44DB-A7D9-9BD228639442}"/>
            </a:ext>
          </a:extLst>
        </xdr:cNvPr>
        <xdr:cNvCxnSpPr/>
      </xdr:nvCxnSpPr>
      <xdr:spPr>
        <a:xfrm>
          <a:off x="1008380" y="621030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A7E14393-204C-4A0F-BC3D-089D50BBDE1F}"/>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C06D0B4D-02B8-4EFA-845A-0C16DDDAB9C9}"/>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00B72766-F73A-4C16-8866-08644AE96C05}"/>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F5D86709-E098-4081-AE1E-054FB83D1229}"/>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87" name="n_1mainValue【図書館】&#10;有形固定資産減価償却率">
          <a:extLst>
            <a:ext uri="{FF2B5EF4-FFF2-40B4-BE49-F238E27FC236}">
              <a16:creationId xmlns:a16="http://schemas.microsoft.com/office/drawing/2014/main" id="{A19EF199-3A71-482A-B4EF-D3BA914E20A0}"/>
            </a:ext>
          </a:extLst>
        </xdr:cNvPr>
        <xdr:cNvSpPr txBox="1"/>
      </xdr:nvSpPr>
      <xdr:spPr>
        <a:xfrm>
          <a:off x="317056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259C6150-8519-41A5-A5A1-7BDDE7AD571E}"/>
            </a:ext>
          </a:extLst>
        </xdr:cNvPr>
        <xdr:cNvSpPr txBox="1"/>
      </xdr:nvSpPr>
      <xdr:spPr>
        <a:xfrm>
          <a:off x="238570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114317</xdr:rowOff>
    </xdr:from>
    <xdr:ext cx="405111" cy="259045"/>
    <xdr:sp macro="" textlink="">
      <xdr:nvSpPr>
        <xdr:cNvPr id="89" name="n_3mainValue【図書館】&#10;有形固定資産減価償却率">
          <a:extLst>
            <a:ext uri="{FF2B5EF4-FFF2-40B4-BE49-F238E27FC236}">
              <a16:creationId xmlns:a16="http://schemas.microsoft.com/office/drawing/2014/main" id="{6EB4FDFF-E0D2-489C-ABED-9972E471F0DA}"/>
            </a:ext>
          </a:extLst>
        </xdr:cNvPr>
        <xdr:cNvSpPr txBox="1"/>
      </xdr:nvSpPr>
      <xdr:spPr>
        <a:xfrm>
          <a:off x="161100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図書館】&#10;有形固定資産減価償却率">
          <a:extLst>
            <a:ext uri="{FF2B5EF4-FFF2-40B4-BE49-F238E27FC236}">
              <a16:creationId xmlns:a16="http://schemas.microsoft.com/office/drawing/2014/main" id="{48FD3526-7AD5-44B3-ACA6-5FE392A6685D}"/>
            </a:ext>
          </a:extLst>
        </xdr:cNvPr>
        <xdr:cNvSpPr txBox="1"/>
      </xdr:nvSpPr>
      <xdr:spPr>
        <a:xfrm>
          <a:off x="8363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C2AE6A-E47B-48E9-A183-38D2103186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58E537-2146-4892-8160-02EACDB2E2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6543E4-3ACA-4E56-90FF-B4DDC1B1E97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60278AA-DDC8-4B1E-8847-E9EA7E876C0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AD71741-F7CE-47FE-87EA-38EE25C804A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F58FB8-85DF-4199-944E-1DF8223B4BB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3F7E4B-B766-4A44-A973-996E21B1872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B420264-4850-4305-B564-AB1B530EB53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66E27E1-C89D-4398-B635-843F7BEF930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6E86084-C83F-4B29-BECD-2B07857E572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01B1C20-9F1C-45FC-905C-6F860F9CD62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E7E124C-3D14-4A9C-A67A-4D17FCAA285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C0FAC6D-E3E3-472F-BA9F-39BC2C8E3AB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36C1553-3606-4BCC-9617-59EB198FB10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46C78DF-F923-4E6C-B764-F8F6A594E48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DC29A16-B773-4B61-954B-C5F8F424EEF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667A03A-C221-4040-A989-E1C2D9ED378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49DEEE6-6369-4D8D-92BA-9A1D05F0DB0D}"/>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92D13AE-AAFC-4157-9E63-A75178A21C4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16577DA-8F79-42AC-8AD8-0E7176EBAF1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D20F13-D196-47F6-8D3F-03ADCAC1286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7378576-23B5-4E47-92DE-E58332E50C3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ADFD6D0-1561-483F-BED2-60C02E6B88E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A99EC0C-DB59-48C5-B947-AE0EB3938C97}"/>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E702B658-B5C4-46D5-9FD1-8FADA5164A69}"/>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AAFC4902-4208-4F01-B3DD-DCAB15E3D59B}"/>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3DE8854C-3B6E-4371-848D-8698637258D8}"/>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280E2DF3-1F26-40FD-8582-4640705B35B8}"/>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72EA8C2E-4A64-43F8-AD3D-03E8C2EA2D6A}"/>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BE8B91B-FCD6-42C9-8DFC-7CAC36A9019C}"/>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5B535939-4F67-4B36-9040-B51BF9F89B27}"/>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2979D841-AD45-4314-BB68-AC6CD01A3449}"/>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C78AC65A-5A3E-4E0C-A643-EDC9B67C9589}"/>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D1E0788-CDA6-4CC5-B3DF-68B5A76B0E07}"/>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07A126-E926-4446-9CEC-D2C16B50FAF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A23428-7DC5-476F-BE1B-8632021568B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60E57D-E898-4309-B70B-DFD5463D77B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D01A7F-8678-4FC3-BABA-63AEFFFB013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937596-6EF6-42CF-9A43-9FCBF243085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a:extLst>
            <a:ext uri="{FF2B5EF4-FFF2-40B4-BE49-F238E27FC236}">
              <a16:creationId xmlns:a16="http://schemas.microsoft.com/office/drawing/2014/main" id="{83AAA7A0-0B41-49E6-8C83-BBE8734B79B3}"/>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111777</xdr:rowOff>
    </xdr:from>
    <xdr:ext cx="469744" cy="259045"/>
    <xdr:sp macro="" textlink="">
      <xdr:nvSpPr>
        <xdr:cNvPr id="131" name="【図書館】&#10;一人当たり面積該当値テキスト">
          <a:extLst>
            <a:ext uri="{FF2B5EF4-FFF2-40B4-BE49-F238E27FC236}">
              <a16:creationId xmlns:a16="http://schemas.microsoft.com/office/drawing/2014/main" id="{5A250716-32A8-4CE3-839F-B6CC4B9B89B2}"/>
            </a:ext>
          </a:extLst>
        </xdr:cNvPr>
        <xdr:cNvSpPr txBox="1"/>
      </xdr:nvSpPr>
      <xdr:spPr>
        <a:xfrm>
          <a:off x="9258300"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2" name="楕円 131">
          <a:extLst>
            <a:ext uri="{FF2B5EF4-FFF2-40B4-BE49-F238E27FC236}">
              <a16:creationId xmlns:a16="http://schemas.microsoft.com/office/drawing/2014/main" id="{3207E0D2-E4DA-48F6-99A4-2284105810BD}"/>
            </a:ext>
          </a:extLst>
        </xdr:cNvPr>
        <xdr:cNvSpPr/>
      </xdr:nvSpPr>
      <xdr:spPr>
        <a:xfrm>
          <a:off x="844550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39</xdr:row>
      <xdr:rowOff>146050</xdr:rowOff>
    </xdr:to>
    <xdr:cxnSp macro="">
      <xdr:nvCxnSpPr>
        <xdr:cNvPr id="133" name="直線コネクタ 132">
          <a:extLst>
            <a:ext uri="{FF2B5EF4-FFF2-40B4-BE49-F238E27FC236}">
              <a16:creationId xmlns:a16="http://schemas.microsoft.com/office/drawing/2014/main" id="{73137F73-5381-41A9-A35C-F5585503EB66}"/>
            </a:ext>
          </a:extLst>
        </xdr:cNvPr>
        <xdr:cNvCxnSpPr/>
      </xdr:nvCxnSpPr>
      <xdr:spPr>
        <a:xfrm flipV="1">
          <a:off x="8496300" y="6510020"/>
          <a:ext cx="7239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4" name="楕円 133">
          <a:extLst>
            <a:ext uri="{FF2B5EF4-FFF2-40B4-BE49-F238E27FC236}">
              <a16:creationId xmlns:a16="http://schemas.microsoft.com/office/drawing/2014/main" id="{1D6EED88-A1D5-47BD-A668-9810F0828556}"/>
            </a:ext>
          </a:extLst>
        </xdr:cNvPr>
        <xdr:cNvSpPr/>
      </xdr:nvSpPr>
      <xdr:spPr>
        <a:xfrm>
          <a:off x="767080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146050</xdr:rowOff>
    </xdr:to>
    <xdr:cxnSp macro="">
      <xdr:nvCxnSpPr>
        <xdr:cNvPr id="135" name="直線コネクタ 134">
          <a:extLst>
            <a:ext uri="{FF2B5EF4-FFF2-40B4-BE49-F238E27FC236}">
              <a16:creationId xmlns:a16="http://schemas.microsoft.com/office/drawing/2014/main" id="{C681F6E4-7C56-4DC6-87B9-1F6C29A6DE17}"/>
            </a:ext>
          </a:extLst>
        </xdr:cNvPr>
        <xdr:cNvCxnSpPr/>
      </xdr:nvCxnSpPr>
      <xdr:spPr>
        <a:xfrm>
          <a:off x="7713980" y="66713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3B6210E3-EA43-449D-A700-531E6D3CEB63}"/>
            </a:ext>
          </a:extLst>
        </xdr:cNvPr>
        <xdr:cNvSpPr/>
      </xdr:nvSpPr>
      <xdr:spPr>
        <a:xfrm>
          <a:off x="68732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7942951B-CBCB-461E-A382-03615B137ACA}"/>
            </a:ext>
          </a:extLst>
        </xdr:cNvPr>
        <xdr:cNvCxnSpPr/>
      </xdr:nvCxnSpPr>
      <xdr:spPr>
        <a:xfrm>
          <a:off x="6924040" y="66713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8" name="楕円 137">
          <a:extLst>
            <a:ext uri="{FF2B5EF4-FFF2-40B4-BE49-F238E27FC236}">
              <a16:creationId xmlns:a16="http://schemas.microsoft.com/office/drawing/2014/main" id="{6CF1504B-F02E-4E6E-B82C-EFEC2218C485}"/>
            </a:ext>
          </a:extLst>
        </xdr:cNvPr>
        <xdr:cNvSpPr/>
      </xdr:nvSpPr>
      <xdr:spPr>
        <a:xfrm>
          <a:off x="60985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3247EDBF-FF18-472D-88B0-2391948ED824}"/>
            </a:ext>
          </a:extLst>
        </xdr:cNvPr>
        <xdr:cNvCxnSpPr/>
      </xdr:nvCxnSpPr>
      <xdr:spPr>
        <a:xfrm>
          <a:off x="6149340" y="664591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76FBD92D-74B7-482C-B854-3C3D1689182A}"/>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A8609FB3-2E71-442B-A985-E6C230AC79A2}"/>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35E387C4-00D9-412A-8F1E-9B583A83FCEF}"/>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F3767998-AA03-4274-BAE6-1BF1FCE20A70}"/>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44" name="n_1mainValue【図書館】&#10;一人当たり面積">
          <a:extLst>
            <a:ext uri="{FF2B5EF4-FFF2-40B4-BE49-F238E27FC236}">
              <a16:creationId xmlns:a16="http://schemas.microsoft.com/office/drawing/2014/main" id="{7479C638-D8A8-430B-B3B3-AF633BCB5077}"/>
            </a:ext>
          </a:extLst>
        </xdr:cNvPr>
        <xdr:cNvSpPr txBox="1"/>
      </xdr:nvSpPr>
      <xdr:spPr>
        <a:xfrm>
          <a:off x="827158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5" name="n_2mainValue【図書館】&#10;一人当たり面積">
          <a:extLst>
            <a:ext uri="{FF2B5EF4-FFF2-40B4-BE49-F238E27FC236}">
              <a16:creationId xmlns:a16="http://schemas.microsoft.com/office/drawing/2014/main" id="{03826F77-8239-4388-8294-B12E96BAC178}"/>
            </a:ext>
          </a:extLst>
        </xdr:cNvPr>
        <xdr:cNvSpPr txBox="1"/>
      </xdr:nvSpPr>
      <xdr:spPr>
        <a:xfrm>
          <a:off x="750958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mainValue【図書館】&#10;一人当たり面積">
          <a:extLst>
            <a:ext uri="{FF2B5EF4-FFF2-40B4-BE49-F238E27FC236}">
              <a16:creationId xmlns:a16="http://schemas.microsoft.com/office/drawing/2014/main" id="{D96FA6F1-84EC-433D-8BEE-CFB90889D2BF}"/>
            </a:ext>
          </a:extLst>
        </xdr:cNvPr>
        <xdr:cNvSpPr txBox="1"/>
      </xdr:nvSpPr>
      <xdr:spPr>
        <a:xfrm>
          <a:off x="67120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7" name="n_4mainValue【図書館】&#10;一人当たり面積">
          <a:extLst>
            <a:ext uri="{FF2B5EF4-FFF2-40B4-BE49-F238E27FC236}">
              <a16:creationId xmlns:a16="http://schemas.microsoft.com/office/drawing/2014/main" id="{672015FD-E800-41BE-AD32-B0F57F58E3FB}"/>
            </a:ext>
          </a:extLst>
        </xdr:cNvPr>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7881085-D685-4872-AF58-5140C43E4EF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FD75154-852B-4553-B784-F320B8BE84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AC25242-20A3-4FE7-94E0-E0D8C69DF5F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93BE50-EFA4-4345-BCAA-3890002AF39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8A150E-9C30-48AA-B781-1561C4F0AF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242B31-A1E5-4A44-80FC-5F934DDA36B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AD9FBD-610A-4171-ACB1-DEEF407AA94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A620769-A585-439C-BCFB-20FCDA4075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4FE073C-6622-4790-BABE-8CAD4EB4E26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E5E558-EB1E-4DA3-8660-42A34915C2D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4E8A55B-751E-4081-878A-3FDB182713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7F9AC0F-37C3-428D-B534-81BEB845EC2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E09C1AD-5882-4717-9732-6337FEE5828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E8DC8FD-40A3-4B36-B2C4-0494D29D1FA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73ED169-18FD-442F-A685-34EE1170923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A384C7B-4000-47BB-819D-430F7222850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44A37C5-539A-49C0-BAA9-76F67F0DF7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3BA0A6D-36D7-4EC2-9051-C46F2CEF733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FF2D91A-A109-49F8-9B81-50B75FD75BA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570895E-CBA7-4108-AF3E-46F59332C3F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9011890-BDBF-465A-BD22-4FD880D1ACF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81D2895-4FCF-41BF-ABF5-ED0C80CA0E5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0EAB33A-2B8C-4464-B82A-6F37D68CAE9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882785E7-FE93-4189-BFD1-38EA83DF00C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194CC53-3083-416D-968F-6FD013D8056A}"/>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AAA209D-606E-4693-B5DF-35042CC4965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9BF4F271-9B84-4CFA-9EA1-858625DA695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30B19B72-9B2D-4C7F-A6A0-A0B78B6D2506}"/>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F078A2DA-5204-4C2D-93E5-CF26A9B27A9D}"/>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113CF86-DB60-4CFE-A1B2-F5313145CD8A}"/>
            </a:ext>
          </a:extLst>
        </xdr:cNvPr>
        <xdr:cNvSpPr txBox="1"/>
      </xdr:nvSpPr>
      <xdr:spPr>
        <a:xfrm>
          <a:off x="412496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8F9201C8-0677-4DE0-8E4E-735F4EA4BB91}"/>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D984A2AB-8EB4-4689-9880-E12F6F531562}"/>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EF6BCE50-1B94-4120-8830-282AB1AB264F}"/>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8BBFBFF0-E241-4469-82C2-1FD3D2D8E4E7}"/>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D0B4F220-DF5B-4C0C-ABD4-63813DDDB646}"/>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0994D2-21B7-48C9-9FA7-23A9A4E5050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52BF67-4350-48D8-B29E-3983546B12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AD562C-FD1F-4B33-8B3A-F50E7BA5CF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FAC46F-6001-40FE-BD7A-FCE665BDCB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2125CD-7F01-497C-8288-EA1D33FAD2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88" name="楕円 187">
          <a:extLst>
            <a:ext uri="{FF2B5EF4-FFF2-40B4-BE49-F238E27FC236}">
              <a16:creationId xmlns:a16="http://schemas.microsoft.com/office/drawing/2014/main" id="{903CB557-5E9C-4FEE-AE03-AA485AAAF608}"/>
            </a:ext>
          </a:extLst>
        </xdr:cNvPr>
        <xdr:cNvSpPr/>
      </xdr:nvSpPr>
      <xdr:spPr>
        <a:xfrm>
          <a:off x="403606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9238894-299B-44C4-80D6-F7F48F0B25F3}"/>
            </a:ext>
          </a:extLst>
        </xdr:cNvPr>
        <xdr:cNvSpPr txBox="1"/>
      </xdr:nvSpPr>
      <xdr:spPr>
        <a:xfrm>
          <a:off x="4124960"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90" name="楕円 189">
          <a:extLst>
            <a:ext uri="{FF2B5EF4-FFF2-40B4-BE49-F238E27FC236}">
              <a16:creationId xmlns:a16="http://schemas.microsoft.com/office/drawing/2014/main" id="{6273FD61-39C4-439F-A052-B279E44731C0}"/>
            </a:ext>
          </a:extLst>
        </xdr:cNvPr>
        <xdr:cNvSpPr/>
      </xdr:nvSpPr>
      <xdr:spPr>
        <a:xfrm>
          <a:off x="3312160" y="936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26670</xdr:rowOff>
    </xdr:from>
    <xdr:to>
      <xdr:col>24</xdr:col>
      <xdr:colOff>63500</xdr:colOff>
      <xdr:row>56</xdr:row>
      <xdr:rowOff>68580</xdr:rowOff>
    </xdr:to>
    <xdr:cxnSp macro="">
      <xdr:nvCxnSpPr>
        <xdr:cNvPr id="191" name="直線コネクタ 190">
          <a:extLst>
            <a:ext uri="{FF2B5EF4-FFF2-40B4-BE49-F238E27FC236}">
              <a16:creationId xmlns:a16="http://schemas.microsoft.com/office/drawing/2014/main" id="{CCD7CEE8-80D5-40C3-90C1-A04797D6D985}"/>
            </a:ext>
          </a:extLst>
        </xdr:cNvPr>
        <xdr:cNvCxnSpPr/>
      </xdr:nvCxnSpPr>
      <xdr:spPr>
        <a:xfrm>
          <a:off x="3355340" y="94145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107315</xdr:rowOff>
    </xdr:from>
    <xdr:to>
      <xdr:col>15</xdr:col>
      <xdr:colOff>101600</xdr:colOff>
      <xdr:row>56</xdr:row>
      <xdr:rowOff>37465</xdr:rowOff>
    </xdr:to>
    <xdr:sp macro="" textlink="">
      <xdr:nvSpPr>
        <xdr:cNvPr id="192" name="楕円 191">
          <a:extLst>
            <a:ext uri="{FF2B5EF4-FFF2-40B4-BE49-F238E27FC236}">
              <a16:creationId xmlns:a16="http://schemas.microsoft.com/office/drawing/2014/main" id="{D3CF88EA-75E4-4E88-8474-11789CC59540}"/>
            </a:ext>
          </a:extLst>
        </xdr:cNvPr>
        <xdr:cNvSpPr/>
      </xdr:nvSpPr>
      <xdr:spPr>
        <a:xfrm>
          <a:off x="2514600" y="9327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158115</xdr:rowOff>
    </xdr:from>
    <xdr:to>
      <xdr:col>19</xdr:col>
      <xdr:colOff>177800</xdr:colOff>
      <xdr:row>56</xdr:row>
      <xdr:rowOff>26670</xdr:rowOff>
    </xdr:to>
    <xdr:cxnSp macro="">
      <xdr:nvCxnSpPr>
        <xdr:cNvPr id="193" name="直線コネクタ 192">
          <a:extLst>
            <a:ext uri="{FF2B5EF4-FFF2-40B4-BE49-F238E27FC236}">
              <a16:creationId xmlns:a16="http://schemas.microsoft.com/office/drawing/2014/main" id="{A6F6EEF1-0920-4A93-933F-FB05D965A75E}"/>
            </a:ext>
          </a:extLst>
        </xdr:cNvPr>
        <xdr:cNvCxnSpPr/>
      </xdr:nvCxnSpPr>
      <xdr:spPr>
        <a:xfrm>
          <a:off x="2565400" y="937831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63500</xdr:rowOff>
    </xdr:from>
    <xdr:to>
      <xdr:col>10</xdr:col>
      <xdr:colOff>165100</xdr:colOff>
      <xdr:row>55</xdr:row>
      <xdr:rowOff>165100</xdr:rowOff>
    </xdr:to>
    <xdr:sp macro="" textlink="">
      <xdr:nvSpPr>
        <xdr:cNvPr id="194" name="楕円 193">
          <a:extLst>
            <a:ext uri="{FF2B5EF4-FFF2-40B4-BE49-F238E27FC236}">
              <a16:creationId xmlns:a16="http://schemas.microsoft.com/office/drawing/2014/main" id="{98032AEA-3163-4A32-A199-34E2DDFAC423}"/>
            </a:ext>
          </a:extLst>
        </xdr:cNvPr>
        <xdr:cNvSpPr/>
      </xdr:nvSpPr>
      <xdr:spPr>
        <a:xfrm>
          <a:off x="17399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114300</xdr:rowOff>
    </xdr:from>
    <xdr:to>
      <xdr:col>15</xdr:col>
      <xdr:colOff>50800</xdr:colOff>
      <xdr:row>55</xdr:row>
      <xdr:rowOff>158115</xdr:rowOff>
    </xdr:to>
    <xdr:cxnSp macro="">
      <xdr:nvCxnSpPr>
        <xdr:cNvPr id="195" name="直線コネクタ 194">
          <a:extLst>
            <a:ext uri="{FF2B5EF4-FFF2-40B4-BE49-F238E27FC236}">
              <a16:creationId xmlns:a16="http://schemas.microsoft.com/office/drawing/2014/main" id="{B1C046C9-0C0F-4CAE-B120-D71B7D54B803}"/>
            </a:ext>
          </a:extLst>
        </xdr:cNvPr>
        <xdr:cNvCxnSpPr/>
      </xdr:nvCxnSpPr>
      <xdr:spPr>
        <a:xfrm>
          <a:off x="1790700" y="93345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133985</xdr:rowOff>
    </xdr:from>
    <xdr:to>
      <xdr:col>6</xdr:col>
      <xdr:colOff>38100</xdr:colOff>
      <xdr:row>55</xdr:row>
      <xdr:rowOff>64135</xdr:rowOff>
    </xdr:to>
    <xdr:sp macro="" textlink="">
      <xdr:nvSpPr>
        <xdr:cNvPr id="196" name="楕円 195">
          <a:extLst>
            <a:ext uri="{FF2B5EF4-FFF2-40B4-BE49-F238E27FC236}">
              <a16:creationId xmlns:a16="http://schemas.microsoft.com/office/drawing/2014/main" id="{0F81DCFC-081B-4DA3-BF1F-D65F124A7DD2}"/>
            </a:ext>
          </a:extLst>
        </xdr:cNvPr>
        <xdr:cNvSpPr/>
      </xdr:nvSpPr>
      <xdr:spPr>
        <a:xfrm>
          <a:off x="965200" y="9186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xdr:rowOff>
    </xdr:from>
    <xdr:to>
      <xdr:col>10</xdr:col>
      <xdr:colOff>114300</xdr:colOff>
      <xdr:row>55</xdr:row>
      <xdr:rowOff>114300</xdr:rowOff>
    </xdr:to>
    <xdr:cxnSp macro="">
      <xdr:nvCxnSpPr>
        <xdr:cNvPr id="197" name="直線コネクタ 196">
          <a:extLst>
            <a:ext uri="{FF2B5EF4-FFF2-40B4-BE49-F238E27FC236}">
              <a16:creationId xmlns:a16="http://schemas.microsoft.com/office/drawing/2014/main" id="{53002D87-76D0-4838-90A4-37D6B6258075}"/>
            </a:ext>
          </a:extLst>
        </xdr:cNvPr>
        <xdr:cNvCxnSpPr/>
      </xdr:nvCxnSpPr>
      <xdr:spPr>
        <a:xfrm>
          <a:off x="1008380" y="9233535"/>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a:extLst>
            <a:ext uri="{FF2B5EF4-FFF2-40B4-BE49-F238E27FC236}">
              <a16:creationId xmlns:a16="http://schemas.microsoft.com/office/drawing/2014/main" id="{745A6845-DB49-404D-8DAC-805F366439F8}"/>
            </a:ext>
          </a:extLst>
        </xdr:cNvPr>
        <xdr:cNvSpPr txBox="1"/>
      </xdr:nvSpPr>
      <xdr:spPr>
        <a:xfrm>
          <a:off x="317056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a:extLst>
            <a:ext uri="{FF2B5EF4-FFF2-40B4-BE49-F238E27FC236}">
              <a16:creationId xmlns:a16="http://schemas.microsoft.com/office/drawing/2014/main" id="{ED8EDEC4-7262-400B-A3B6-F19389A766BD}"/>
            </a:ext>
          </a:extLst>
        </xdr:cNvPr>
        <xdr:cNvSpPr txBox="1"/>
      </xdr:nvSpPr>
      <xdr:spPr>
        <a:xfrm>
          <a:off x="23857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494AE96C-9CF3-4FFA-B0AE-6D5ED82A6CCF}"/>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77707EF6-B30D-4327-A229-65BBD33E13DC}"/>
            </a:ext>
          </a:extLst>
        </xdr:cNvPr>
        <xdr:cNvSpPr txBox="1"/>
      </xdr:nvSpPr>
      <xdr:spPr>
        <a:xfrm>
          <a:off x="8363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93997</xdr:rowOff>
    </xdr:from>
    <xdr:ext cx="405111" cy="259045"/>
    <xdr:sp macro="" textlink="">
      <xdr:nvSpPr>
        <xdr:cNvPr id="202" name="n_1mainValue【体育館・プール】&#10;有形固定資産減価償却率">
          <a:extLst>
            <a:ext uri="{FF2B5EF4-FFF2-40B4-BE49-F238E27FC236}">
              <a16:creationId xmlns:a16="http://schemas.microsoft.com/office/drawing/2014/main" id="{D80F1061-0454-4462-B5B1-ACA7F7EAB289}"/>
            </a:ext>
          </a:extLst>
        </xdr:cNvPr>
        <xdr:cNvSpPr txBox="1"/>
      </xdr:nvSpPr>
      <xdr:spPr>
        <a:xfrm>
          <a:off x="317056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53992</xdr:rowOff>
    </xdr:from>
    <xdr:ext cx="405111" cy="259045"/>
    <xdr:sp macro="" textlink="">
      <xdr:nvSpPr>
        <xdr:cNvPr id="203" name="n_2mainValue【体育館・プール】&#10;有形固定資産減価償却率">
          <a:extLst>
            <a:ext uri="{FF2B5EF4-FFF2-40B4-BE49-F238E27FC236}">
              <a16:creationId xmlns:a16="http://schemas.microsoft.com/office/drawing/2014/main" id="{56B98D8E-6976-4FA8-A3AA-A0CDEEE58DA6}"/>
            </a:ext>
          </a:extLst>
        </xdr:cNvPr>
        <xdr:cNvSpPr txBox="1"/>
      </xdr:nvSpPr>
      <xdr:spPr>
        <a:xfrm>
          <a:off x="2385704" y="910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10177</xdr:rowOff>
    </xdr:from>
    <xdr:ext cx="405111" cy="259045"/>
    <xdr:sp macro="" textlink="">
      <xdr:nvSpPr>
        <xdr:cNvPr id="204" name="n_3mainValue【体育館・プール】&#10;有形固定資産減価償却率">
          <a:extLst>
            <a:ext uri="{FF2B5EF4-FFF2-40B4-BE49-F238E27FC236}">
              <a16:creationId xmlns:a16="http://schemas.microsoft.com/office/drawing/2014/main" id="{38AAC4C7-399B-488C-A154-88CDDC013F17}"/>
            </a:ext>
          </a:extLst>
        </xdr:cNvPr>
        <xdr:cNvSpPr txBox="1"/>
      </xdr:nvSpPr>
      <xdr:spPr>
        <a:xfrm>
          <a:off x="1611004"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80662</xdr:rowOff>
    </xdr:from>
    <xdr:ext cx="405111" cy="259045"/>
    <xdr:sp macro="" textlink="">
      <xdr:nvSpPr>
        <xdr:cNvPr id="205" name="n_4mainValue【体育館・プール】&#10;有形固定資産減価償却率">
          <a:extLst>
            <a:ext uri="{FF2B5EF4-FFF2-40B4-BE49-F238E27FC236}">
              <a16:creationId xmlns:a16="http://schemas.microsoft.com/office/drawing/2014/main" id="{A26C9617-3316-4C02-9160-17B3E144B1B0}"/>
            </a:ext>
          </a:extLst>
        </xdr:cNvPr>
        <xdr:cNvSpPr txBox="1"/>
      </xdr:nvSpPr>
      <xdr:spPr>
        <a:xfrm>
          <a:off x="836304" y="896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CB7A329-A109-4E99-9A43-3CC5556D9E1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B9A5ECB-E3BF-4A09-A8D2-25C97F33904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873FAB2-3AA8-4402-AB69-169B1620DE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EF2D1DA-55C4-4D6B-BF78-7CA02CB4F8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CC579B1-71F9-4134-960C-D2A55EDF84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A169F6A-15D5-41BB-9138-7F459AD131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6CD9BE1-7936-47DF-B215-A3264254FE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327FB08-8668-4BDC-A4B3-6CE21A8C0C2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7AC62E-46A2-4E0E-8EAC-7E9D8128A5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40F93CF-8197-404E-8185-48F4307711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DF12844-99D0-49A6-A7E7-FE36527113F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7824B42-E628-4CCC-978C-458BF726117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A244417-52CE-4E19-9AC1-48EA1CBFA72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B15F3B3-5EB5-400D-86BB-B8BA1B727A8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D89A354-18E7-4E8A-91D6-0F83DE8F2A5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1DF31B2-151C-492A-8285-A47AC0C652E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DE639C6-B983-45DE-8AC4-FC8B41CE1C6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B12DCFB-5F45-4554-BB44-517736B71CA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CE4E4E9-4215-449F-9736-9C54FD05870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0C2618F-4055-4A8C-A7EC-F930CCD8E2E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2D451C9-E5D0-4B6C-8E84-58DF67DA015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5C2A5A0-C5F9-4355-A7FB-46D80581F34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FCABFD4-DB0E-4278-BBF1-1544C028EE8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68B80B1C-81A3-41DB-98C8-BCB88A684F3C}"/>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8E3DAA55-97F3-4C71-9E80-8CE769B2A484}"/>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273FE196-4BCB-448B-A8F9-E91E78220AA7}"/>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1D93FFA1-642D-4631-97D5-3F5B685EF7D3}"/>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61EB44E-36A5-43ED-BE13-97AC4D018477}"/>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A3A08327-E804-4D92-B331-1CFDBF46F50E}"/>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96355853-FF7F-47C0-8854-0F3B10F08E66}"/>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753C6215-AC6B-4091-B141-8E48BDBDFDCC}"/>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74B350A-24C6-4BEE-A556-D2A51A020B4C}"/>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C2FD4E11-2B28-4A63-ACCC-A5B8BEB950AA}"/>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F5670984-D852-4D12-99E1-884192F8AE63}"/>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B55B7F-1589-45B7-8185-7777D42EFDF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0AC4CB-E01C-43FC-B776-CF8BF3A93B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278B05-39D6-44E4-9023-417BA11598A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01DA8E-DB52-47A5-AFC0-FD0A3B21204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D21153-229F-4E13-892F-5E4E551AFC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5" name="楕円 244">
          <a:extLst>
            <a:ext uri="{FF2B5EF4-FFF2-40B4-BE49-F238E27FC236}">
              <a16:creationId xmlns:a16="http://schemas.microsoft.com/office/drawing/2014/main" id="{6E789A8A-03BA-4F7D-9C6B-AA510B4F2415}"/>
            </a:ext>
          </a:extLst>
        </xdr:cNvPr>
        <xdr:cNvSpPr/>
      </xdr:nvSpPr>
      <xdr:spPr>
        <a:xfrm>
          <a:off x="919226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6" name="【体育館・プール】&#10;一人当たり面積該当値テキスト">
          <a:extLst>
            <a:ext uri="{FF2B5EF4-FFF2-40B4-BE49-F238E27FC236}">
              <a16:creationId xmlns:a16="http://schemas.microsoft.com/office/drawing/2014/main" id="{06D27750-0E9B-4285-8F18-B385DDDA0F9C}"/>
            </a:ext>
          </a:extLst>
        </xdr:cNvPr>
        <xdr:cNvSpPr txBox="1"/>
      </xdr:nvSpPr>
      <xdr:spPr>
        <a:xfrm>
          <a:off x="92583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47" name="楕円 246">
          <a:extLst>
            <a:ext uri="{FF2B5EF4-FFF2-40B4-BE49-F238E27FC236}">
              <a16:creationId xmlns:a16="http://schemas.microsoft.com/office/drawing/2014/main" id="{DC9798B2-8786-44BF-9505-96ECC46DFAE2}"/>
            </a:ext>
          </a:extLst>
        </xdr:cNvPr>
        <xdr:cNvSpPr/>
      </xdr:nvSpPr>
      <xdr:spPr>
        <a:xfrm>
          <a:off x="844550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137160</xdr:rowOff>
    </xdr:to>
    <xdr:cxnSp macro="">
      <xdr:nvCxnSpPr>
        <xdr:cNvPr id="248" name="直線コネクタ 247">
          <a:extLst>
            <a:ext uri="{FF2B5EF4-FFF2-40B4-BE49-F238E27FC236}">
              <a16:creationId xmlns:a16="http://schemas.microsoft.com/office/drawing/2014/main" id="{CB5526BD-3990-4F42-83D3-CD23466C535D}"/>
            </a:ext>
          </a:extLst>
        </xdr:cNvPr>
        <xdr:cNvCxnSpPr/>
      </xdr:nvCxnSpPr>
      <xdr:spPr>
        <a:xfrm>
          <a:off x="8496300" y="105270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9" name="楕円 248">
          <a:extLst>
            <a:ext uri="{FF2B5EF4-FFF2-40B4-BE49-F238E27FC236}">
              <a16:creationId xmlns:a16="http://schemas.microsoft.com/office/drawing/2014/main" id="{C4424145-2A03-48CE-BFE4-CCB7D1F9F92B}"/>
            </a:ext>
          </a:extLst>
        </xdr:cNvPr>
        <xdr:cNvSpPr/>
      </xdr:nvSpPr>
      <xdr:spPr>
        <a:xfrm>
          <a:off x="767080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133350</xdr:rowOff>
    </xdr:to>
    <xdr:cxnSp macro="">
      <xdr:nvCxnSpPr>
        <xdr:cNvPr id="250" name="直線コネクタ 249">
          <a:extLst>
            <a:ext uri="{FF2B5EF4-FFF2-40B4-BE49-F238E27FC236}">
              <a16:creationId xmlns:a16="http://schemas.microsoft.com/office/drawing/2014/main" id="{1EC2DA63-0A0E-4064-9055-8F378228E1EB}"/>
            </a:ext>
          </a:extLst>
        </xdr:cNvPr>
        <xdr:cNvCxnSpPr/>
      </xdr:nvCxnSpPr>
      <xdr:spPr>
        <a:xfrm>
          <a:off x="7713980" y="105194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1" name="楕円 250">
          <a:extLst>
            <a:ext uri="{FF2B5EF4-FFF2-40B4-BE49-F238E27FC236}">
              <a16:creationId xmlns:a16="http://schemas.microsoft.com/office/drawing/2014/main" id="{3F0D9075-AE90-4C3E-A62B-F351EF9659AE}"/>
            </a:ext>
          </a:extLst>
        </xdr:cNvPr>
        <xdr:cNvSpPr/>
      </xdr:nvSpPr>
      <xdr:spPr>
        <a:xfrm>
          <a:off x="68732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125730</xdr:rowOff>
    </xdr:to>
    <xdr:cxnSp macro="">
      <xdr:nvCxnSpPr>
        <xdr:cNvPr id="252" name="直線コネクタ 251">
          <a:extLst>
            <a:ext uri="{FF2B5EF4-FFF2-40B4-BE49-F238E27FC236}">
              <a16:creationId xmlns:a16="http://schemas.microsoft.com/office/drawing/2014/main" id="{A1025BE1-94A1-462B-B427-B81B320C69F7}"/>
            </a:ext>
          </a:extLst>
        </xdr:cNvPr>
        <xdr:cNvCxnSpPr/>
      </xdr:nvCxnSpPr>
      <xdr:spPr>
        <a:xfrm>
          <a:off x="6924040" y="105117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3" name="楕円 252">
          <a:extLst>
            <a:ext uri="{FF2B5EF4-FFF2-40B4-BE49-F238E27FC236}">
              <a16:creationId xmlns:a16="http://schemas.microsoft.com/office/drawing/2014/main" id="{1FC710CA-C6D7-4DEC-A672-751E143B49CB}"/>
            </a:ext>
          </a:extLst>
        </xdr:cNvPr>
        <xdr:cNvSpPr/>
      </xdr:nvSpPr>
      <xdr:spPr>
        <a:xfrm>
          <a:off x="60985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144780</xdr:rowOff>
    </xdr:to>
    <xdr:cxnSp macro="">
      <xdr:nvCxnSpPr>
        <xdr:cNvPr id="254" name="直線コネクタ 253">
          <a:extLst>
            <a:ext uri="{FF2B5EF4-FFF2-40B4-BE49-F238E27FC236}">
              <a16:creationId xmlns:a16="http://schemas.microsoft.com/office/drawing/2014/main" id="{A8985902-1943-4E49-8A72-AAEFC812FE7C}"/>
            </a:ext>
          </a:extLst>
        </xdr:cNvPr>
        <xdr:cNvCxnSpPr/>
      </xdr:nvCxnSpPr>
      <xdr:spPr>
        <a:xfrm flipV="1">
          <a:off x="6149340" y="1051179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8C063C8D-183C-48CA-90CD-B59CDEDA4D95}"/>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D8E97CCF-73BA-4F9E-BB9C-95B54C28BB84}"/>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005C7954-8A7D-486F-91C8-1E3FCAB51BE2}"/>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399D0CB2-8AC9-4D54-905B-599CF299330C}"/>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59" name="n_1mainValue【体育館・プール】&#10;一人当たり面積">
          <a:extLst>
            <a:ext uri="{FF2B5EF4-FFF2-40B4-BE49-F238E27FC236}">
              <a16:creationId xmlns:a16="http://schemas.microsoft.com/office/drawing/2014/main" id="{3E60815B-7466-4EF9-8F4B-2FA34AEE6773}"/>
            </a:ext>
          </a:extLst>
        </xdr:cNvPr>
        <xdr:cNvSpPr txBox="1"/>
      </xdr:nvSpPr>
      <xdr:spPr>
        <a:xfrm>
          <a:off x="827158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0" name="n_2mainValue【体育館・プール】&#10;一人当たり面積">
          <a:extLst>
            <a:ext uri="{FF2B5EF4-FFF2-40B4-BE49-F238E27FC236}">
              <a16:creationId xmlns:a16="http://schemas.microsoft.com/office/drawing/2014/main" id="{9FAD5CE6-1700-4E59-8EF6-3A9F96EA0289}"/>
            </a:ext>
          </a:extLst>
        </xdr:cNvPr>
        <xdr:cNvSpPr txBox="1"/>
      </xdr:nvSpPr>
      <xdr:spPr>
        <a:xfrm>
          <a:off x="7509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1" name="n_3mainValue【体育館・プール】&#10;一人当たり面積">
          <a:extLst>
            <a:ext uri="{FF2B5EF4-FFF2-40B4-BE49-F238E27FC236}">
              <a16:creationId xmlns:a16="http://schemas.microsoft.com/office/drawing/2014/main" id="{1B885010-CEA7-46D2-B38F-A763313C81F3}"/>
            </a:ext>
          </a:extLst>
        </xdr:cNvPr>
        <xdr:cNvSpPr txBox="1"/>
      </xdr:nvSpPr>
      <xdr:spPr>
        <a:xfrm>
          <a:off x="67120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62" name="n_4mainValue【体育館・プール】&#10;一人当たり面積">
          <a:extLst>
            <a:ext uri="{FF2B5EF4-FFF2-40B4-BE49-F238E27FC236}">
              <a16:creationId xmlns:a16="http://schemas.microsoft.com/office/drawing/2014/main" id="{7F3F444E-9DC5-45F1-96C2-5CA74E2C3E3E}"/>
            </a:ext>
          </a:extLst>
        </xdr:cNvPr>
        <xdr:cNvSpPr txBox="1"/>
      </xdr:nvSpPr>
      <xdr:spPr>
        <a:xfrm>
          <a:off x="59373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AC33F93-5378-4DBE-B7E4-4F7D2250CFA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1673DD2-E1A2-43A4-A93C-E0DC80FA1DD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0972058-6EA7-44D7-8170-34E683BB99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C208DB8-E0E3-4666-B0D0-F783123919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0D19832-38F0-43A8-A64A-A86A050C83A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03604A1-01D0-48F2-84D5-0A5B16C2E27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033EE9C-FBDB-4182-A0EC-5CF0A89D04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313E12E-FE44-484E-8AD8-68C2DDFBCC4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D650A70-4980-4F0A-9922-30D12440075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91C4CE9-573D-4D9E-B6C3-21E6C6B52E8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D9A1B3A-3FAE-4460-A8F7-03898ED4BAA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5BC28C3-6A99-40A1-9D6B-12D357F71F9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3695E18-7D5A-4DEA-A074-8375A261F34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088FA53-A8DD-4385-B2BC-DF3CCFE790E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C885C7D-5A66-45AF-847B-2B8A064AE6E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1FB88EB-37F2-466C-9202-3908E178DAF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4509A77-ED73-4E28-813E-7ECABC41B26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6D96B00-9DCE-41C7-A8AB-0C998A59839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A14D80D-279A-461A-98D5-E82ED65E9B7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A95C915-3C04-464D-868E-E7119D2D9E1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7A80DC8-D758-40CA-8C51-77E17DE9C3E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6D6853C-A42F-4FC4-A97B-1592158F539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E343BDE-BA37-4956-A98D-C4D818EAE87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56C249D-ECE0-4F10-96EB-7C6C88ADA5E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1010DA26-423C-4182-9308-342CB2E92FA1}"/>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A4756B5-BA93-40E9-AFE1-256CAC153E04}"/>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D77ABD17-DCCA-4454-A40C-291AF52A251E}"/>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B26724E-777E-43A6-B70E-636A630F568C}"/>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4EABFA7D-1EB2-4CF3-87A2-4A12B3A76F6F}"/>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818528-BA99-4F94-8524-482D7CD4137E}"/>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8FF674E3-1011-4D08-AA42-1713A88C03C5}"/>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0907852E-507A-453B-B7E3-FD4DCBF540F4}"/>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0F1CD0D5-340A-48FA-8F74-1202AE65C468}"/>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7E4EA25B-2D34-40E8-903D-A7F5B7E1DC01}"/>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D1AD0053-8F24-4A8E-9AEC-15ABB20E7643}"/>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5996EED-E84A-48F6-9B28-8FA7727B200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B9944A-58B1-4211-BE59-0683A074435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C40F6B-E6F3-410C-A58D-5018BDFF1D0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7A5765-D4FC-4875-988E-917F22526A9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73B063-1190-4C6B-8671-FB12A47D086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3" name="楕円 302">
          <a:extLst>
            <a:ext uri="{FF2B5EF4-FFF2-40B4-BE49-F238E27FC236}">
              <a16:creationId xmlns:a16="http://schemas.microsoft.com/office/drawing/2014/main" id="{2C6C5480-F1A5-4661-BC2A-78F13F8E4AB9}"/>
            </a:ext>
          </a:extLst>
        </xdr:cNvPr>
        <xdr:cNvSpPr/>
      </xdr:nvSpPr>
      <xdr:spPr>
        <a:xfrm>
          <a:off x="403606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F1CB222-A191-4EF0-87A0-7EA3FD7DE2EB}"/>
            </a:ext>
          </a:extLst>
        </xdr:cNvPr>
        <xdr:cNvSpPr txBox="1"/>
      </xdr:nvSpPr>
      <xdr:spPr>
        <a:xfrm>
          <a:off x="412496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5" name="楕円 304">
          <a:extLst>
            <a:ext uri="{FF2B5EF4-FFF2-40B4-BE49-F238E27FC236}">
              <a16:creationId xmlns:a16="http://schemas.microsoft.com/office/drawing/2014/main" id="{B71238A0-4538-4357-BE9F-D0086713674F}"/>
            </a:ext>
          </a:extLst>
        </xdr:cNvPr>
        <xdr:cNvSpPr/>
      </xdr:nvSpPr>
      <xdr:spPr>
        <a:xfrm>
          <a:off x="3312160" y="13467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160020</xdr:rowOff>
    </xdr:to>
    <xdr:cxnSp macro="">
      <xdr:nvCxnSpPr>
        <xdr:cNvPr id="306" name="直線コネクタ 305">
          <a:extLst>
            <a:ext uri="{FF2B5EF4-FFF2-40B4-BE49-F238E27FC236}">
              <a16:creationId xmlns:a16="http://schemas.microsoft.com/office/drawing/2014/main" id="{8BB316E0-0E67-4D25-AB8F-2D8284DD7AE4}"/>
            </a:ext>
          </a:extLst>
        </xdr:cNvPr>
        <xdr:cNvCxnSpPr/>
      </xdr:nvCxnSpPr>
      <xdr:spPr>
        <a:xfrm>
          <a:off x="3355340" y="1351788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7" name="楕円 306">
          <a:extLst>
            <a:ext uri="{FF2B5EF4-FFF2-40B4-BE49-F238E27FC236}">
              <a16:creationId xmlns:a16="http://schemas.microsoft.com/office/drawing/2014/main" id="{0C2DAE5A-B550-4288-84FE-78ABEEFFF63E}"/>
            </a:ext>
          </a:extLst>
        </xdr:cNvPr>
        <xdr:cNvSpPr/>
      </xdr:nvSpPr>
      <xdr:spPr>
        <a:xfrm>
          <a:off x="251460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106680</xdr:rowOff>
    </xdr:to>
    <xdr:cxnSp macro="">
      <xdr:nvCxnSpPr>
        <xdr:cNvPr id="308" name="直線コネクタ 307">
          <a:extLst>
            <a:ext uri="{FF2B5EF4-FFF2-40B4-BE49-F238E27FC236}">
              <a16:creationId xmlns:a16="http://schemas.microsoft.com/office/drawing/2014/main" id="{DC46A3DF-4A0B-4790-9B11-815F4E3E458F}"/>
            </a:ext>
          </a:extLst>
        </xdr:cNvPr>
        <xdr:cNvCxnSpPr/>
      </xdr:nvCxnSpPr>
      <xdr:spPr>
        <a:xfrm>
          <a:off x="2565400" y="1346073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116839</xdr:rowOff>
    </xdr:from>
    <xdr:to>
      <xdr:col>10</xdr:col>
      <xdr:colOff>165100</xdr:colOff>
      <xdr:row>80</xdr:row>
      <xdr:rowOff>46989</xdr:rowOff>
    </xdr:to>
    <xdr:sp macro="" textlink="">
      <xdr:nvSpPr>
        <xdr:cNvPr id="309" name="楕円 308">
          <a:extLst>
            <a:ext uri="{FF2B5EF4-FFF2-40B4-BE49-F238E27FC236}">
              <a16:creationId xmlns:a16="http://schemas.microsoft.com/office/drawing/2014/main" id="{30CAEE44-DE2D-40EE-9AE9-0E7582DFC945}"/>
            </a:ext>
          </a:extLst>
        </xdr:cNvPr>
        <xdr:cNvSpPr/>
      </xdr:nvSpPr>
      <xdr:spPr>
        <a:xfrm>
          <a:off x="1739900" y="1336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167639</xdr:rowOff>
    </xdr:from>
    <xdr:to>
      <xdr:col>15</xdr:col>
      <xdr:colOff>50800</xdr:colOff>
      <xdr:row>80</xdr:row>
      <xdr:rowOff>49530</xdr:rowOff>
    </xdr:to>
    <xdr:cxnSp macro="">
      <xdr:nvCxnSpPr>
        <xdr:cNvPr id="310" name="直線コネクタ 309">
          <a:extLst>
            <a:ext uri="{FF2B5EF4-FFF2-40B4-BE49-F238E27FC236}">
              <a16:creationId xmlns:a16="http://schemas.microsoft.com/office/drawing/2014/main" id="{B9D82467-750A-4D79-8AC0-44D86761AC23}"/>
            </a:ext>
          </a:extLst>
        </xdr:cNvPr>
        <xdr:cNvCxnSpPr/>
      </xdr:nvCxnSpPr>
      <xdr:spPr>
        <a:xfrm>
          <a:off x="1790700" y="13411199"/>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105411</xdr:rowOff>
    </xdr:from>
    <xdr:to>
      <xdr:col>6</xdr:col>
      <xdr:colOff>38100</xdr:colOff>
      <xdr:row>78</xdr:row>
      <xdr:rowOff>35561</xdr:rowOff>
    </xdr:to>
    <xdr:sp macro="" textlink="">
      <xdr:nvSpPr>
        <xdr:cNvPr id="311" name="楕円 310">
          <a:extLst>
            <a:ext uri="{FF2B5EF4-FFF2-40B4-BE49-F238E27FC236}">
              <a16:creationId xmlns:a16="http://schemas.microsoft.com/office/drawing/2014/main" id="{400A77DC-2EDC-4446-AD03-D3591D4BB8D5}"/>
            </a:ext>
          </a:extLst>
        </xdr:cNvPr>
        <xdr:cNvSpPr/>
      </xdr:nvSpPr>
      <xdr:spPr>
        <a:xfrm>
          <a:off x="965200" y="13013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156211</xdr:rowOff>
    </xdr:from>
    <xdr:to>
      <xdr:col>10</xdr:col>
      <xdr:colOff>114300</xdr:colOff>
      <xdr:row>79</xdr:row>
      <xdr:rowOff>167639</xdr:rowOff>
    </xdr:to>
    <xdr:cxnSp macro="">
      <xdr:nvCxnSpPr>
        <xdr:cNvPr id="312" name="直線コネクタ 311">
          <a:extLst>
            <a:ext uri="{FF2B5EF4-FFF2-40B4-BE49-F238E27FC236}">
              <a16:creationId xmlns:a16="http://schemas.microsoft.com/office/drawing/2014/main" id="{FEE6E710-4927-4409-AFF4-5441D6E88587}"/>
            </a:ext>
          </a:extLst>
        </xdr:cNvPr>
        <xdr:cNvCxnSpPr/>
      </xdr:nvCxnSpPr>
      <xdr:spPr>
        <a:xfrm>
          <a:off x="1008380" y="13064491"/>
          <a:ext cx="782320" cy="3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6C63C4D1-F564-4199-B089-E5061E9D8AF1}"/>
            </a:ext>
          </a:extLst>
        </xdr:cNvPr>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F650749B-1FEC-440C-B97D-BCEA9A4A3EA6}"/>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DCD04B0F-8E5A-456A-B057-7236D72FE199}"/>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D3FE5902-5137-4569-A048-29EC2148FEF0}"/>
            </a:ext>
          </a:extLst>
        </xdr:cNvPr>
        <xdr:cNvSpPr txBox="1"/>
      </xdr:nvSpPr>
      <xdr:spPr>
        <a:xfrm>
          <a:off x="83630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7" name="n_1mainValue【福祉施設】&#10;有形固定資産減価償却率">
          <a:extLst>
            <a:ext uri="{FF2B5EF4-FFF2-40B4-BE49-F238E27FC236}">
              <a16:creationId xmlns:a16="http://schemas.microsoft.com/office/drawing/2014/main" id="{F5A61E8A-102E-480B-91F7-597BE4294A50}"/>
            </a:ext>
          </a:extLst>
        </xdr:cNvPr>
        <xdr:cNvSpPr txBox="1"/>
      </xdr:nvSpPr>
      <xdr:spPr>
        <a:xfrm>
          <a:off x="317056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8" name="n_2mainValue【福祉施設】&#10;有形固定資産減価償却率">
          <a:extLst>
            <a:ext uri="{FF2B5EF4-FFF2-40B4-BE49-F238E27FC236}">
              <a16:creationId xmlns:a16="http://schemas.microsoft.com/office/drawing/2014/main" id="{B982C4DE-E9AC-45A5-9CFD-90816134FC28}"/>
            </a:ext>
          </a:extLst>
        </xdr:cNvPr>
        <xdr:cNvSpPr txBox="1"/>
      </xdr:nvSpPr>
      <xdr:spPr>
        <a:xfrm>
          <a:off x="23857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63516</xdr:rowOff>
    </xdr:from>
    <xdr:ext cx="405111" cy="259045"/>
    <xdr:sp macro="" textlink="">
      <xdr:nvSpPr>
        <xdr:cNvPr id="319" name="n_3mainValue【福祉施設】&#10;有形固定資産減価償却率">
          <a:extLst>
            <a:ext uri="{FF2B5EF4-FFF2-40B4-BE49-F238E27FC236}">
              <a16:creationId xmlns:a16="http://schemas.microsoft.com/office/drawing/2014/main" id="{93025137-1D6B-4F15-BA6C-E95858037147}"/>
            </a:ext>
          </a:extLst>
        </xdr:cNvPr>
        <xdr:cNvSpPr txBox="1"/>
      </xdr:nvSpPr>
      <xdr:spPr>
        <a:xfrm>
          <a:off x="1611004"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52088</xdr:rowOff>
    </xdr:from>
    <xdr:ext cx="405111" cy="259045"/>
    <xdr:sp macro="" textlink="">
      <xdr:nvSpPr>
        <xdr:cNvPr id="320" name="n_4mainValue【福祉施設】&#10;有形固定資産減価償却率">
          <a:extLst>
            <a:ext uri="{FF2B5EF4-FFF2-40B4-BE49-F238E27FC236}">
              <a16:creationId xmlns:a16="http://schemas.microsoft.com/office/drawing/2014/main" id="{B75FF1F0-BE9D-419C-AF97-216C25B444B4}"/>
            </a:ext>
          </a:extLst>
        </xdr:cNvPr>
        <xdr:cNvSpPr txBox="1"/>
      </xdr:nvSpPr>
      <xdr:spPr>
        <a:xfrm>
          <a:off x="836304" y="127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014C262-84F8-4359-8EC8-4AD5A5A738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25701A3-18AD-437C-9C72-BBD034230ED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85129EE-1FFF-4E86-A1D8-59BE554E0E9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D6B68C8-6D36-4D87-8122-CE01B2E5772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4E8D0F1-BF23-4BF0-8B67-CD07D8DA3F4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78AF973-D8AB-443D-8520-42A9C8F4C4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8334920-67EE-467F-BF19-7502820F151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F5B215B-1DC9-428B-AC17-ECD949AD878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A88732E-C853-4B73-B8F3-8764726BB4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B539FF0-EBF4-430B-AB60-44FE266366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50EA627-1CC1-4E15-ACE0-452B9B50637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F99F27D-D0D5-4C3B-B977-A2108CF5CFB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7B0728E-A664-4FF0-9EB4-893DFDEDBB0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1CCD91C-2A8E-4F78-9738-35D94DF1A28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B13B78A-1A03-4227-A83F-8269CD38023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F72EAB5-192F-4AE7-A8C8-A08E84C00DF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BCE2703-7681-4B49-A352-2A1314782D0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05A1FAF-B3CE-4B75-A0C5-9EEAFD14A7B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01BD339-9446-4D91-A78C-5AEBBCF12F2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357E372-0BA5-4E63-A794-12D7F66A906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8C1757E-A79E-4414-90A7-4D4E455D737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569C671-1B0F-45AE-87C7-6C18996CFB9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621E33E-3359-4A2C-87B8-436C51724F2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C0AB952D-1E3A-4F7D-ABF7-1F19B2C378A1}"/>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CE97CAF4-18BC-4455-BC32-74C06919BB5E}"/>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DC858F27-1463-4D3F-A102-8958E9B0E3D1}"/>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CC2225FF-3583-4658-8871-8AC4D88441FA}"/>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BFE22B3D-6A15-41FA-BAD7-E1655B367A9F}"/>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DCD4CF2F-97D2-40A5-AF77-E4DE138EAD7F}"/>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35EEDAD5-598F-4C93-B61C-EC1FDA7F9867}"/>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93AD4B52-AF04-45AF-9543-5EF977FCABAD}"/>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7DDF15BD-8CFB-4F86-AED9-743B07934DBA}"/>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56282244-0AF7-4E8E-BD35-F9459DDD731D}"/>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94F45805-6643-4EC9-AC37-82B7EB789FCA}"/>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9252F9-5364-4A37-A434-ABA6DE61E7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5D467FA-2705-4705-ACA1-ECF95AB633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BF8C147-18F1-4CC8-A2E6-F09A3F754F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21FAA1-385F-40B8-B1B2-0CDEA364F5A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AFBD4C2-D9F0-4858-A0F7-930E8980B3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360" name="楕円 359">
          <a:extLst>
            <a:ext uri="{FF2B5EF4-FFF2-40B4-BE49-F238E27FC236}">
              <a16:creationId xmlns:a16="http://schemas.microsoft.com/office/drawing/2014/main" id="{CA6A8562-68B3-4D57-8B43-989A1202AC80}"/>
            </a:ext>
          </a:extLst>
        </xdr:cNvPr>
        <xdr:cNvSpPr/>
      </xdr:nvSpPr>
      <xdr:spPr>
        <a:xfrm>
          <a:off x="9192260" y="14246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61" name="【福祉施設】&#10;一人当たり面積該当値テキスト">
          <a:extLst>
            <a:ext uri="{FF2B5EF4-FFF2-40B4-BE49-F238E27FC236}">
              <a16:creationId xmlns:a16="http://schemas.microsoft.com/office/drawing/2014/main" id="{C2E0232C-7ADA-46B6-B06E-A69DA9814278}"/>
            </a:ext>
          </a:extLst>
        </xdr:cNvPr>
        <xdr:cNvSpPr txBox="1"/>
      </xdr:nvSpPr>
      <xdr:spPr>
        <a:xfrm>
          <a:off x="9258300"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165100</xdr:rowOff>
    </xdr:from>
    <xdr:to>
      <xdr:col>50</xdr:col>
      <xdr:colOff>165100</xdr:colOff>
      <xdr:row>85</xdr:row>
      <xdr:rowOff>95250</xdr:rowOff>
    </xdr:to>
    <xdr:sp macro="" textlink="">
      <xdr:nvSpPr>
        <xdr:cNvPr id="362" name="楕円 361">
          <a:extLst>
            <a:ext uri="{FF2B5EF4-FFF2-40B4-BE49-F238E27FC236}">
              <a16:creationId xmlns:a16="http://schemas.microsoft.com/office/drawing/2014/main" id="{CD6ACD38-DF50-4849-A0FD-108FB0BA084F}"/>
            </a:ext>
          </a:extLst>
        </xdr:cNvPr>
        <xdr:cNvSpPr/>
      </xdr:nvSpPr>
      <xdr:spPr>
        <a:xfrm>
          <a:off x="8445500" y="1424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44450</xdr:rowOff>
    </xdr:from>
    <xdr:to>
      <xdr:col>55</xdr:col>
      <xdr:colOff>0</xdr:colOff>
      <xdr:row>85</xdr:row>
      <xdr:rowOff>44450</xdr:rowOff>
    </xdr:to>
    <xdr:cxnSp macro="">
      <xdr:nvCxnSpPr>
        <xdr:cNvPr id="363" name="直線コネクタ 362">
          <a:extLst>
            <a:ext uri="{FF2B5EF4-FFF2-40B4-BE49-F238E27FC236}">
              <a16:creationId xmlns:a16="http://schemas.microsoft.com/office/drawing/2014/main" id="{DB6D058A-F8F1-4110-B148-343C13A01C34}"/>
            </a:ext>
          </a:extLst>
        </xdr:cNvPr>
        <xdr:cNvCxnSpPr/>
      </xdr:nvCxnSpPr>
      <xdr:spPr>
        <a:xfrm>
          <a:off x="8496300" y="142938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4" name="楕円 363">
          <a:extLst>
            <a:ext uri="{FF2B5EF4-FFF2-40B4-BE49-F238E27FC236}">
              <a16:creationId xmlns:a16="http://schemas.microsoft.com/office/drawing/2014/main" id="{B2CD6742-AEF2-4242-8BBA-D88DD67756CD}"/>
            </a:ext>
          </a:extLst>
        </xdr:cNvPr>
        <xdr:cNvSpPr/>
      </xdr:nvSpPr>
      <xdr:spPr>
        <a:xfrm>
          <a:off x="767080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44450</xdr:rowOff>
    </xdr:to>
    <xdr:cxnSp macro="">
      <xdr:nvCxnSpPr>
        <xdr:cNvPr id="365" name="直線コネクタ 364">
          <a:extLst>
            <a:ext uri="{FF2B5EF4-FFF2-40B4-BE49-F238E27FC236}">
              <a16:creationId xmlns:a16="http://schemas.microsoft.com/office/drawing/2014/main" id="{3B0B6EEB-91B1-49A3-8357-F7E513A2A38B}"/>
            </a:ext>
          </a:extLst>
        </xdr:cNvPr>
        <xdr:cNvCxnSpPr/>
      </xdr:nvCxnSpPr>
      <xdr:spPr>
        <a:xfrm>
          <a:off x="7713980" y="1428115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6" name="楕円 365">
          <a:extLst>
            <a:ext uri="{FF2B5EF4-FFF2-40B4-BE49-F238E27FC236}">
              <a16:creationId xmlns:a16="http://schemas.microsoft.com/office/drawing/2014/main" id="{765DFED5-D064-4705-A332-76356D436F19}"/>
            </a:ext>
          </a:extLst>
        </xdr:cNvPr>
        <xdr:cNvSpPr/>
      </xdr:nvSpPr>
      <xdr:spPr>
        <a:xfrm>
          <a:off x="68732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7" name="直線コネクタ 366">
          <a:extLst>
            <a:ext uri="{FF2B5EF4-FFF2-40B4-BE49-F238E27FC236}">
              <a16:creationId xmlns:a16="http://schemas.microsoft.com/office/drawing/2014/main" id="{35016B5F-243B-4EE5-9515-670AF4A67EDC}"/>
            </a:ext>
          </a:extLst>
        </xdr:cNvPr>
        <xdr:cNvCxnSpPr/>
      </xdr:nvCxnSpPr>
      <xdr:spPr>
        <a:xfrm>
          <a:off x="692404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8" name="楕円 367">
          <a:extLst>
            <a:ext uri="{FF2B5EF4-FFF2-40B4-BE49-F238E27FC236}">
              <a16:creationId xmlns:a16="http://schemas.microsoft.com/office/drawing/2014/main" id="{9BCFD6F4-2F06-47C8-84E9-E250EF0FF07F}"/>
            </a:ext>
          </a:extLst>
        </xdr:cNvPr>
        <xdr:cNvSpPr/>
      </xdr:nvSpPr>
      <xdr:spPr>
        <a:xfrm>
          <a:off x="60985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86</xdr:row>
      <xdr:rowOff>0</xdr:rowOff>
    </xdr:to>
    <xdr:cxnSp macro="">
      <xdr:nvCxnSpPr>
        <xdr:cNvPr id="369" name="直線コネクタ 368">
          <a:extLst>
            <a:ext uri="{FF2B5EF4-FFF2-40B4-BE49-F238E27FC236}">
              <a16:creationId xmlns:a16="http://schemas.microsoft.com/office/drawing/2014/main" id="{5AA68423-6516-469C-A96A-100BF64D111E}"/>
            </a:ext>
          </a:extLst>
        </xdr:cNvPr>
        <xdr:cNvCxnSpPr/>
      </xdr:nvCxnSpPr>
      <xdr:spPr>
        <a:xfrm flipV="1">
          <a:off x="6149340" y="14281150"/>
          <a:ext cx="7747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8616BAE8-0C28-454D-A86F-38A52C5EFD90}"/>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10C811AF-B9D2-42B9-B592-3F4527E6A02A}"/>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23379102-E365-4F3F-BFB8-A745436CA166}"/>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4DA4A513-EB82-43FC-826B-1A11C26FF8A7}"/>
            </a:ext>
          </a:extLst>
        </xdr:cNvPr>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86377</xdr:rowOff>
    </xdr:from>
    <xdr:ext cx="469744" cy="259045"/>
    <xdr:sp macro="" textlink="">
      <xdr:nvSpPr>
        <xdr:cNvPr id="374" name="n_1mainValue【福祉施設】&#10;一人当たり面積">
          <a:extLst>
            <a:ext uri="{FF2B5EF4-FFF2-40B4-BE49-F238E27FC236}">
              <a16:creationId xmlns:a16="http://schemas.microsoft.com/office/drawing/2014/main" id="{73F128BC-6E89-4150-B7ED-DA112FB24CD4}"/>
            </a:ext>
          </a:extLst>
        </xdr:cNvPr>
        <xdr:cNvSpPr txBox="1"/>
      </xdr:nvSpPr>
      <xdr:spPr>
        <a:xfrm>
          <a:off x="827158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5" name="n_2mainValue【福祉施設】&#10;一人当たり面積">
          <a:extLst>
            <a:ext uri="{FF2B5EF4-FFF2-40B4-BE49-F238E27FC236}">
              <a16:creationId xmlns:a16="http://schemas.microsoft.com/office/drawing/2014/main" id="{F8A5B0E1-24A9-4D4E-AC5D-A258F6187573}"/>
            </a:ext>
          </a:extLst>
        </xdr:cNvPr>
        <xdr:cNvSpPr txBox="1"/>
      </xdr:nvSpPr>
      <xdr:spPr>
        <a:xfrm>
          <a:off x="750958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6" name="n_3mainValue【福祉施設】&#10;一人当たり面積">
          <a:extLst>
            <a:ext uri="{FF2B5EF4-FFF2-40B4-BE49-F238E27FC236}">
              <a16:creationId xmlns:a16="http://schemas.microsoft.com/office/drawing/2014/main" id="{074971C5-F04A-4A07-A51E-DFBA8B742D6A}"/>
            </a:ext>
          </a:extLst>
        </xdr:cNvPr>
        <xdr:cNvSpPr txBox="1"/>
      </xdr:nvSpPr>
      <xdr:spPr>
        <a:xfrm>
          <a:off x="67120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7" name="n_4mainValue【福祉施設】&#10;一人当たり面積">
          <a:extLst>
            <a:ext uri="{FF2B5EF4-FFF2-40B4-BE49-F238E27FC236}">
              <a16:creationId xmlns:a16="http://schemas.microsoft.com/office/drawing/2014/main" id="{E8BBD2C8-DE73-4A4A-A5F3-59D821F0E0F1}"/>
            </a:ext>
          </a:extLst>
        </xdr:cNvPr>
        <xdr:cNvSpPr txBox="1"/>
      </xdr:nvSpPr>
      <xdr:spPr>
        <a:xfrm>
          <a:off x="59373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663281C-0B14-4539-8C08-36FEC07E008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004B44B-9A13-4E43-8925-883785D37EF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9ECCDB1-1DB6-4665-99D3-1D9F0BA2E49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F2A5B60-A3A1-4A60-99ED-4532259257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C9F2885-1028-4BD2-8D39-32A8E693010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91EA8DC-AF43-4C0A-8FD9-92B05A7C61B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357C1BA-8A66-4D17-BA3E-8F91013B9FE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D7C850B-E9EF-4D4E-8C9D-3B5AB5C6656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A5B7708-EC2E-4DAA-AD35-048691AC741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99E8389-4A8B-4BDD-825E-6BD92B9B11C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46D4F99-E6AA-4FCB-BEC3-DFB28516855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1C8006A-EE96-4BFB-82A8-3A6DFBBDA26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362661D-3338-4F06-8FE3-BEA95E0DE0C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228D2794-26F6-4CF6-B863-1F0A194F4D4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1771150-946D-4C8A-8E5C-5B9C8236B9B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8621776-487B-4FF4-9ACE-335CD316B75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3EA1A6F-297B-4673-8EEA-EE70F006043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5FA36DB-C7BC-4E92-99D5-D02B10236A4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F9075DF-504C-473B-B241-F2861A6AEF3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CE7E274-A0E0-4F7A-9188-44105FC5AC3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CFF7C69-E076-4A3D-AC0C-3F1E9085F72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32DD1F-426B-4CC6-876F-9F72D5D0AE4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CBA29639-3651-4776-AA81-951D5C40C15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083094A-56C4-4ACA-9985-F38B4E1FBA3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4BEB055-8908-4445-9E82-12473B254DC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6447CCA1-CF42-4FD0-B6CA-7DC5D0D8DF40}"/>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96729019-C533-4D5C-A339-1EC854D99FF6}"/>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B5180DCC-0E8E-44B5-9A65-AB8CF1CDA9E2}"/>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4B152E47-E6EC-4900-BDC3-96819622A9F0}"/>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5DC0DC00-091F-4623-89E7-2C70B81295FC}"/>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FD88344-540C-4794-9B86-A956126F3647}"/>
            </a:ext>
          </a:extLst>
        </xdr:cNvPr>
        <xdr:cNvSpPr txBox="1"/>
      </xdr:nvSpPr>
      <xdr:spPr>
        <a:xfrm>
          <a:off x="4124960" y="17482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FA29750A-81D3-4174-B47B-17056E9234A8}"/>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B494C899-AA77-4B09-8022-BD2C886C6D1B}"/>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AF2D231B-2411-4076-BCDF-DE03697159A7}"/>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81E45D02-2AB7-43D2-BC37-1DF2A1C73301}"/>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95537145-8E18-4A03-8E93-4D1DBC6CC542}"/>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19D516B-34C3-4121-AA34-6182B47F8F8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D45FB9-5532-4B62-BD2A-88D4DDC8FF6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A452793-FC2A-4A6B-AC64-A09B76F3C5D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EFF488-8C6C-44D3-906C-5A56CA6FA6A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DCB6557-A0EE-4598-826A-4D29AAF9F8C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419" name="楕円 418">
          <a:extLst>
            <a:ext uri="{FF2B5EF4-FFF2-40B4-BE49-F238E27FC236}">
              <a16:creationId xmlns:a16="http://schemas.microsoft.com/office/drawing/2014/main" id="{095787D5-25C6-4D8D-A773-281E1ABB8FE8}"/>
            </a:ext>
          </a:extLst>
        </xdr:cNvPr>
        <xdr:cNvSpPr/>
      </xdr:nvSpPr>
      <xdr:spPr>
        <a:xfrm>
          <a:off x="4036060" y="1720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FF557A1-C8B3-4BB6-8365-DE4D22C3A53E}"/>
            </a:ext>
          </a:extLst>
        </xdr:cNvPr>
        <xdr:cNvSpPr txBox="1"/>
      </xdr:nvSpPr>
      <xdr:spPr>
        <a:xfrm>
          <a:off x="4124960" y="1705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421" name="楕円 420">
          <a:extLst>
            <a:ext uri="{FF2B5EF4-FFF2-40B4-BE49-F238E27FC236}">
              <a16:creationId xmlns:a16="http://schemas.microsoft.com/office/drawing/2014/main" id="{F689134E-FE24-4AB7-89ED-235BDC66D8D5}"/>
            </a:ext>
          </a:extLst>
        </xdr:cNvPr>
        <xdr:cNvSpPr/>
      </xdr:nvSpPr>
      <xdr:spPr>
        <a:xfrm>
          <a:off x="331216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154577</xdr:rowOff>
    </xdr:to>
    <xdr:cxnSp macro="">
      <xdr:nvCxnSpPr>
        <xdr:cNvPr id="422" name="直線コネクタ 421">
          <a:extLst>
            <a:ext uri="{FF2B5EF4-FFF2-40B4-BE49-F238E27FC236}">
              <a16:creationId xmlns:a16="http://schemas.microsoft.com/office/drawing/2014/main" id="{FFDB0414-B017-4806-8419-B65D10B2D9B9}"/>
            </a:ext>
          </a:extLst>
        </xdr:cNvPr>
        <xdr:cNvCxnSpPr/>
      </xdr:nvCxnSpPr>
      <xdr:spPr>
        <a:xfrm>
          <a:off x="3355340" y="1722120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44994</xdr:rowOff>
    </xdr:from>
    <xdr:to>
      <xdr:col>15</xdr:col>
      <xdr:colOff>101600</xdr:colOff>
      <xdr:row>102</xdr:row>
      <xdr:rowOff>146594</xdr:rowOff>
    </xdr:to>
    <xdr:sp macro="" textlink="">
      <xdr:nvSpPr>
        <xdr:cNvPr id="423" name="楕円 422">
          <a:extLst>
            <a:ext uri="{FF2B5EF4-FFF2-40B4-BE49-F238E27FC236}">
              <a16:creationId xmlns:a16="http://schemas.microsoft.com/office/drawing/2014/main" id="{435ED610-4AA9-432F-811C-558926550E3F}"/>
            </a:ext>
          </a:extLst>
        </xdr:cNvPr>
        <xdr:cNvSpPr/>
      </xdr:nvSpPr>
      <xdr:spPr>
        <a:xfrm>
          <a:off x="25146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95794</xdr:rowOff>
    </xdr:from>
    <xdr:to>
      <xdr:col>19</xdr:col>
      <xdr:colOff>177800</xdr:colOff>
      <xdr:row>102</xdr:row>
      <xdr:rowOff>121920</xdr:rowOff>
    </xdr:to>
    <xdr:cxnSp macro="">
      <xdr:nvCxnSpPr>
        <xdr:cNvPr id="424" name="直線コネクタ 423">
          <a:extLst>
            <a:ext uri="{FF2B5EF4-FFF2-40B4-BE49-F238E27FC236}">
              <a16:creationId xmlns:a16="http://schemas.microsoft.com/office/drawing/2014/main" id="{D4A18CA3-0279-4A48-9E37-567B488C7074}"/>
            </a:ext>
          </a:extLst>
        </xdr:cNvPr>
        <xdr:cNvCxnSpPr/>
      </xdr:nvCxnSpPr>
      <xdr:spPr>
        <a:xfrm>
          <a:off x="2565400" y="1719507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425" name="楕円 424">
          <a:extLst>
            <a:ext uri="{FF2B5EF4-FFF2-40B4-BE49-F238E27FC236}">
              <a16:creationId xmlns:a16="http://schemas.microsoft.com/office/drawing/2014/main" id="{FD8C0560-A63C-47DE-A54C-E53F3839BC56}"/>
            </a:ext>
          </a:extLst>
        </xdr:cNvPr>
        <xdr:cNvSpPr/>
      </xdr:nvSpPr>
      <xdr:spPr>
        <a:xfrm>
          <a:off x="17399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95794</xdr:rowOff>
    </xdr:to>
    <xdr:cxnSp macro="">
      <xdr:nvCxnSpPr>
        <xdr:cNvPr id="426" name="直線コネクタ 425">
          <a:extLst>
            <a:ext uri="{FF2B5EF4-FFF2-40B4-BE49-F238E27FC236}">
              <a16:creationId xmlns:a16="http://schemas.microsoft.com/office/drawing/2014/main" id="{F81C3106-FBEE-4E09-B3A7-BDE366231D46}"/>
            </a:ext>
          </a:extLst>
        </xdr:cNvPr>
        <xdr:cNvCxnSpPr/>
      </xdr:nvCxnSpPr>
      <xdr:spPr>
        <a:xfrm>
          <a:off x="1790700" y="1715915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95613</xdr:rowOff>
    </xdr:from>
    <xdr:to>
      <xdr:col>6</xdr:col>
      <xdr:colOff>38100</xdr:colOff>
      <xdr:row>107</xdr:row>
      <xdr:rowOff>25763</xdr:rowOff>
    </xdr:to>
    <xdr:sp macro="" textlink="">
      <xdr:nvSpPr>
        <xdr:cNvPr id="427" name="楕円 426">
          <a:extLst>
            <a:ext uri="{FF2B5EF4-FFF2-40B4-BE49-F238E27FC236}">
              <a16:creationId xmlns:a16="http://schemas.microsoft.com/office/drawing/2014/main" id="{1020D889-684B-492B-8B35-EAC14FBABD1A}"/>
            </a:ext>
          </a:extLst>
        </xdr:cNvPr>
        <xdr:cNvSpPr/>
      </xdr:nvSpPr>
      <xdr:spPr>
        <a:xfrm>
          <a:off x="965200" y="1786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59871</xdr:rowOff>
    </xdr:from>
    <xdr:to>
      <xdr:col>10</xdr:col>
      <xdr:colOff>114300</xdr:colOff>
      <xdr:row>106</xdr:row>
      <xdr:rowOff>146413</xdr:rowOff>
    </xdr:to>
    <xdr:cxnSp macro="">
      <xdr:nvCxnSpPr>
        <xdr:cNvPr id="428" name="直線コネクタ 427">
          <a:extLst>
            <a:ext uri="{FF2B5EF4-FFF2-40B4-BE49-F238E27FC236}">
              <a16:creationId xmlns:a16="http://schemas.microsoft.com/office/drawing/2014/main" id="{44CE5001-FAE6-43AF-8BC0-F27BE500C4BB}"/>
            </a:ext>
          </a:extLst>
        </xdr:cNvPr>
        <xdr:cNvCxnSpPr/>
      </xdr:nvCxnSpPr>
      <xdr:spPr>
        <a:xfrm flipV="1">
          <a:off x="1008380" y="17159151"/>
          <a:ext cx="782320" cy="75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29" name="n_1aveValue【市民会館】&#10;有形固定資産減価償却率">
          <a:extLst>
            <a:ext uri="{FF2B5EF4-FFF2-40B4-BE49-F238E27FC236}">
              <a16:creationId xmlns:a16="http://schemas.microsoft.com/office/drawing/2014/main" id="{6AA734B9-63A9-41C2-9039-9EC8A17E7347}"/>
            </a:ext>
          </a:extLst>
        </xdr:cNvPr>
        <xdr:cNvSpPr txBox="1"/>
      </xdr:nvSpPr>
      <xdr:spPr>
        <a:xfrm>
          <a:off x="317056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0" name="n_2aveValue【市民会館】&#10;有形固定資産減価償却率">
          <a:extLst>
            <a:ext uri="{FF2B5EF4-FFF2-40B4-BE49-F238E27FC236}">
              <a16:creationId xmlns:a16="http://schemas.microsoft.com/office/drawing/2014/main" id="{D5B027EF-3B9E-4724-B497-DF39B8104414}"/>
            </a:ext>
          </a:extLst>
        </xdr:cNvPr>
        <xdr:cNvSpPr txBox="1"/>
      </xdr:nvSpPr>
      <xdr:spPr>
        <a:xfrm>
          <a:off x="23857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CE40B1B8-A889-4249-9972-4850749DA6D3}"/>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9C766B00-63A3-491A-9B02-463D6D259C2F}"/>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433" name="n_1mainValue【市民会館】&#10;有形固定資産減価償却率">
          <a:extLst>
            <a:ext uri="{FF2B5EF4-FFF2-40B4-BE49-F238E27FC236}">
              <a16:creationId xmlns:a16="http://schemas.microsoft.com/office/drawing/2014/main" id="{A78B3856-9443-45F5-9B4C-33CB32DDF22B}"/>
            </a:ext>
          </a:extLst>
        </xdr:cNvPr>
        <xdr:cNvSpPr txBox="1"/>
      </xdr:nvSpPr>
      <xdr:spPr>
        <a:xfrm>
          <a:off x="317056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163121</xdr:rowOff>
    </xdr:from>
    <xdr:ext cx="405111" cy="259045"/>
    <xdr:sp macro="" textlink="">
      <xdr:nvSpPr>
        <xdr:cNvPr id="434" name="n_2mainValue【市民会館】&#10;有形固定資産減価償却率">
          <a:extLst>
            <a:ext uri="{FF2B5EF4-FFF2-40B4-BE49-F238E27FC236}">
              <a16:creationId xmlns:a16="http://schemas.microsoft.com/office/drawing/2014/main" id="{60E5914A-7F8C-4D66-83EC-159FCD0CF754}"/>
            </a:ext>
          </a:extLst>
        </xdr:cNvPr>
        <xdr:cNvSpPr txBox="1"/>
      </xdr:nvSpPr>
      <xdr:spPr>
        <a:xfrm>
          <a:off x="2385704" y="1692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35" name="n_3mainValue【市民会館】&#10;有形固定資産減価償却率">
          <a:extLst>
            <a:ext uri="{FF2B5EF4-FFF2-40B4-BE49-F238E27FC236}">
              <a16:creationId xmlns:a16="http://schemas.microsoft.com/office/drawing/2014/main" id="{8F6D069D-E26A-42AB-A0FB-CBEBC6CA7BD2}"/>
            </a:ext>
          </a:extLst>
        </xdr:cNvPr>
        <xdr:cNvSpPr txBox="1"/>
      </xdr:nvSpPr>
      <xdr:spPr>
        <a:xfrm>
          <a:off x="1611004" y="168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16890</xdr:rowOff>
    </xdr:from>
    <xdr:ext cx="405111" cy="259045"/>
    <xdr:sp macro="" textlink="">
      <xdr:nvSpPr>
        <xdr:cNvPr id="436" name="n_4mainValue【市民会館】&#10;有形固定資産減価償却率">
          <a:extLst>
            <a:ext uri="{FF2B5EF4-FFF2-40B4-BE49-F238E27FC236}">
              <a16:creationId xmlns:a16="http://schemas.microsoft.com/office/drawing/2014/main" id="{F1D669F7-1C9B-43AC-A1AF-2C239D0A64C7}"/>
            </a:ext>
          </a:extLst>
        </xdr:cNvPr>
        <xdr:cNvSpPr txBox="1"/>
      </xdr:nvSpPr>
      <xdr:spPr>
        <a:xfrm>
          <a:off x="83630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3D33806-B57E-4BE0-82FF-F2AB98A809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825F6AF-6E7E-4315-8205-0A4F0E616CF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DA673161-58F4-4441-A60D-70636AAF02D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24E945A-FF8C-4A74-80BD-C14B18117F2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DA3A43A-F942-4245-ADE9-C79FF48B93E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EC0B4B7-B2F7-47FC-8334-692EAD18D7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9FAFD95-7EC3-4C5C-89EE-AC263226BF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0A83D16-9980-4411-A547-EC614F7AC85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0C4DB37-1804-4A50-B44E-F6EF1480EDB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1D21EFE-2C70-4018-A3B6-389FC58A64B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F062A37-1CDF-40F7-BBA9-26D9770DFBE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D617119-BBD3-4DA1-88B9-9AC8998E0B1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5B284C8-D2BC-424E-86B8-211597F2D4B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D68A330-775D-49BA-B9EB-1FF6B52D901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987C7E4-C2E9-4FEE-9C97-B52C0DFCCAD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ED26CC99-919D-406F-95F5-7ED6C980F3A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C0C091B-F304-4774-9CDF-DC6C10C7FD8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0A1F21A-725D-4236-A9BD-E27673A301D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5CF7F7A7-591C-4A52-A729-23F959056EC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7A72CDA5-471B-4334-8FDF-14EDE389A10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D2A44C1-9EAE-474B-922C-FC814DD1D96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D388038-C254-4894-A5B8-5DA093191EB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38A110C-AABF-4961-B9D5-A03F4A87D84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5A164B0B-CD5C-4400-A048-E75080683ABF}"/>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FF4CCA91-8F59-401B-90B3-611EA3488548}"/>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72338FD3-17B2-4C05-99D4-98838BE50872}"/>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C0B7C3FC-6C8A-4EEF-911B-8022868A721F}"/>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94707F10-08C2-443C-B927-04EE46828E46}"/>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4BDF3F81-EAAD-44B7-9F1C-F979E60AC2CD}"/>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FCE5B2B6-9623-4EAD-B7EE-BBEE2743235F}"/>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1BE58B8C-59F1-43D4-8968-A70F09DA7D61}"/>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4AB5657-3F2A-408F-8F10-E329889AEC62}"/>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89518A74-B4E1-4585-8814-FEE0D0C40A8C}"/>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1410D290-9F85-4944-A197-A8DCE5402F32}"/>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CD84170-7AB5-4F5F-A047-4B82E527EB6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985553-159F-4B60-A256-9A703EC4B17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1D937EA-62F9-4E2B-A106-E0DC32233F1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50987E6-E1A7-46D0-BDEA-8580556B239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58B5D0A-A420-4A47-85B7-C743E7ED72B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6" name="楕円 475">
          <a:extLst>
            <a:ext uri="{FF2B5EF4-FFF2-40B4-BE49-F238E27FC236}">
              <a16:creationId xmlns:a16="http://schemas.microsoft.com/office/drawing/2014/main" id="{C1E0B880-2E4F-404D-9D97-5F8280B09850}"/>
            </a:ext>
          </a:extLst>
        </xdr:cNvPr>
        <xdr:cNvSpPr/>
      </xdr:nvSpPr>
      <xdr:spPr>
        <a:xfrm>
          <a:off x="91922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7" name="【市民会館】&#10;一人当たり面積該当値テキスト">
          <a:extLst>
            <a:ext uri="{FF2B5EF4-FFF2-40B4-BE49-F238E27FC236}">
              <a16:creationId xmlns:a16="http://schemas.microsoft.com/office/drawing/2014/main" id="{CBDAE579-9198-4D9C-BFB2-5DBCA786C5DF}"/>
            </a:ext>
          </a:extLst>
        </xdr:cNvPr>
        <xdr:cNvSpPr txBox="1"/>
      </xdr:nvSpPr>
      <xdr:spPr>
        <a:xfrm>
          <a:off x="925830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478" name="楕円 477">
          <a:extLst>
            <a:ext uri="{FF2B5EF4-FFF2-40B4-BE49-F238E27FC236}">
              <a16:creationId xmlns:a16="http://schemas.microsoft.com/office/drawing/2014/main" id="{A2BC7789-31C8-4FAB-85EE-03BFD78A5494}"/>
            </a:ext>
          </a:extLst>
        </xdr:cNvPr>
        <xdr:cNvSpPr/>
      </xdr:nvSpPr>
      <xdr:spPr>
        <a:xfrm>
          <a:off x="844550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22861</xdr:rowOff>
    </xdr:to>
    <xdr:cxnSp macro="">
      <xdr:nvCxnSpPr>
        <xdr:cNvPr id="479" name="直線コネクタ 478">
          <a:extLst>
            <a:ext uri="{FF2B5EF4-FFF2-40B4-BE49-F238E27FC236}">
              <a16:creationId xmlns:a16="http://schemas.microsoft.com/office/drawing/2014/main" id="{6A177EAF-0BC3-433E-BDFD-8CC422DCE993}"/>
            </a:ext>
          </a:extLst>
        </xdr:cNvPr>
        <xdr:cNvCxnSpPr/>
      </xdr:nvCxnSpPr>
      <xdr:spPr>
        <a:xfrm>
          <a:off x="8496300" y="1778507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a:extLst>
            <a:ext uri="{FF2B5EF4-FFF2-40B4-BE49-F238E27FC236}">
              <a16:creationId xmlns:a16="http://schemas.microsoft.com/office/drawing/2014/main" id="{DCBDA815-DC40-477C-B2B8-2FCA9E5BF7E3}"/>
            </a:ext>
          </a:extLst>
        </xdr:cNvPr>
        <xdr:cNvSpPr/>
      </xdr:nvSpPr>
      <xdr:spPr>
        <a:xfrm>
          <a:off x="767080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15239</xdr:rowOff>
    </xdr:to>
    <xdr:cxnSp macro="">
      <xdr:nvCxnSpPr>
        <xdr:cNvPr id="481" name="直線コネクタ 480">
          <a:extLst>
            <a:ext uri="{FF2B5EF4-FFF2-40B4-BE49-F238E27FC236}">
              <a16:creationId xmlns:a16="http://schemas.microsoft.com/office/drawing/2014/main" id="{EED7E3AA-DA83-49B4-B736-6470D672F4BB}"/>
            </a:ext>
          </a:extLst>
        </xdr:cNvPr>
        <xdr:cNvCxnSpPr/>
      </xdr:nvCxnSpPr>
      <xdr:spPr>
        <a:xfrm>
          <a:off x="7713980" y="1776984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2" name="楕円 481">
          <a:extLst>
            <a:ext uri="{FF2B5EF4-FFF2-40B4-BE49-F238E27FC236}">
              <a16:creationId xmlns:a16="http://schemas.microsoft.com/office/drawing/2014/main" id="{32EC2248-393E-4FE9-BC82-B6898751DCB3}"/>
            </a:ext>
          </a:extLst>
        </xdr:cNvPr>
        <xdr:cNvSpPr/>
      </xdr:nvSpPr>
      <xdr:spPr>
        <a:xfrm>
          <a:off x="68732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106</xdr:row>
      <xdr:rowOff>0</xdr:rowOff>
    </xdr:to>
    <xdr:cxnSp macro="">
      <xdr:nvCxnSpPr>
        <xdr:cNvPr id="483" name="直線コネクタ 482">
          <a:extLst>
            <a:ext uri="{FF2B5EF4-FFF2-40B4-BE49-F238E27FC236}">
              <a16:creationId xmlns:a16="http://schemas.microsoft.com/office/drawing/2014/main" id="{E4A9E01A-7303-4FC8-BFE7-4D90734ECBEB}"/>
            </a:ext>
          </a:extLst>
        </xdr:cNvPr>
        <xdr:cNvCxnSpPr/>
      </xdr:nvCxnSpPr>
      <xdr:spPr>
        <a:xfrm>
          <a:off x="6924040" y="17758411"/>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84" name="楕円 483">
          <a:extLst>
            <a:ext uri="{FF2B5EF4-FFF2-40B4-BE49-F238E27FC236}">
              <a16:creationId xmlns:a16="http://schemas.microsoft.com/office/drawing/2014/main" id="{AA84657E-4341-49A5-BCC1-B92F854F3D3B}"/>
            </a:ext>
          </a:extLst>
        </xdr:cNvPr>
        <xdr:cNvSpPr/>
      </xdr:nvSpPr>
      <xdr:spPr>
        <a:xfrm>
          <a:off x="609854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107</xdr:row>
      <xdr:rowOff>3811</xdr:rowOff>
    </xdr:to>
    <xdr:cxnSp macro="">
      <xdr:nvCxnSpPr>
        <xdr:cNvPr id="485" name="直線コネクタ 484">
          <a:extLst>
            <a:ext uri="{FF2B5EF4-FFF2-40B4-BE49-F238E27FC236}">
              <a16:creationId xmlns:a16="http://schemas.microsoft.com/office/drawing/2014/main" id="{E2467C81-EE8A-4E9C-A5A7-9EFCE1DE3D5D}"/>
            </a:ext>
          </a:extLst>
        </xdr:cNvPr>
        <xdr:cNvCxnSpPr/>
      </xdr:nvCxnSpPr>
      <xdr:spPr>
        <a:xfrm flipV="1">
          <a:off x="6149340" y="17758411"/>
          <a:ext cx="7747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3825D484-0E28-429D-9CE9-3F1ABC27D3E4}"/>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4041B74B-A70E-4C13-A5A5-11CED0A43A23}"/>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2EA64200-8064-497F-9642-531448234D9A}"/>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D243253E-D15E-42F0-B5F8-F0BCDE9EA966}"/>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57166</xdr:rowOff>
    </xdr:from>
    <xdr:ext cx="469744" cy="259045"/>
    <xdr:sp macro="" textlink="">
      <xdr:nvSpPr>
        <xdr:cNvPr id="490" name="n_1mainValue【市民会館】&#10;一人当たり面積">
          <a:extLst>
            <a:ext uri="{FF2B5EF4-FFF2-40B4-BE49-F238E27FC236}">
              <a16:creationId xmlns:a16="http://schemas.microsoft.com/office/drawing/2014/main" id="{43F88382-7374-47F6-9A58-5D1B339F2F08}"/>
            </a:ext>
          </a:extLst>
        </xdr:cNvPr>
        <xdr:cNvSpPr txBox="1"/>
      </xdr:nvSpPr>
      <xdr:spPr>
        <a:xfrm>
          <a:off x="827158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1" name="n_2mainValue【市民会館】&#10;一人当たり面積">
          <a:extLst>
            <a:ext uri="{FF2B5EF4-FFF2-40B4-BE49-F238E27FC236}">
              <a16:creationId xmlns:a16="http://schemas.microsoft.com/office/drawing/2014/main" id="{6F0292C6-0FE0-4ACA-A55D-F27107D368F1}"/>
            </a:ext>
          </a:extLst>
        </xdr:cNvPr>
        <xdr:cNvSpPr txBox="1"/>
      </xdr:nvSpPr>
      <xdr:spPr>
        <a:xfrm>
          <a:off x="750958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2" name="n_3mainValue【市民会館】&#10;一人当たり面積">
          <a:extLst>
            <a:ext uri="{FF2B5EF4-FFF2-40B4-BE49-F238E27FC236}">
              <a16:creationId xmlns:a16="http://schemas.microsoft.com/office/drawing/2014/main" id="{E07ADBEA-6777-4CF7-B002-5170FD8FE150}"/>
            </a:ext>
          </a:extLst>
        </xdr:cNvPr>
        <xdr:cNvSpPr txBox="1"/>
      </xdr:nvSpPr>
      <xdr:spPr>
        <a:xfrm>
          <a:off x="67120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93" name="n_4mainValue【市民会館】&#10;一人当たり面積">
          <a:extLst>
            <a:ext uri="{FF2B5EF4-FFF2-40B4-BE49-F238E27FC236}">
              <a16:creationId xmlns:a16="http://schemas.microsoft.com/office/drawing/2014/main" id="{348C3C62-DC87-4C7A-A895-FB7E6CF9D9A9}"/>
            </a:ext>
          </a:extLst>
        </xdr:cNvPr>
        <xdr:cNvSpPr txBox="1"/>
      </xdr:nvSpPr>
      <xdr:spPr>
        <a:xfrm>
          <a:off x="593732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6FACE81-9307-453D-AC3D-D122A304CB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6B76398-A8E8-43A6-B5D7-2B1CB23A630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BF9D7DD-5A8C-4ED6-9915-BDF246FBAF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12B2EB0-5F66-4652-AE0C-E7BFE54D830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9EE276A-5A6C-437F-86FB-5DCF26B43FB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6BA3A17-15CC-451F-B094-63AC6BB5248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28F5565-1E9E-45C9-A2FE-CE0734EAB54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DD08BA9-74EF-4432-8D16-AA552F9DE59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E49A31DE-F372-49CF-806F-4A7054328C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D56120CD-70F3-4B1E-8B78-FF52DADA05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75225E8-9002-45D7-B837-0C9624B5190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2B3918D4-6B77-4117-9B96-3FDB3E17880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8CED5E7B-7DCA-4977-B27A-3C0C3FA6E45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CF4AF0D8-A58E-4B27-9326-68324E4D1CF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B4CD3223-2515-447C-BDE4-13441A12C5F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19474A4F-6583-4BF9-8688-25E7D2C5E51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963486C-100E-40E3-8AD1-CB5E57B0288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A33DD1B0-339F-4DF9-BD8F-8998FB83085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7495F3BC-08BE-458E-AFCA-99A391D708E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8B135993-D4AC-4C18-8720-005F10D8A92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1793804A-8E81-46FE-BDE3-826F779A95C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0B5764A-02EC-4F76-A7DA-7A27DB79968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69172604-462C-43A0-96D1-5B8651E5D05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FB1ACA0-BF37-4E89-B606-E4C31502DE6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F3609603-3C47-446B-8FA7-3893D64C3223}"/>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94B59BDA-FD90-4FC4-A759-06BF7B982914}"/>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839CB6A6-4552-4738-9C42-7824844F15BC}"/>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6FE804AC-1F08-4101-A259-794F2B46D997}"/>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A83D79A8-03D4-46B2-930B-4107FB86D28B}"/>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33A4C1-C4D4-4A42-840D-176DF96531D3}"/>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D88CB8E7-A4DA-4DDB-B723-0C0AD432685B}"/>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A49D8B38-84F5-459E-8077-490D1C1450B3}"/>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1387FE9B-BAB6-457D-A806-68EC2D781881}"/>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1CDDE6DF-7B04-4C9C-BE07-DC893E473645}"/>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014E58E7-3C90-49BB-84F5-A0961621F7EC}"/>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02AF6CE-9A31-48FE-978A-9F55703E51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E072A6D-2B3D-4ABF-AF03-0575A072A02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A6EB4AE-34A6-481C-8207-DDD5475E168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FC65119-4D21-4A71-815D-998B9790F6D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31F1724-D447-4894-9183-ED195DFCF0C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534" name="楕円 533">
          <a:extLst>
            <a:ext uri="{FF2B5EF4-FFF2-40B4-BE49-F238E27FC236}">
              <a16:creationId xmlns:a16="http://schemas.microsoft.com/office/drawing/2014/main" id="{B731AB60-9CA5-466C-B359-CB9079BCC69A}"/>
            </a:ext>
          </a:extLst>
        </xdr:cNvPr>
        <xdr:cNvSpPr/>
      </xdr:nvSpPr>
      <xdr:spPr>
        <a:xfrm>
          <a:off x="14325600" y="5978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056C908-C436-4133-B67B-C4D55BB70E21}"/>
            </a:ext>
          </a:extLst>
        </xdr:cNvPr>
        <xdr:cNvSpPr txBox="1"/>
      </xdr:nvSpPr>
      <xdr:spPr>
        <a:xfrm>
          <a:off x="144145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536" name="楕円 535">
          <a:extLst>
            <a:ext uri="{FF2B5EF4-FFF2-40B4-BE49-F238E27FC236}">
              <a16:creationId xmlns:a16="http://schemas.microsoft.com/office/drawing/2014/main" id="{D9D2C746-E485-4F03-B959-AF73F9EE0D9E}"/>
            </a:ext>
          </a:extLst>
        </xdr:cNvPr>
        <xdr:cNvSpPr/>
      </xdr:nvSpPr>
      <xdr:spPr>
        <a:xfrm>
          <a:off x="1357884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35</xdr:row>
      <xdr:rowOff>161925</xdr:rowOff>
    </xdr:to>
    <xdr:cxnSp macro="">
      <xdr:nvCxnSpPr>
        <xdr:cNvPr id="537" name="直線コネクタ 536">
          <a:extLst>
            <a:ext uri="{FF2B5EF4-FFF2-40B4-BE49-F238E27FC236}">
              <a16:creationId xmlns:a16="http://schemas.microsoft.com/office/drawing/2014/main" id="{83B20614-CA61-43A5-918A-0A46102BAA49}"/>
            </a:ext>
          </a:extLst>
        </xdr:cNvPr>
        <xdr:cNvCxnSpPr/>
      </xdr:nvCxnSpPr>
      <xdr:spPr>
        <a:xfrm>
          <a:off x="13629640" y="598170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xdr:rowOff>
    </xdr:from>
    <xdr:to>
      <xdr:col>76</xdr:col>
      <xdr:colOff>165100</xdr:colOff>
      <xdr:row>35</xdr:row>
      <xdr:rowOff>117475</xdr:rowOff>
    </xdr:to>
    <xdr:sp macro="" textlink="">
      <xdr:nvSpPr>
        <xdr:cNvPr id="538" name="楕円 537">
          <a:extLst>
            <a:ext uri="{FF2B5EF4-FFF2-40B4-BE49-F238E27FC236}">
              <a16:creationId xmlns:a16="http://schemas.microsoft.com/office/drawing/2014/main" id="{51A88BE9-C494-42EB-A9CB-A0C690CB62EC}"/>
            </a:ext>
          </a:extLst>
        </xdr:cNvPr>
        <xdr:cNvSpPr/>
      </xdr:nvSpPr>
      <xdr:spPr>
        <a:xfrm>
          <a:off x="1280414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114300</xdr:rowOff>
    </xdr:to>
    <xdr:cxnSp macro="">
      <xdr:nvCxnSpPr>
        <xdr:cNvPr id="539" name="直線コネクタ 538">
          <a:extLst>
            <a:ext uri="{FF2B5EF4-FFF2-40B4-BE49-F238E27FC236}">
              <a16:creationId xmlns:a16="http://schemas.microsoft.com/office/drawing/2014/main" id="{73F73AAC-E627-439D-91D2-A8A101F58EF3}"/>
            </a:ext>
          </a:extLst>
        </xdr:cNvPr>
        <xdr:cNvCxnSpPr/>
      </xdr:nvCxnSpPr>
      <xdr:spPr>
        <a:xfrm>
          <a:off x="12854940" y="59340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40" name="楕円 539">
          <a:extLst>
            <a:ext uri="{FF2B5EF4-FFF2-40B4-BE49-F238E27FC236}">
              <a16:creationId xmlns:a16="http://schemas.microsoft.com/office/drawing/2014/main" id="{340AF2AF-9903-4DB3-BC63-12607EA98347}"/>
            </a:ext>
          </a:extLst>
        </xdr:cNvPr>
        <xdr:cNvSpPr/>
      </xdr:nvSpPr>
      <xdr:spPr>
        <a:xfrm>
          <a:off x="12029440" y="582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66675</xdr:rowOff>
    </xdr:to>
    <xdr:cxnSp macro="">
      <xdr:nvCxnSpPr>
        <xdr:cNvPr id="541" name="直線コネクタ 540">
          <a:extLst>
            <a:ext uri="{FF2B5EF4-FFF2-40B4-BE49-F238E27FC236}">
              <a16:creationId xmlns:a16="http://schemas.microsoft.com/office/drawing/2014/main" id="{1F7A68D2-DB79-4902-B0CE-6586FA9FC87F}"/>
            </a:ext>
          </a:extLst>
        </xdr:cNvPr>
        <xdr:cNvCxnSpPr/>
      </xdr:nvCxnSpPr>
      <xdr:spPr>
        <a:xfrm>
          <a:off x="12072620" y="587502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42" name="楕円 541">
          <a:extLst>
            <a:ext uri="{FF2B5EF4-FFF2-40B4-BE49-F238E27FC236}">
              <a16:creationId xmlns:a16="http://schemas.microsoft.com/office/drawing/2014/main" id="{8B259334-07DE-4CDF-B785-E10940DF6EBA}"/>
            </a:ext>
          </a:extLst>
        </xdr:cNvPr>
        <xdr:cNvSpPr/>
      </xdr:nvSpPr>
      <xdr:spPr>
        <a:xfrm>
          <a:off x="11231880" y="578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35</xdr:row>
      <xdr:rowOff>7620</xdr:rowOff>
    </xdr:to>
    <xdr:cxnSp macro="">
      <xdr:nvCxnSpPr>
        <xdr:cNvPr id="543" name="直線コネクタ 542">
          <a:extLst>
            <a:ext uri="{FF2B5EF4-FFF2-40B4-BE49-F238E27FC236}">
              <a16:creationId xmlns:a16="http://schemas.microsoft.com/office/drawing/2014/main" id="{91B6DD94-5B07-4CAF-AE32-1B5FAD7853B1}"/>
            </a:ext>
          </a:extLst>
        </xdr:cNvPr>
        <xdr:cNvCxnSpPr/>
      </xdr:nvCxnSpPr>
      <xdr:spPr>
        <a:xfrm>
          <a:off x="11282680" y="58331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E68E1F4-C52B-4684-8336-D08624C1B590}"/>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4A98EA5-BBE2-467B-9713-46C12E5728A3}"/>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7FC43E2-AE5A-4FDF-9075-63D43B68ECC1}"/>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BD11D1F2-98D2-43AE-8412-4AE9B12F54C2}"/>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11709B1-D2CA-4784-B8B7-7A22CB8F831A}"/>
            </a:ext>
          </a:extLst>
        </xdr:cNvPr>
        <xdr:cNvSpPr txBox="1"/>
      </xdr:nvSpPr>
      <xdr:spPr>
        <a:xfrm>
          <a:off x="134372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EB40673-5E25-465E-BD7F-E279E3EB0D11}"/>
            </a:ext>
          </a:extLst>
        </xdr:cNvPr>
        <xdr:cNvSpPr txBox="1"/>
      </xdr:nvSpPr>
      <xdr:spPr>
        <a:xfrm>
          <a:off x="126752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4FCAD885-B072-4E21-9F1D-92150E11AF00}"/>
            </a:ext>
          </a:extLst>
        </xdr:cNvPr>
        <xdr:cNvSpPr txBox="1"/>
      </xdr:nvSpPr>
      <xdr:spPr>
        <a:xfrm>
          <a:off x="119005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B1C849A7-67BE-4832-B807-2A3F8CC80D4B}"/>
            </a:ext>
          </a:extLst>
        </xdr:cNvPr>
        <xdr:cNvSpPr txBox="1"/>
      </xdr:nvSpPr>
      <xdr:spPr>
        <a:xfrm>
          <a:off x="1110298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8BA5EAD-08F2-4683-A841-1DF8068FC8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21D0170-24FC-491F-8624-4104AE0F141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0D5452A-6BB0-41DF-A686-6A5DF391142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6E706ECF-E0ED-4AA0-AE70-46A1C88851A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F4649EC-3732-4CCB-992F-4C8CCE34DF7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D0D5B62-9B71-4238-A31A-FC47E5E4508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AD661636-F750-43E9-B7F6-179CC18653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7DCBF6CE-8B78-49EF-AA33-DA91EFF288E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E919B437-6B8E-4F2E-A6AB-67F5AC0E3F7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B6DA3ED-E765-4CBA-BBF7-77845EE3E50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738886AB-A7E5-47A1-84F5-CCD6A2A6A68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460FCCED-4239-4B39-84F4-5D11A4E36A8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275857B4-ABE8-40E1-9A61-6052168FAE5E}"/>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C8D04E3-13A6-4393-9FCA-1A6BFD2439CF}"/>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2204EA0-4748-424D-8D81-03B8F55F456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584262EA-9E8B-4326-8041-E6358579AF58}"/>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361DACBC-7F3A-4218-BABD-6C40799BC4E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C2FA0816-0B49-4B5F-8847-205357D6C40F}"/>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FB19243D-DDC5-45C9-A604-A037B7D74BD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5EDEC16-B090-416D-B608-E7DD186CC53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914F66CF-E287-46F3-98F1-499748BA350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30F564AF-1D17-464C-9D0D-EAA9550F41AF}"/>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9FC9DE3-FE13-44E3-930C-D06690AF89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481DDB2F-74F8-4D2A-A8FC-7583FB9810E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731FA5A0-3E8D-4FFB-8E5D-2E4B6B8341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B4ADBD4B-0D46-42F6-ADC4-1B03CAFB5763}"/>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E98931BB-E358-4D96-A2E1-9E02FF5BF961}"/>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ECD73741-E677-4BEE-9C50-34B551A88396}"/>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5E5DF0D-A849-4EFB-9426-6D3645AF48ED}"/>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FC1E1B83-6E39-4B00-BBCA-1EB4C0EE1010}"/>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A0A8E62-9106-4475-9086-69B6615AD478}"/>
            </a:ext>
          </a:extLst>
        </xdr:cNvPr>
        <xdr:cNvSpPr txBox="1"/>
      </xdr:nvSpPr>
      <xdr:spPr>
        <a:xfrm>
          <a:off x="19547840" y="632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D92A3FB9-3BFA-4625-A47A-3346152CF364}"/>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015D9E7B-D270-4760-8E93-5EDB9033420F}"/>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B38EA0FA-FA89-4CA5-B2CC-530485088B07}"/>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873EC61E-0E82-4EBF-B7FA-068E6FD24417}"/>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E93DE661-C327-4927-808E-0E534F69371D}"/>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746AE61-E627-40B1-83A6-D01C5AACBCD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DF19A05-C16C-46F4-BEDD-ECC9DC7DDB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9B73C73-A520-4360-BC43-14D53171AAE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07853E3-ECE4-4F3C-9F16-BF2A4648E88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5F3F7AB-B163-4398-AFD6-57486DE92D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96930</xdr:rowOff>
    </xdr:from>
    <xdr:to>
      <xdr:col>116</xdr:col>
      <xdr:colOff>114300</xdr:colOff>
      <xdr:row>41</xdr:row>
      <xdr:rowOff>27080</xdr:rowOff>
    </xdr:to>
    <xdr:sp macro="" textlink="">
      <xdr:nvSpPr>
        <xdr:cNvPr id="593" name="楕円 592">
          <a:extLst>
            <a:ext uri="{FF2B5EF4-FFF2-40B4-BE49-F238E27FC236}">
              <a16:creationId xmlns:a16="http://schemas.microsoft.com/office/drawing/2014/main" id="{CBDC2805-9574-43A2-98DA-E0ACDC49A4BF}"/>
            </a:ext>
          </a:extLst>
        </xdr:cNvPr>
        <xdr:cNvSpPr/>
      </xdr:nvSpPr>
      <xdr:spPr>
        <a:xfrm>
          <a:off x="19458940" y="6802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75357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C873C074-504A-436E-A1B5-96C793F1B806}"/>
            </a:ext>
          </a:extLst>
        </xdr:cNvPr>
        <xdr:cNvSpPr txBox="1"/>
      </xdr:nvSpPr>
      <xdr:spPr>
        <a:xfrm>
          <a:off x="19547840" y="67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91466</xdr:rowOff>
    </xdr:from>
    <xdr:to>
      <xdr:col>112</xdr:col>
      <xdr:colOff>38100</xdr:colOff>
      <xdr:row>41</xdr:row>
      <xdr:rowOff>21616</xdr:rowOff>
    </xdr:to>
    <xdr:sp macro="" textlink="">
      <xdr:nvSpPr>
        <xdr:cNvPr id="595" name="楕円 594">
          <a:extLst>
            <a:ext uri="{FF2B5EF4-FFF2-40B4-BE49-F238E27FC236}">
              <a16:creationId xmlns:a16="http://schemas.microsoft.com/office/drawing/2014/main" id="{2B98569F-F910-4EB0-A608-97299D29EB86}"/>
            </a:ext>
          </a:extLst>
        </xdr:cNvPr>
        <xdr:cNvSpPr/>
      </xdr:nvSpPr>
      <xdr:spPr>
        <a:xfrm>
          <a:off x="18735040" y="679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142266</xdr:rowOff>
    </xdr:from>
    <xdr:to>
      <xdr:col>116</xdr:col>
      <xdr:colOff>63500</xdr:colOff>
      <xdr:row>40</xdr:row>
      <xdr:rowOff>147730</xdr:rowOff>
    </xdr:to>
    <xdr:cxnSp macro="">
      <xdr:nvCxnSpPr>
        <xdr:cNvPr id="596" name="直線コネクタ 595">
          <a:extLst>
            <a:ext uri="{FF2B5EF4-FFF2-40B4-BE49-F238E27FC236}">
              <a16:creationId xmlns:a16="http://schemas.microsoft.com/office/drawing/2014/main" id="{89DCFD67-E992-4854-85AB-50F001CE5F3C}"/>
            </a:ext>
          </a:extLst>
        </xdr:cNvPr>
        <xdr:cNvCxnSpPr/>
      </xdr:nvCxnSpPr>
      <xdr:spPr>
        <a:xfrm>
          <a:off x="18778220" y="6847866"/>
          <a:ext cx="73152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85315</xdr:rowOff>
    </xdr:from>
    <xdr:to>
      <xdr:col>107</xdr:col>
      <xdr:colOff>101600</xdr:colOff>
      <xdr:row>41</xdr:row>
      <xdr:rowOff>15465</xdr:rowOff>
    </xdr:to>
    <xdr:sp macro="" textlink="">
      <xdr:nvSpPr>
        <xdr:cNvPr id="597" name="楕円 596">
          <a:extLst>
            <a:ext uri="{FF2B5EF4-FFF2-40B4-BE49-F238E27FC236}">
              <a16:creationId xmlns:a16="http://schemas.microsoft.com/office/drawing/2014/main" id="{CFC4D776-42A0-4FAD-ADF6-615EB84B8DC2}"/>
            </a:ext>
          </a:extLst>
        </xdr:cNvPr>
        <xdr:cNvSpPr/>
      </xdr:nvSpPr>
      <xdr:spPr>
        <a:xfrm>
          <a:off x="17937480" y="679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136115</xdr:rowOff>
    </xdr:from>
    <xdr:to>
      <xdr:col>111</xdr:col>
      <xdr:colOff>177800</xdr:colOff>
      <xdr:row>40</xdr:row>
      <xdr:rowOff>142266</xdr:rowOff>
    </xdr:to>
    <xdr:cxnSp macro="">
      <xdr:nvCxnSpPr>
        <xdr:cNvPr id="598" name="直線コネクタ 597">
          <a:extLst>
            <a:ext uri="{FF2B5EF4-FFF2-40B4-BE49-F238E27FC236}">
              <a16:creationId xmlns:a16="http://schemas.microsoft.com/office/drawing/2014/main" id="{8DBDC465-5DD6-4F8E-97BC-20FA3690A2C2}"/>
            </a:ext>
          </a:extLst>
        </xdr:cNvPr>
        <xdr:cNvCxnSpPr/>
      </xdr:nvCxnSpPr>
      <xdr:spPr>
        <a:xfrm>
          <a:off x="17988280" y="6841715"/>
          <a:ext cx="78994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72220</xdr:rowOff>
    </xdr:from>
    <xdr:to>
      <xdr:col>102</xdr:col>
      <xdr:colOff>165100</xdr:colOff>
      <xdr:row>41</xdr:row>
      <xdr:rowOff>2370</xdr:rowOff>
    </xdr:to>
    <xdr:sp macro="" textlink="">
      <xdr:nvSpPr>
        <xdr:cNvPr id="599" name="楕円 598">
          <a:extLst>
            <a:ext uri="{FF2B5EF4-FFF2-40B4-BE49-F238E27FC236}">
              <a16:creationId xmlns:a16="http://schemas.microsoft.com/office/drawing/2014/main" id="{621F8C44-CBF7-4F98-B060-C9177C142326}"/>
            </a:ext>
          </a:extLst>
        </xdr:cNvPr>
        <xdr:cNvSpPr/>
      </xdr:nvSpPr>
      <xdr:spPr>
        <a:xfrm>
          <a:off x="17162780" y="677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123020</xdr:rowOff>
    </xdr:from>
    <xdr:to>
      <xdr:col>107</xdr:col>
      <xdr:colOff>50800</xdr:colOff>
      <xdr:row>40</xdr:row>
      <xdr:rowOff>136115</xdr:rowOff>
    </xdr:to>
    <xdr:cxnSp macro="">
      <xdr:nvCxnSpPr>
        <xdr:cNvPr id="600" name="直線コネクタ 599">
          <a:extLst>
            <a:ext uri="{FF2B5EF4-FFF2-40B4-BE49-F238E27FC236}">
              <a16:creationId xmlns:a16="http://schemas.microsoft.com/office/drawing/2014/main" id="{9E0CB907-CCB4-4227-8E6D-1F0D50D6E98B}"/>
            </a:ext>
          </a:extLst>
        </xdr:cNvPr>
        <xdr:cNvCxnSpPr/>
      </xdr:nvCxnSpPr>
      <xdr:spPr>
        <a:xfrm>
          <a:off x="17213580" y="6828620"/>
          <a:ext cx="7747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88330</xdr:rowOff>
    </xdr:from>
    <xdr:to>
      <xdr:col>98</xdr:col>
      <xdr:colOff>38100</xdr:colOff>
      <xdr:row>41</xdr:row>
      <xdr:rowOff>18480</xdr:rowOff>
    </xdr:to>
    <xdr:sp macro="" textlink="">
      <xdr:nvSpPr>
        <xdr:cNvPr id="601" name="楕円 600">
          <a:extLst>
            <a:ext uri="{FF2B5EF4-FFF2-40B4-BE49-F238E27FC236}">
              <a16:creationId xmlns:a16="http://schemas.microsoft.com/office/drawing/2014/main" id="{2D8111BF-83E9-4855-B25D-011ADF2434EE}"/>
            </a:ext>
          </a:extLst>
        </xdr:cNvPr>
        <xdr:cNvSpPr/>
      </xdr:nvSpPr>
      <xdr:spPr>
        <a:xfrm>
          <a:off x="16388080" y="6793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123020</xdr:rowOff>
    </xdr:from>
    <xdr:to>
      <xdr:col>102</xdr:col>
      <xdr:colOff>114300</xdr:colOff>
      <xdr:row>40</xdr:row>
      <xdr:rowOff>139130</xdr:rowOff>
    </xdr:to>
    <xdr:cxnSp macro="">
      <xdr:nvCxnSpPr>
        <xdr:cNvPr id="602" name="直線コネクタ 601">
          <a:extLst>
            <a:ext uri="{FF2B5EF4-FFF2-40B4-BE49-F238E27FC236}">
              <a16:creationId xmlns:a16="http://schemas.microsoft.com/office/drawing/2014/main" id="{C7A9D8B0-5825-4F14-8D1B-BD7B4C7CB786}"/>
            </a:ext>
          </a:extLst>
        </xdr:cNvPr>
        <xdr:cNvCxnSpPr/>
      </xdr:nvCxnSpPr>
      <xdr:spPr>
        <a:xfrm flipV="1">
          <a:off x="16431260" y="6828620"/>
          <a:ext cx="78232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480DC64-E512-418B-B74D-1E93A58530B1}"/>
            </a:ext>
          </a:extLst>
        </xdr:cNvPr>
        <xdr:cNvSpPr txBox="1"/>
      </xdr:nvSpPr>
      <xdr:spPr>
        <a:xfrm>
          <a:off x="18528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4A0F72B9-7242-4C12-A809-08461B5FBB91}"/>
            </a:ext>
          </a:extLst>
        </xdr:cNvPr>
        <xdr:cNvSpPr txBox="1"/>
      </xdr:nvSpPr>
      <xdr:spPr>
        <a:xfrm>
          <a:off x="177668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CC08C18-0342-44F8-933B-7DC912AA7EB0}"/>
            </a:ext>
          </a:extLst>
        </xdr:cNvPr>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35A23AEB-79CE-4253-9594-6EC801560EFA}"/>
            </a:ext>
          </a:extLst>
        </xdr:cNvPr>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12743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37C2144-824A-4178-AEF0-791392EF3467}"/>
            </a:ext>
          </a:extLst>
        </xdr:cNvPr>
        <xdr:cNvSpPr txBox="1"/>
      </xdr:nvSpPr>
      <xdr:spPr>
        <a:xfrm>
          <a:off x="18528811" y="68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6592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BFEC3F6-A054-4068-AB27-6B0A445A3AA9}"/>
            </a:ext>
          </a:extLst>
        </xdr:cNvPr>
        <xdr:cNvSpPr txBox="1"/>
      </xdr:nvSpPr>
      <xdr:spPr>
        <a:xfrm>
          <a:off x="17766811" y="68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164947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4E4C72FF-843A-4A9A-966E-F957AB72BC08}"/>
            </a:ext>
          </a:extLst>
        </xdr:cNvPr>
        <xdr:cNvSpPr txBox="1"/>
      </xdr:nvSpPr>
      <xdr:spPr>
        <a:xfrm>
          <a:off x="16969251" y="68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9607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66E87CC5-95BF-42A5-81F4-CC52C3269EF5}"/>
            </a:ext>
          </a:extLst>
        </xdr:cNvPr>
        <xdr:cNvSpPr txBox="1"/>
      </xdr:nvSpPr>
      <xdr:spPr>
        <a:xfrm>
          <a:off x="16194551" y="68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B91B0E4-D526-4052-9E2B-9A06D61003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68EAFA9-7886-43EE-99A3-E3319C0BCB5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B254FE34-DFF0-49EA-90CA-1852AAF16B9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FD6199B8-8FF1-4593-88CB-3B333C6E1A4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7CA81BF-9A67-47CE-9E1E-7BC23924360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A210246-71E9-4E96-82A8-C9366E371D8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650EE16-7726-4DAB-9E67-A3FD021118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11674DB-5D13-4E40-959D-58F9C12238A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AAA56BC-1B3D-4618-9B20-1FD411F267B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6A71C7C-748F-481D-93C9-C80F4B9A7C7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15FD4AE-65A5-4EEC-9137-1D495C909B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5535127C-496B-46FE-87BA-24FBEF1803E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64D4209-923F-4E78-B6CD-B474AB03041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876BBF4-E4DB-44E7-A6E9-63C612375AE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5456084A-D12A-40B5-9C66-3DB21E6CE8B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D7FCE46-A987-4A80-B176-9625787DC7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F5A7E361-2E36-4829-9F31-7BFA1BACE46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962FD98-BDCE-4D2E-97D1-7A9F5B9015E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85166B20-8EE3-466A-AD47-2CF4A126CDD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0620F9A-FAFD-4D5E-9D42-8AB1872B75A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431326B-615A-4EAD-B88C-E438ABB4C0F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142704B8-7E46-42BE-BAF8-C27EA0240B4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534C9D7A-726B-4534-9A30-9B45D366374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B5A951F-DB0C-4A73-8277-4F4B26BD0D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E6FB99E-9240-4B18-86F1-56244074480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85F5B4C7-672E-452E-BB5E-826B0F46A03B}"/>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3E47642F-C916-493D-BCBA-021127E67CA7}"/>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EFFB7B40-8CDE-479F-A8FD-91C3A604ABCE}"/>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74C30AEF-4324-4429-A349-9DEAFD8A95D0}"/>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B6E10CC0-E2DC-4DE7-A219-47C935E18FA2}"/>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FDEFA927-E7B5-49DA-A601-2394C380401C}"/>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3E334C15-4BFE-44DF-86D3-E69114C965B9}"/>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9455412D-19F4-4DFA-AF9A-5FBD61520C2D}"/>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79BAF9CA-CF4E-439D-982B-BF75E74FB6FB}"/>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79531CAC-AA3E-4FB3-BCBE-C7567AC746BF}"/>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474B7E0C-A8E4-4055-9710-F89DD0F9128C}"/>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25B67AC-CFD3-4627-890A-C5757C76076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BCD1553-77C2-4CDE-85D7-877898B72FE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27BD1F9-C173-46B7-B349-2FEF7FFEBA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AC5081F-FECA-4EFD-ADDB-C98CE9DE01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E385D60-F9AE-4844-A77D-AD4FF8CA985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22678</xdr:rowOff>
    </xdr:from>
    <xdr:to>
      <xdr:col>85</xdr:col>
      <xdr:colOff>177800</xdr:colOff>
      <xdr:row>61</xdr:row>
      <xdr:rowOff>124278</xdr:rowOff>
    </xdr:to>
    <xdr:sp macro="" textlink="">
      <xdr:nvSpPr>
        <xdr:cNvPr id="652" name="楕円 651">
          <a:extLst>
            <a:ext uri="{FF2B5EF4-FFF2-40B4-BE49-F238E27FC236}">
              <a16:creationId xmlns:a16="http://schemas.microsoft.com/office/drawing/2014/main" id="{EAE967CF-9443-4087-860A-A5C925687DCC}"/>
            </a:ext>
          </a:extLst>
        </xdr:cNvPr>
        <xdr:cNvSpPr/>
      </xdr:nvSpPr>
      <xdr:spPr>
        <a:xfrm>
          <a:off x="14325600" y="10248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6DCB6AE3-8030-4774-BCA9-8C939E7E4D61}"/>
            </a:ext>
          </a:extLst>
        </xdr:cNvPr>
        <xdr:cNvSpPr txBox="1"/>
      </xdr:nvSpPr>
      <xdr:spPr>
        <a:xfrm>
          <a:off x="14414500"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54" name="楕円 653">
          <a:extLst>
            <a:ext uri="{FF2B5EF4-FFF2-40B4-BE49-F238E27FC236}">
              <a16:creationId xmlns:a16="http://schemas.microsoft.com/office/drawing/2014/main" id="{415B5581-5DF8-453D-941F-3AC818BA183A}"/>
            </a:ext>
          </a:extLst>
        </xdr:cNvPr>
        <xdr:cNvSpPr/>
      </xdr:nvSpPr>
      <xdr:spPr>
        <a:xfrm>
          <a:off x="1357884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73478</xdr:rowOff>
    </xdr:to>
    <xdr:cxnSp macro="">
      <xdr:nvCxnSpPr>
        <xdr:cNvPr id="655" name="直線コネクタ 654">
          <a:extLst>
            <a:ext uri="{FF2B5EF4-FFF2-40B4-BE49-F238E27FC236}">
              <a16:creationId xmlns:a16="http://schemas.microsoft.com/office/drawing/2014/main" id="{94B06958-904E-4394-AB5A-B9EF426D1806}"/>
            </a:ext>
          </a:extLst>
        </xdr:cNvPr>
        <xdr:cNvCxnSpPr/>
      </xdr:nvCxnSpPr>
      <xdr:spPr>
        <a:xfrm>
          <a:off x="13629640" y="10263596"/>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56" name="楕円 655">
          <a:extLst>
            <a:ext uri="{FF2B5EF4-FFF2-40B4-BE49-F238E27FC236}">
              <a16:creationId xmlns:a16="http://schemas.microsoft.com/office/drawing/2014/main" id="{CD878A7A-A587-4B19-B135-E13B35791B99}"/>
            </a:ext>
          </a:extLst>
        </xdr:cNvPr>
        <xdr:cNvSpPr/>
      </xdr:nvSpPr>
      <xdr:spPr>
        <a:xfrm>
          <a:off x="12804140" y="1018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657" name="直線コネクタ 656">
          <a:extLst>
            <a:ext uri="{FF2B5EF4-FFF2-40B4-BE49-F238E27FC236}">
              <a16:creationId xmlns:a16="http://schemas.microsoft.com/office/drawing/2014/main" id="{8167C99C-BB5F-4134-8247-1BB415019B57}"/>
            </a:ext>
          </a:extLst>
        </xdr:cNvPr>
        <xdr:cNvCxnSpPr/>
      </xdr:nvCxnSpPr>
      <xdr:spPr>
        <a:xfrm>
          <a:off x="12854940" y="1022930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658" name="楕円 657">
          <a:extLst>
            <a:ext uri="{FF2B5EF4-FFF2-40B4-BE49-F238E27FC236}">
              <a16:creationId xmlns:a16="http://schemas.microsoft.com/office/drawing/2014/main" id="{09EBA10B-CE43-4CC3-9963-A2BF4F17DE8C}"/>
            </a:ext>
          </a:extLst>
        </xdr:cNvPr>
        <xdr:cNvSpPr/>
      </xdr:nvSpPr>
      <xdr:spPr>
        <a:xfrm>
          <a:off x="1202944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145324</xdr:rowOff>
    </xdr:from>
    <xdr:to>
      <xdr:col>76</xdr:col>
      <xdr:colOff>114300</xdr:colOff>
      <xdr:row>61</xdr:row>
      <xdr:rowOff>3266</xdr:rowOff>
    </xdr:to>
    <xdr:cxnSp macro="">
      <xdr:nvCxnSpPr>
        <xdr:cNvPr id="659" name="直線コネクタ 658">
          <a:extLst>
            <a:ext uri="{FF2B5EF4-FFF2-40B4-BE49-F238E27FC236}">
              <a16:creationId xmlns:a16="http://schemas.microsoft.com/office/drawing/2014/main" id="{E3A0D245-3A02-459E-8B4A-94585C456EBB}"/>
            </a:ext>
          </a:extLst>
        </xdr:cNvPr>
        <xdr:cNvCxnSpPr/>
      </xdr:nvCxnSpPr>
      <xdr:spPr>
        <a:xfrm>
          <a:off x="12072620" y="10203724"/>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0" name="楕円 659">
          <a:extLst>
            <a:ext uri="{FF2B5EF4-FFF2-40B4-BE49-F238E27FC236}">
              <a16:creationId xmlns:a16="http://schemas.microsoft.com/office/drawing/2014/main" id="{7C1A03D8-6737-4A67-A61B-114047FCD958}"/>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145324</xdr:rowOff>
    </xdr:to>
    <xdr:cxnSp macro="">
      <xdr:nvCxnSpPr>
        <xdr:cNvPr id="661" name="直線コネクタ 660">
          <a:extLst>
            <a:ext uri="{FF2B5EF4-FFF2-40B4-BE49-F238E27FC236}">
              <a16:creationId xmlns:a16="http://schemas.microsoft.com/office/drawing/2014/main" id="{BA2A7180-9748-46F7-9016-E9886882623D}"/>
            </a:ext>
          </a:extLst>
        </xdr:cNvPr>
        <xdr:cNvCxnSpPr/>
      </xdr:nvCxnSpPr>
      <xdr:spPr>
        <a:xfrm>
          <a:off x="11282680" y="1017270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1E470302-507B-4FA9-9179-DC9F6A9783BB}"/>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8838F903-C3B3-4373-9EC2-950D3327B41C}"/>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54D1ED36-D225-4F60-93BC-5A35465B3617}"/>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81B7AD16-E5FD-4F99-9929-5234A2BA4338}"/>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C51A122-4804-4AB4-9256-1C50242999CB}"/>
            </a:ext>
          </a:extLst>
        </xdr:cNvPr>
        <xdr:cNvSpPr txBox="1"/>
      </xdr:nvSpPr>
      <xdr:spPr>
        <a:xfrm>
          <a:off x="1343724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C2286EF4-9862-4EFB-8DB1-9BF1AAFBCAAD}"/>
            </a:ext>
          </a:extLst>
        </xdr:cNvPr>
        <xdr:cNvSpPr txBox="1"/>
      </xdr:nvSpPr>
      <xdr:spPr>
        <a:xfrm>
          <a:off x="1267524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5355552-A4CD-4D6C-8324-A885895A2759}"/>
            </a:ext>
          </a:extLst>
        </xdr:cNvPr>
        <xdr:cNvSpPr txBox="1"/>
      </xdr:nvSpPr>
      <xdr:spPr>
        <a:xfrm>
          <a:off x="119005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F6B956A2-3B1A-43BC-8579-EE11F373BC2C}"/>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C0A57C4-0F7C-4AE9-91A7-F26EBCE8B7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1AF1EB12-EFD0-4B5F-8468-17A7C2BD653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A618F6E-BFAE-4E3B-8C0D-C3E8B6135A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4029A29-6269-4E0F-BF72-288A2345F4E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15CFD86-0C50-4C48-AE25-51102FE45BB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5ECC423-FEAE-47E9-B25A-31D794D57F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8A06BBAD-FBF8-4997-B34F-53CF86A7E8D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9399F18-0798-4977-9A22-2CA1C13D3C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91474911-8B5B-41C6-8508-2CCF6B3EED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9D0B81CA-B471-4301-AF14-FBE2383C1C2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2D671453-8968-4181-8ED3-D3388D1861F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95A7A246-3C83-43CE-B3DA-8F1DB2D0B0A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F97B980-C808-4EE7-AA57-11B8EB7EDB7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9561919D-C4FB-452D-BA5D-21CB3B8402A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824BA1AD-4911-4121-A87D-7C28D3E9545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FC0063C9-F4C5-457B-BC45-A16FA90AF1E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38A2872-9E75-466F-A370-8584924B7F0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46F8DE3A-474F-43B0-BFFF-F1164DC4D1B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E586724-AEDA-4F59-B487-2FB8D6C719E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16770287-3E40-4496-A12E-74D2E8ADAD4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A88EC38-5A32-4D55-94D7-D1CFD173D70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02CF38C5-2A07-420C-A35C-BE0D35E1D628}"/>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5C8B934-68F8-49F0-AB7A-50C34C9AAF5F}"/>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CFD39CC4-D666-4B46-8D99-A5DC12E1A7B7}"/>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756F748-6883-40DF-99E7-2BB0DB78E2F9}"/>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BE02FA0-80A1-4D90-AB1C-04F2351BD05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F10923AE-3D1B-4086-9358-117EDA2F082F}"/>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0207D505-B35B-49A4-9086-42A4483E4939}"/>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D267A536-D791-4AFB-B850-65AB16735F3B}"/>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431BF14B-BDE8-45EF-8075-0B26789346D2}"/>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AA76F6D0-9F4D-49E1-8BE7-A404E2B4F59F}"/>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4B519E42-9513-4224-95D6-91A8A4C6AEC9}"/>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401027-6437-4A17-BF7E-84867399EA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23BC77B-CCA8-4021-A3A7-D4DD2DF92C9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C821552-9D1D-429D-87CB-1B1D618E527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0BDC57F-CA28-4A2A-A7B7-449780E12F7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AE044D5-79BA-4832-A75D-9138F3B96DF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7" name="楕円 706">
          <a:extLst>
            <a:ext uri="{FF2B5EF4-FFF2-40B4-BE49-F238E27FC236}">
              <a16:creationId xmlns:a16="http://schemas.microsoft.com/office/drawing/2014/main" id="{A0FBF4F0-7B51-458E-9C92-ECD50AC15524}"/>
            </a:ext>
          </a:extLst>
        </xdr:cNvPr>
        <xdr:cNvSpPr/>
      </xdr:nvSpPr>
      <xdr:spPr>
        <a:xfrm>
          <a:off x="194589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28E28E0-F9D1-4AB9-9B8D-3F2514C18368}"/>
            </a:ext>
          </a:extLst>
        </xdr:cNvPr>
        <xdr:cNvSpPr txBox="1"/>
      </xdr:nvSpPr>
      <xdr:spPr>
        <a:xfrm>
          <a:off x="1954784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9" name="楕円 708">
          <a:extLst>
            <a:ext uri="{FF2B5EF4-FFF2-40B4-BE49-F238E27FC236}">
              <a16:creationId xmlns:a16="http://schemas.microsoft.com/office/drawing/2014/main" id="{8BC82070-94FE-456D-BFF2-6E886978A074}"/>
            </a:ext>
          </a:extLst>
        </xdr:cNvPr>
        <xdr:cNvSpPr/>
      </xdr:nvSpPr>
      <xdr:spPr>
        <a:xfrm>
          <a:off x="187350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710" name="直線コネクタ 709">
          <a:extLst>
            <a:ext uri="{FF2B5EF4-FFF2-40B4-BE49-F238E27FC236}">
              <a16:creationId xmlns:a16="http://schemas.microsoft.com/office/drawing/2014/main" id="{533864F1-42B6-46F6-ABC8-8A125B9A03F9}"/>
            </a:ext>
          </a:extLst>
        </xdr:cNvPr>
        <xdr:cNvCxnSpPr/>
      </xdr:nvCxnSpPr>
      <xdr:spPr>
        <a:xfrm>
          <a:off x="18778220" y="1048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C3D9A936-AC7F-4648-89ED-3D18FF551141}"/>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91440</xdr:rowOff>
    </xdr:to>
    <xdr:cxnSp macro="">
      <xdr:nvCxnSpPr>
        <xdr:cNvPr id="712" name="直線コネクタ 711">
          <a:extLst>
            <a:ext uri="{FF2B5EF4-FFF2-40B4-BE49-F238E27FC236}">
              <a16:creationId xmlns:a16="http://schemas.microsoft.com/office/drawing/2014/main" id="{1F1D2A95-5CC8-4644-AF4B-623EDD38EF17}"/>
            </a:ext>
          </a:extLst>
        </xdr:cNvPr>
        <xdr:cNvCxnSpPr/>
      </xdr:nvCxnSpPr>
      <xdr:spPr>
        <a:xfrm>
          <a:off x="17988280" y="104622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3" name="楕円 712">
          <a:extLst>
            <a:ext uri="{FF2B5EF4-FFF2-40B4-BE49-F238E27FC236}">
              <a16:creationId xmlns:a16="http://schemas.microsoft.com/office/drawing/2014/main" id="{055A39F9-0513-4A8A-8CE9-33A5036ED61F}"/>
            </a:ext>
          </a:extLst>
        </xdr:cNvPr>
        <xdr:cNvSpPr/>
      </xdr:nvSpPr>
      <xdr:spPr>
        <a:xfrm>
          <a:off x="171627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4" name="直線コネクタ 713">
          <a:extLst>
            <a:ext uri="{FF2B5EF4-FFF2-40B4-BE49-F238E27FC236}">
              <a16:creationId xmlns:a16="http://schemas.microsoft.com/office/drawing/2014/main" id="{411E00ED-5DF7-4575-BBBE-66915B2B6CC1}"/>
            </a:ext>
          </a:extLst>
        </xdr:cNvPr>
        <xdr:cNvCxnSpPr/>
      </xdr:nvCxnSpPr>
      <xdr:spPr>
        <a:xfrm>
          <a:off x="17213580" y="1046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0631438D-94FE-4091-B40F-7E45A32679E0}"/>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681E6D30-7DEF-4C9F-B474-50DE62C78F28}"/>
            </a:ext>
          </a:extLst>
        </xdr:cNvPr>
        <xdr:cNvCxnSpPr/>
      </xdr:nvCxnSpPr>
      <xdr:spPr>
        <a:xfrm>
          <a:off x="16431260" y="1046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277180F5-A623-45FC-BABA-28E4ED2B8ACD}"/>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3934B2BA-0F07-4A58-89F9-EF1ED4283EBC}"/>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A4D1E1D9-F157-4C47-9DA0-AC8ED3918EC6}"/>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7C53699D-500B-4AC2-9B67-BDCA303BFBCA}"/>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21" name="n_1mainValue【保健センター・保健所】&#10;一人当たり面積">
          <a:extLst>
            <a:ext uri="{FF2B5EF4-FFF2-40B4-BE49-F238E27FC236}">
              <a16:creationId xmlns:a16="http://schemas.microsoft.com/office/drawing/2014/main" id="{D842B56F-47BC-4833-B495-A010EC6DB4E6}"/>
            </a:ext>
          </a:extLst>
        </xdr:cNvPr>
        <xdr:cNvSpPr txBox="1"/>
      </xdr:nvSpPr>
      <xdr:spPr>
        <a:xfrm>
          <a:off x="18561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22" name="n_2mainValue【保健センター・保健所】&#10;一人当たり面積">
          <a:extLst>
            <a:ext uri="{FF2B5EF4-FFF2-40B4-BE49-F238E27FC236}">
              <a16:creationId xmlns:a16="http://schemas.microsoft.com/office/drawing/2014/main" id="{E5AB1AA1-CDC7-41BD-B28B-08B8579C95EC}"/>
            </a:ext>
          </a:extLst>
        </xdr:cNvPr>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3" name="n_3mainValue【保健センター・保健所】&#10;一人当たり面積">
          <a:extLst>
            <a:ext uri="{FF2B5EF4-FFF2-40B4-BE49-F238E27FC236}">
              <a16:creationId xmlns:a16="http://schemas.microsoft.com/office/drawing/2014/main" id="{E637B44E-90C4-4A97-8E2A-031983532A07}"/>
            </a:ext>
          </a:extLst>
        </xdr:cNvPr>
        <xdr:cNvSpPr txBox="1"/>
      </xdr:nvSpPr>
      <xdr:spPr>
        <a:xfrm>
          <a:off x="170015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6C2633E8-162D-428D-89CF-D8A9F6D8DC76}"/>
            </a:ext>
          </a:extLst>
        </xdr:cNvPr>
        <xdr:cNvSpPr txBox="1"/>
      </xdr:nvSpPr>
      <xdr:spPr>
        <a:xfrm>
          <a:off x="162268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1E90118-F9C3-4A68-AA74-76AE2DCE3F1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7894E64-4A0C-4B99-9A4C-B77678C1EEE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C6E5014-4111-48CE-A483-CEEA0103C5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F2008794-E094-403D-B886-6C261804056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71DE67D-0F64-4810-9343-F3E895701F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DC141F6D-04EF-419C-8AB8-E330FC7AD83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B72A06D-5F3F-461D-9A1B-560FE02CD2B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18401B8-1F7F-4979-9483-3760668D99C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69FAD18-2AA3-4980-A7DE-89B26C4D5F7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94AEFB6-2F00-43F3-BA5E-9674AE5A868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38FE262-5B3A-441D-8CF0-CD84558F6BC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F21A9B9B-06D4-401C-A9E4-E2082DECD5E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56E40AAC-9F67-44A9-920E-906A686827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995F48-B983-4D51-BCC2-D911B11955D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89C1CE0-603C-4E63-B777-276C7808123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B02EC788-3B41-4AAD-80D1-CE4092E50D4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6B34C304-2831-4E61-90BC-6F9D80CFCDA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B2A12A89-CE52-4BE0-BCAD-3B24184F26A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90218D2D-5230-4EB0-9453-6CDA3C7B5DC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9E2EF2BD-C786-4F13-91AD-FB6B60A4051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003A35B-3848-455C-9A21-14D1EF924D9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7DAEE51-9EB6-4FE7-9578-23E6E9665E5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CE841AD5-056B-4953-BB71-884EDE73ED4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2FAA180A-934C-496F-A0B6-683EE29F25A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3307DE4-8BDE-4B49-875A-D288F2DEED20}"/>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B209DC5D-8A7B-42F8-8047-91FB08D0F554}"/>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DFC4E004-8EF4-410C-9C29-B0A70C36619B}"/>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93557A3B-F7A7-49F6-849F-87CC36E91BA4}"/>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C8C21BAD-5C99-4C55-9F75-0331F05A5FEA}"/>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2A9B819-1EB9-4ED2-908D-A1C4B66BE99D}"/>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9B8B0A4F-F73F-409C-A87E-47D091C74C56}"/>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DD51A136-2CD2-4FE2-8D33-101A154B77F9}"/>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B3DEBF36-E846-4CBA-888D-A279B2248197}"/>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CC31CE06-8544-4C41-A191-74C8E4ACE69F}"/>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C30F16E8-CC2D-4ECF-BED6-01DDECB7E4D3}"/>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591DBBE-3E6E-4EC0-AF73-386FB0E67D9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C8942D-1472-4020-ADEB-FD568F6EF1E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5F904EA-EE9C-46BE-8DD0-2C042C646FF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3FDA212-F1C8-4409-8A84-EB22D12DAF2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B00DE8A-C8BB-4666-9DD6-A2EDAF139F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65" name="楕円 764">
          <a:extLst>
            <a:ext uri="{FF2B5EF4-FFF2-40B4-BE49-F238E27FC236}">
              <a16:creationId xmlns:a16="http://schemas.microsoft.com/office/drawing/2014/main" id="{52181AC9-0B0B-4BC0-B89C-AA8C501A4302}"/>
            </a:ext>
          </a:extLst>
        </xdr:cNvPr>
        <xdr:cNvSpPr/>
      </xdr:nvSpPr>
      <xdr:spPr>
        <a:xfrm>
          <a:off x="14325600" y="139490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D6186EB2-61C7-4F9D-9739-20F034DE8EC1}"/>
            </a:ext>
          </a:extLst>
        </xdr:cNvPr>
        <xdr:cNvSpPr txBox="1"/>
      </xdr:nvSpPr>
      <xdr:spPr>
        <a:xfrm>
          <a:off x="14414500"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767" name="楕円 766">
          <a:extLst>
            <a:ext uri="{FF2B5EF4-FFF2-40B4-BE49-F238E27FC236}">
              <a16:creationId xmlns:a16="http://schemas.microsoft.com/office/drawing/2014/main" id="{358D9854-EA79-4E45-A7D2-28DF39B7A614}"/>
            </a:ext>
          </a:extLst>
        </xdr:cNvPr>
        <xdr:cNvSpPr/>
      </xdr:nvSpPr>
      <xdr:spPr>
        <a:xfrm>
          <a:off x="1357884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84</xdr:row>
      <xdr:rowOff>17145</xdr:rowOff>
    </xdr:to>
    <xdr:cxnSp macro="">
      <xdr:nvCxnSpPr>
        <xdr:cNvPr id="768" name="直線コネクタ 767">
          <a:extLst>
            <a:ext uri="{FF2B5EF4-FFF2-40B4-BE49-F238E27FC236}">
              <a16:creationId xmlns:a16="http://schemas.microsoft.com/office/drawing/2014/main" id="{18309F4D-2329-466A-93AA-8DB7BB7535CD}"/>
            </a:ext>
          </a:extLst>
        </xdr:cNvPr>
        <xdr:cNvCxnSpPr/>
      </xdr:nvCxnSpPr>
      <xdr:spPr>
        <a:xfrm flipV="1">
          <a:off x="13629640" y="13999845"/>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114936</xdr:rowOff>
    </xdr:from>
    <xdr:to>
      <xdr:col>76</xdr:col>
      <xdr:colOff>165100</xdr:colOff>
      <xdr:row>84</xdr:row>
      <xdr:rowOff>45086</xdr:rowOff>
    </xdr:to>
    <xdr:sp macro="" textlink="">
      <xdr:nvSpPr>
        <xdr:cNvPr id="769" name="楕円 768">
          <a:extLst>
            <a:ext uri="{FF2B5EF4-FFF2-40B4-BE49-F238E27FC236}">
              <a16:creationId xmlns:a16="http://schemas.microsoft.com/office/drawing/2014/main" id="{6A8B8A35-225B-4AD0-BCCE-EFB8E81F1E54}"/>
            </a:ext>
          </a:extLst>
        </xdr:cNvPr>
        <xdr:cNvSpPr/>
      </xdr:nvSpPr>
      <xdr:spPr>
        <a:xfrm>
          <a:off x="12804140" y="1402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165736</xdr:rowOff>
    </xdr:from>
    <xdr:to>
      <xdr:col>81</xdr:col>
      <xdr:colOff>50800</xdr:colOff>
      <xdr:row>84</xdr:row>
      <xdr:rowOff>17145</xdr:rowOff>
    </xdr:to>
    <xdr:cxnSp macro="">
      <xdr:nvCxnSpPr>
        <xdr:cNvPr id="770" name="直線コネクタ 769">
          <a:extLst>
            <a:ext uri="{FF2B5EF4-FFF2-40B4-BE49-F238E27FC236}">
              <a16:creationId xmlns:a16="http://schemas.microsoft.com/office/drawing/2014/main" id="{C6BCAE73-EC36-4F1E-906E-B897D2AAF15E}"/>
            </a:ext>
          </a:extLst>
        </xdr:cNvPr>
        <xdr:cNvCxnSpPr/>
      </xdr:nvCxnSpPr>
      <xdr:spPr>
        <a:xfrm>
          <a:off x="12854940" y="14079856"/>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71" name="楕円 770">
          <a:extLst>
            <a:ext uri="{FF2B5EF4-FFF2-40B4-BE49-F238E27FC236}">
              <a16:creationId xmlns:a16="http://schemas.microsoft.com/office/drawing/2014/main" id="{0E34C6AA-2B07-4747-9E01-8428DFC1DE6D}"/>
            </a:ext>
          </a:extLst>
        </xdr:cNvPr>
        <xdr:cNvSpPr/>
      </xdr:nvSpPr>
      <xdr:spPr>
        <a:xfrm>
          <a:off x="12029440" y="1400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83</xdr:row>
      <xdr:rowOff>165736</xdr:rowOff>
    </xdr:to>
    <xdr:cxnSp macro="">
      <xdr:nvCxnSpPr>
        <xdr:cNvPr id="772" name="直線コネクタ 771">
          <a:extLst>
            <a:ext uri="{FF2B5EF4-FFF2-40B4-BE49-F238E27FC236}">
              <a16:creationId xmlns:a16="http://schemas.microsoft.com/office/drawing/2014/main" id="{C317E91F-AE44-4264-AB6B-1F2AA6AD41AC}"/>
            </a:ext>
          </a:extLst>
        </xdr:cNvPr>
        <xdr:cNvCxnSpPr/>
      </xdr:nvCxnSpPr>
      <xdr:spPr>
        <a:xfrm>
          <a:off x="12072620" y="1405699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73" name="楕円 772">
          <a:extLst>
            <a:ext uri="{FF2B5EF4-FFF2-40B4-BE49-F238E27FC236}">
              <a16:creationId xmlns:a16="http://schemas.microsoft.com/office/drawing/2014/main" id="{30486FDF-3D11-426E-924E-1111864D802D}"/>
            </a:ext>
          </a:extLst>
        </xdr:cNvPr>
        <xdr:cNvSpPr/>
      </xdr:nvSpPr>
      <xdr:spPr>
        <a:xfrm>
          <a:off x="11231880" y="1400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83</xdr:row>
      <xdr:rowOff>142875</xdr:rowOff>
    </xdr:to>
    <xdr:cxnSp macro="">
      <xdr:nvCxnSpPr>
        <xdr:cNvPr id="774" name="直線コネクタ 773">
          <a:extLst>
            <a:ext uri="{FF2B5EF4-FFF2-40B4-BE49-F238E27FC236}">
              <a16:creationId xmlns:a16="http://schemas.microsoft.com/office/drawing/2014/main" id="{FB72F846-79AA-4A23-96D3-7402E6F0AE79}"/>
            </a:ext>
          </a:extLst>
        </xdr:cNvPr>
        <xdr:cNvCxnSpPr/>
      </xdr:nvCxnSpPr>
      <xdr:spPr>
        <a:xfrm>
          <a:off x="11282680" y="140569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37AA620F-E557-41E0-B72E-CCD1787135D1}"/>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8810B01F-349D-422E-B2AA-AC5A9C0C67F1}"/>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36D125D7-0732-4FAA-9459-D1B61D63E5A2}"/>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4E6350A6-DDC7-4F7F-9D6B-7C630818E27B}"/>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779" name="n_1mainValue【消防施設】&#10;有形固定資産減価償却率">
          <a:extLst>
            <a:ext uri="{FF2B5EF4-FFF2-40B4-BE49-F238E27FC236}">
              <a16:creationId xmlns:a16="http://schemas.microsoft.com/office/drawing/2014/main" id="{6EC623AC-7CD5-43DA-8B73-EE79F8E8694E}"/>
            </a:ext>
          </a:extLst>
        </xdr:cNvPr>
        <xdr:cNvSpPr txBox="1"/>
      </xdr:nvSpPr>
      <xdr:spPr>
        <a:xfrm>
          <a:off x="134372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36213</xdr:rowOff>
    </xdr:from>
    <xdr:ext cx="405111" cy="259045"/>
    <xdr:sp macro="" textlink="">
      <xdr:nvSpPr>
        <xdr:cNvPr id="780" name="n_2mainValue【消防施設】&#10;有形固定資産減価償却率">
          <a:extLst>
            <a:ext uri="{FF2B5EF4-FFF2-40B4-BE49-F238E27FC236}">
              <a16:creationId xmlns:a16="http://schemas.microsoft.com/office/drawing/2014/main" id="{113B1A93-A0B2-4D54-B91E-E231A4CDC839}"/>
            </a:ext>
          </a:extLst>
        </xdr:cNvPr>
        <xdr:cNvSpPr txBox="1"/>
      </xdr:nvSpPr>
      <xdr:spPr>
        <a:xfrm>
          <a:off x="1267524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81" name="n_3mainValue【消防施設】&#10;有形固定資産減価償却率">
          <a:extLst>
            <a:ext uri="{FF2B5EF4-FFF2-40B4-BE49-F238E27FC236}">
              <a16:creationId xmlns:a16="http://schemas.microsoft.com/office/drawing/2014/main" id="{5E93B2DC-00FC-472C-B590-289FA1EF93EF}"/>
            </a:ext>
          </a:extLst>
        </xdr:cNvPr>
        <xdr:cNvSpPr txBox="1"/>
      </xdr:nvSpPr>
      <xdr:spPr>
        <a:xfrm>
          <a:off x="1190054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82" name="n_4mainValue【消防施設】&#10;有形固定資産減価償却率">
          <a:extLst>
            <a:ext uri="{FF2B5EF4-FFF2-40B4-BE49-F238E27FC236}">
              <a16:creationId xmlns:a16="http://schemas.microsoft.com/office/drawing/2014/main" id="{48399F5D-5755-4123-8232-F54CD9C35BA1}"/>
            </a:ext>
          </a:extLst>
        </xdr:cNvPr>
        <xdr:cNvSpPr txBox="1"/>
      </xdr:nvSpPr>
      <xdr:spPr>
        <a:xfrm>
          <a:off x="1110298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B9E0222-DF8F-49A5-B43D-0FBF0594AD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E1990D7-5FA1-4BB0-8B37-C68F029BC4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B56D32FF-7C7B-43FE-8117-4F165796E01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27B7CB-E2FE-4835-A7AB-97D110770D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47487CC3-73CA-458D-B92B-B5FCC7D35F9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4B31037-863B-42B9-AB99-C2C22782434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5FF4873-1411-4168-938D-E982324B5D1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4C550EE-984F-44BD-A330-6D2E5F5929A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EFD10BC-44CF-48D0-8FCD-1762F1F615B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F575DC72-44A2-45FC-8D69-5F80FB0AAB2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13229E14-FF33-4D00-AEA4-356386B0002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E68888F-425A-4818-A434-4403F88EBBF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6C21295E-F5FA-4051-8C38-7F7BA98D901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8C309FC-20DB-4A7F-BE07-FE8932CEDFE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72F1B1B0-AA13-4DAD-898C-0B3F1D170AE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E171F60B-2DEB-429E-8879-67A9D4E27E4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935145B-703C-4C61-AD53-958F9693AE5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91C922A0-F879-4611-BF41-1B87949CEE1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FD525E8A-565B-4EEF-9AAC-DE89BABFA07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9027D144-A68F-47D4-9508-618A5524FDC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44FABD4-924D-4E07-A60A-B99074B3F38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AE4B42F2-B2E3-4018-8F03-F4DA5F60C29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8E37980-F1E1-4E76-973B-57BEAC0877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DF09DF96-956D-4F2A-A763-76CD29990BC4}"/>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D62C8F55-F4C3-458C-84B0-C300C250C339}"/>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74BA5B29-E2F7-4E1C-94E6-35562B180875}"/>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7719109C-3839-40DA-96E0-1C69027FA78E}"/>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8EC606C9-593A-4957-8ACF-FC62ABD8B3C4}"/>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577481F0-6B42-4952-A161-113465BF57CD}"/>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F38D5C5A-07CE-4EC8-8E30-3E6B30DD2B9B}"/>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4E9127EC-0F93-495F-B611-4D0A793525A3}"/>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F29303A2-6B30-45D0-B87B-3813BC4D5275}"/>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071240C5-8E57-4550-8E9C-01E1566F29B7}"/>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97F1DF89-5AE8-4618-86A5-564031EA721D}"/>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13A4D26-4720-4999-A2F5-35CCC5EE54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1AF65C4-D770-4FEB-97E3-C3523FF9D43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A573400-E893-489F-B2BC-D6EE3CC392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682231A-10E1-4C74-82D8-E591B2AEDA5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1B01D86-4B1B-4356-8F06-ED03381DB97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822" name="楕円 821">
          <a:extLst>
            <a:ext uri="{FF2B5EF4-FFF2-40B4-BE49-F238E27FC236}">
              <a16:creationId xmlns:a16="http://schemas.microsoft.com/office/drawing/2014/main" id="{C3DE8740-9F46-40E3-A394-8248409D7F9B}"/>
            </a:ext>
          </a:extLst>
        </xdr:cNvPr>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23" name="【消防施設】&#10;一人当たり面積該当値テキスト">
          <a:extLst>
            <a:ext uri="{FF2B5EF4-FFF2-40B4-BE49-F238E27FC236}">
              <a16:creationId xmlns:a16="http://schemas.microsoft.com/office/drawing/2014/main" id="{197D8CF8-4839-43A8-9EF8-B8A862C33904}"/>
            </a:ext>
          </a:extLst>
        </xdr:cNvPr>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824" name="楕円 823">
          <a:extLst>
            <a:ext uri="{FF2B5EF4-FFF2-40B4-BE49-F238E27FC236}">
              <a16:creationId xmlns:a16="http://schemas.microsoft.com/office/drawing/2014/main" id="{ED37A3E5-F5AC-4EAD-9BD2-DDFB70417CBF}"/>
            </a:ext>
          </a:extLst>
        </xdr:cNvPr>
        <xdr:cNvSpPr/>
      </xdr:nvSpPr>
      <xdr:spPr>
        <a:xfrm>
          <a:off x="1873504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825" name="直線コネクタ 824">
          <a:extLst>
            <a:ext uri="{FF2B5EF4-FFF2-40B4-BE49-F238E27FC236}">
              <a16:creationId xmlns:a16="http://schemas.microsoft.com/office/drawing/2014/main" id="{A9C56D8D-183B-437E-A8EA-28B3B21BCC4C}"/>
            </a:ext>
          </a:extLst>
        </xdr:cNvPr>
        <xdr:cNvCxnSpPr/>
      </xdr:nvCxnSpPr>
      <xdr:spPr>
        <a:xfrm>
          <a:off x="18778220" y="14170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26" name="楕円 825">
          <a:extLst>
            <a:ext uri="{FF2B5EF4-FFF2-40B4-BE49-F238E27FC236}">
              <a16:creationId xmlns:a16="http://schemas.microsoft.com/office/drawing/2014/main" id="{3BCE422A-4787-4340-A253-CEF3497375AC}"/>
            </a:ext>
          </a:extLst>
        </xdr:cNvPr>
        <xdr:cNvSpPr/>
      </xdr:nvSpPr>
      <xdr:spPr>
        <a:xfrm>
          <a:off x="179374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88900</xdr:rowOff>
    </xdr:to>
    <xdr:cxnSp macro="">
      <xdr:nvCxnSpPr>
        <xdr:cNvPr id="827" name="直線コネクタ 826">
          <a:extLst>
            <a:ext uri="{FF2B5EF4-FFF2-40B4-BE49-F238E27FC236}">
              <a16:creationId xmlns:a16="http://schemas.microsoft.com/office/drawing/2014/main" id="{02E0038B-4AAA-48F1-A9D1-F3F560B88A47}"/>
            </a:ext>
          </a:extLst>
        </xdr:cNvPr>
        <xdr:cNvCxnSpPr/>
      </xdr:nvCxnSpPr>
      <xdr:spPr>
        <a:xfrm>
          <a:off x="17988280" y="1414526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28" name="楕円 827">
          <a:extLst>
            <a:ext uri="{FF2B5EF4-FFF2-40B4-BE49-F238E27FC236}">
              <a16:creationId xmlns:a16="http://schemas.microsoft.com/office/drawing/2014/main" id="{E082D4A7-5502-4F79-8BE9-520F30CB9124}"/>
            </a:ext>
          </a:extLst>
        </xdr:cNvPr>
        <xdr:cNvSpPr/>
      </xdr:nvSpPr>
      <xdr:spPr>
        <a:xfrm>
          <a:off x="1716278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63500</xdr:rowOff>
    </xdr:to>
    <xdr:cxnSp macro="">
      <xdr:nvCxnSpPr>
        <xdr:cNvPr id="829" name="直線コネクタ 828">
          <a:extLst>
            <a:ext uri="{FF2B5EF4-FFF2-40B4-BE49-F238E27FC236}">
              <a16:creationId xmlns:a16="http://schemas.microsoft.com/office/drawing/2014/main" id="{F11DCE16-4C39-492F-9F68-A2060347E038}"/>
            </a:ext>
          </a:extLst>
        </xdr:cNvPr>
        <xdr:cNvCxnSpPr/>
      </xdr:nvCxnSpPr>
      <xdr:spPr>
        <a:xfrm>
          <a:off x="17213580" y="141325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30" name="楕円 829">
          <a:extLst>
            <a:ext uri="{FF2B5EF4-FFF2-40B4-BE49-F238E27FC236}">
              <a16:creationId xmlns:a16="http://schemas.microsoft.com/office/drawing/2014/main" id="{42651FBF-BE7E-4838-AED7-65290398A6C9}"/>
            </a:ext>
          </a:extLst>
        </xdr:cNvPr>
        <xdr:cNvSpPr/>
      </xdr:nvSpPr>
      <xdr:spPr>
        <a:xfrm>
          <a:off x="16388080" y="140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831" name="直線コネクタ 830">
          <a:extLst>
            <a:ext uri="{FF2B5EF4-FFF2-40B4-BE49-F238E27FC236}">
              <a16:creationId xmlns:a16="http://schemas.microsoft.com/office/drawing/2014/main" id="{29A5ACC5-D655-467B-8EE4-84DBA21ADAA8}"/>
            </a:ext>
          </a:extLst>
        </xdr:cNvPr>
        <xdr:cNvCxnSpPr/>
      </xdr:nvCxnSpPr>
      <xdr:spPr>
        <a:xfrm>
          <a:off x="16431260" y="141325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7D61260C-6077-4C8D-8288-5CDD45D40134}"/>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D23AA3A9-5318-4CB0-B991-70AD4D3180AB}"/>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412C2B4A-797E-4BE7-8A93-3CE04621129F}"/>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D32CEA23-4237-4CEF-A720-F75AB7AEBDF2}"/>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836" name="n_1mainValue【消防施設】&#10;一人当たり面積">
          <a:extLst>
            <a:ext uri="{FF2B5EF4-FFF2-40B4-BE49-F238E27FC236}">
              <a16:creationId xmlns:a16="http://schemas.microsoft.com/office/drawing/2014/main" id="{5E95689D-645A-4E0F-BFE2-5527666B0016}"/>
            </a:ext>
          </a:extLst>
        </xdr:cNvPr>
        <xdr:cNvSpPr txBox="1"/>
      </xdr:nvSpPr>
      <xdr:spPr>
        <a:xfrm>
          <a:off x="185611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37" name="n_2mainValue【消防施設】&#10;一人当たり面積">
          <a:extLst>
            <a:ext uri="{FF2B5EF4-FFF2-40B4-BE49-F238E27FC236}">
              <a16:creationId xmlns:a16="http://schemas.microsoft.com/office/drawing/2014/main" id="{CA612241-A30F-42B5-BF16-93BA4DEF0CC0}"/>
            </a:ext>
          </a:extLst>
        </xdr:cNvPr>
        <xdr:cNvSpPr txBox="1"/>
      </xdr:nvSpPr>
      <xdr:spPr>
        <a:xfrm>
          <a:off x="177762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38" name="n_3mainValue【消防施設】&#10;一人当たり面積">
          <a:extLst>
            <a:ext uri="{FF2B5EF4-FFF2-40B4-BE49-F238E27FC236}">
              <a16:creationId xmlns:a16="http://schemas.microsoft.com/office/drawing/2014/main" id="{0984C1B7-8F15-4D8F-A852-3B37B7FF063F}"/>
            </a:ext>
          </a:extLst>
        </xdr:cNvPr>
        <xdr:cNvSpPr txBox="1"/>
      </xdr:nvSpPr>
      <xdr:spPr>
        <a:xfrm>
          <a:off x="170015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39" name="n_4mainValue【消防施設】&#10;一人当たり面積">
          <a:extLst>
            <a:ext uri="{FF2B5EF4-FFF2-40B4-BE49-F238E27FC236}">
              <a16:creationId xmlns:a16="http://schemas.microsoft.com/office/drawing/2014/main" id="{366D9F43-C6FB-454F-ABD2-06C558349CBF}"/>
            </a:ext>
          </a:extLst>
        </xdr:cNvPr>
        <xdr:cNvSpPr txBox="1"/>
      </xdr:nvSpPr>
      <xdr:spPr>
        <a:xfrm>
          <a:off x="162268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89B1640-85D5-4DD9-99B7-E6BAB5DB82D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AC0D088-7EC8-450C-984A-8FBF2272576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B9A8F1A-385E-469F-846F-308C7C81EE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7946EF4-9CB9-4E4A-87F1-B55EE3EA23D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8D9A6BF-A16C-4EFC-B824-EE8B928AEB7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301F1E6-4269-422D-8FBE-CB4CCCD35BF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00B5183-1BC0-46F6-8A0D-7DB516A50AA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A2DEAD5-A8CF-453C-9B52-7688130F036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A395AE8-99DB-4103-B8D7-08DC89AB603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06E20FA-C1F4-46B5-ABA9-D54A2CE3F3A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C63D2B2-2F44-4C1A-B5EC-08144B93727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D6D97329-ED94-41B5-A887-CE5AAB57328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98537C6-1DE8-4203-A992-DEABEE96E3A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1B41F8B-39D7-40B8-A057-4D634521E34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974DD06-1852-41DF-932C-0A2BB517718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F3D3D57-0C29-4794-98DE-DC508F70885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F6F89A95-D478-4F2C-B417-F05A82B2AAC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E261B9BA-24D5-40E3-BCAE-00809524B15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7EE1E177-A7B1-4F51-B393-BD25F4BA35D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F57D535F-1CA9-4D9F-B7E1-5E8FAEA2A1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3466599D-327A-4EC3-848C-73106AC91D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1624FAA-23A4-4980-8D9A-3CE53EF20A3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3AB83CBE-C8DB-4EBE-80ED-EBC0DBF620D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EF13542-B94F-45F3-B906-AB91D6A3BD1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690E7B6-2CCC-4714-8201-CC235607F46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9435F485-C728-41A0-A70E-38364E3ADE37}"/>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00EDA04D-CD31-4274-B828-62383BDA6DAE}"/>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B11D950B-2D91-4850-B40B-243AF64C8CBE}"/>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79CBAA6A-7748-441E-B3DD-8A55915C20B6}"/>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659109F3-B525-4931-BCCA-0A262A79BC6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448A078D-8243-4E6D-BE49-DFA2AA9E1C70}"/>
            </a:ext>
          </a:extLst>
        </xdr:cNvPr>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45A6096B-59D7-4C59-839F-21BD22F85D30}"/>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6810CBB6-3F20-481F-8EED-5229E4FFDC87}"/>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E1578A4B-0D2D-4D84-BA07-3B17A6D964BD}"/>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4E542222-58A9-42E1-ADE4-7675AEA9CF12}"/>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2D2E5C3B-11A2-4100-BC48-551E7458A2A6}"/>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CADA218-0EA4-4830-9972-2245FDA4278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CFD08F-6440-4C91-BEFD-D7C88D4A873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66CE8BC-5732-4001-836E-0ED849DD45F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C1D6F6D-E722-4688-A2E1-20A7569C097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DD35464-2441-424D-A995-535B8BE036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81" name="楕円 880">
          <a:extLst>
            <a:ext uri="{FF2B5EF4-FFF2-40B4-BE49-F238E27FC236}">
              <a16:creationId xmlns:a16="http://schemas.microsoft.com/office/drawing/2014/main" id="{0CF8B0A1-4823-4C0A-A6EB-2FC5662DDC76}"/>
            </a:ext>
          </a:extLst>
        </xdr:cNvPr>
        <xdr:cNvSpPr/>
      </xdr:nvSpPr>
      <xdr:spPr>
        <a:xfrm>
          <a:off x="14325600" y="17673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82" name="【庁舎】&#10;有形固定資産減価償却率該当値テキスト">
          <a:extLst>
            <a:ext uri="{FF2B5EF4-FFF2-40B4-BE49-F238E27FC236}">
              <a16:creationId xmlns:a16="http://schemas.microsoft.com/office/drawing/2014/main" id="{E6FE2A3A-C91D-4577-89C4-B560B634F245}"/>
            </a:ext>
          </a:extLst>
        </xdr:cNvPr>
        <xdr:cNvSpPr txBox="1"/>
      </xdr:nvSpPr>
      <xdr:spPr>
        <a:xfrm>
          <a:off x="144145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83" name="楕円 882">
          <a:extLst>
            <a:ext uri="{FF2B5EF4-FFF2-40B4-BE49-F238E27FC236}">
              <a16:creationId xmlns:a16="http://schemas.microsoft.com/office/drawing/2014/main" id="{6D20576E-6134-4260-A76F-E651888654DA}"/>
            </a:ext>
          </a:extLst>
        </xdr:cNvPr>
        <xdr:cNvSpPr/>
      </xdr:nvSpPr>
      <xdr:spPr>
        <a:xfrm>
          <a:off x="1357884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121920</xdr:rowOff>
    </xdr:to>
    <xdr:cxnSp macro="">
      <xdr:nvCxnSpPr>
        <xdr:cNvPr id="884" name="直線コネクタ 883">
          <a:extLst>
            <a:ext uri="{FF2B5EF4-FFF2-40B4-BE49-F238E27FC236}">
              <a16:creationId xmlns:a16="http://schemas.microsoft.com/office/drawing/2014/main" id="{A5497027-EC33-4A0A-AC9F-5681F05CE828}"/>
            </a:ext>
          </a:extLst>
        </xdr:cNvPr>
        <xdr:cNvCxnSpPr/>
      </xdr:nvCxnSpPr>
      <xdr:spPr>
        <a:xfrm>
          <a:off x="13629640" y="17681666"/>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85" name="楕円 884">
          <a:extLst>
            <a:ext uri="{FF2B5EF4-FFF2-40B4-BE49-F238E27FC236}">
              <a16:creationId xmlns:a16="http://schemas.microsoft.com/office/drawing/2014/main" id="{3AA600D0-DE66-48A5-9AF5-59BB76329E23}"/>
            </a:ext>
          </a:extLst>
        </xdr:cNvPr>
        <xdr:cNvSpPr/>
      </xdr:nvSpPr>
      <xdr:spPr>
        <a:xfrm>
          <a:off x="1280414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105</xdr:row>
      <xdr:rowOff>79466</xdr:rowOff>
    </xdr:to>
    <xdr:cxnSp macro="">
      <xdr:nvCxnSpPr>
        <xdr:cNvPr id="886" name="直線コネクタ 885">
          <a:extLst>
            <a:ext uri="{FF2B5EF4-FFF2-40B4-BE49-F238E27FC236}">
              <a16:creationId xmlns:a16="http://schemas.microsoft.com/office/drawing/2014/main" id="{318DC66F-DC0D-4A35-8B62-47EFF052E7B3}"/>
            </a:ext>
          </a:extLst>
        </xdr:cNvPr>
        <xdr:cNvCxnSpPr/>
      </xdr:nvCxnSpPr>
      <xdr:spPr>
        <a:xfrm>
          <a:off x="12854940" y="17507494"/>
          <a:ext cx="7747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87" name="楕円 886">
          <a:extLst>
            <a:ext uri="{FF2B5EF4-FFF2-40B4-BE49-F238E27FC236}">
              <a16:creationId xmlns:a16="http://schemas.microsoft.com/office/drawing/2014/main" id="{87985790-CC0C-46A6-9E7C-3BBABF2813E3}"/>
            </a:ext>
          </a:extLst>
        </xdr:cNvPr>
        <xdr:cNvSpPr/>
      </xdr:nvSpPr>
      <xdr:spPr>
        <a:xfrm>
          <a:off x="12029440" y="17567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105</xdr:row>
      <xdr:rowOff>12519</xdr:rowOff>
    </xdr:to>
    <xdr:cxnSp macro="">
      <xdr:nvCxnSpPr>
        <xdr:cNvPr id="888" name="直線コネクタ 887">
          <a:extLst>
            <a:ext uri="{FF2B5EF4-FFF2-40B4-BE49-F238E27FC236}">
              <a16:creationId xmlns:a16="http://schemas.microsoft.com/office/drawing/2014/main" id="{D8093323-9C16-46A1-A216-002502DED6FE}"/>
            </a:ext>
          </a:extLst>
        </xdr:cNvPr>
        <xdr:cNvCxnSpPr/>
      </xdr:nvCxnSpPr>
      <xdr:spPr>
        <a:xfrm flipV="1">
          <a:off x="12072620" y="17507494"/>
          <a:ext cx="78232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9" name="楕円 888">
          <a:extLst>
            <a:ext uri="{FF2B5EF4-FFF2-40B4-BE49-F238E27FC236}">
              <a16:creationId xmlns:a16="http://schemas.microsoft.com/office/drawing/2014/main" id="{F83A58B9-5D4A-467A-8827-C772879327C8}"/>
            </a:ext>
          </a:extLst>
        </xdr:cNvPr>
        <xdr:cNvSpPr/>
      </xdr:nvSpPr>
      <xdr:spPr>
        <a:xfrm>
          <a:off x="112318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12519</xdr:rowOff>
    </xdr:to>
    <xdr:cxnSp macro="">
      <xdr:nvCxnSpPr>
        <xdr:cNvPr id="890" name="直線コネクタ 889">
          <a:extLst>
            <a:ext uri="{FF2B5EF4-FFF2-40B4-BE49-F238E27FC236}">
              <a16:creationId xmlns:a16="http://schemas.microsoft.com/office/drawing/2014/main" id="{83CB95C0-1416-49B8-9CA0-37D541E2725A}"/>
            </a:ext>
          </a:extLst>
        </xdr:cNvPr>
        <xdr:cNvCxnSpPr/>
      </xdr:nvCxnSpPr>
      <xdr:spPr>
        <a:xfrm>
          <a:off x="11282680" y="1757934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95671776-4D60-42BB-B733-77921178782B}"/>
            </a:ext>
          </a:extLst>
        </xdr:cNvPr>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DAD510D1-3B10-4D5B-B603-7E7D917C34F7}"/>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7AC77B7D-46E3-4383-97F9-D03AA0702D32}"/>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6107078F-1787-4E00-9967-106F92320FDA}"/>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95" name="n_1mainValue【庁舎】&#10;有形固定資産減価償却率">
          <a:extLst>
            <a:ext uri="{FF2B5EF4-FFF2-40B4-BE49-F238E27FC236}">
              <a16:creationId xmlns:a16="http://schemas.microsoft.com/office/drawing/2014/main" id="{DED505B4-7768-4A4B-9AA4-877DF4406ED8}"/>
            </a:ext>
          </a:extLst>
        </xdr:cNvPr>
        <xdr:cNvSpPr txBox="1"/>
      </xdr:nvSpPr>
      <xdr:spPr>
        <a:xfrm>
          <a:off x="134372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96" name="n_2mainValue【庁舎】&#10;有形固定資産減価償却率">
          <a:extLst>
            <a:ext uri="{FF2B5EF4-FFF2-40B4-BE49-F238E27FC236}">
              <a16:creationId xmlns:a16="http://schemas.microsoft.com/office/drawing/2014/main" id="{39D02A1C-FDD9-45BC-A972-FD0DEA4B8DEB}"/>
            </a:ext>
          </a:extLst>
        </xdr:cNvPr>
        <xdr:cNvSpPr txBox="1"/>
      </xdr:nvSpPr>
      <xdr:spPr>
        <a:xfrm>
          <a:off x="12675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897" name="n_3mainValue【庁舎】&#10;有形固定資産減価償却率">
          <a:extLst>
            <a:ext uri="{FF2B5EF4-FFF2-40B4-BE49-F238E27FC236}">
              <a16:creationId xmlns:a16="http://schemas.microsoft.com/office/drawing/2014/main" id="{A2298260-58FB-47E0-8FED-E178907DE739}"/>
            </a:ext>
          </a:extLst>
        </xdr:cNvPr>
        <xdr:cNvSpPr txBox="1"/>
      </xdr:nvSpPr>
      <xdr:spPr>
        <a:xfrm>
          <a:off x="119005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8" name="n_4mainValue【庁舎】&#10;有形固定資産減価償却率">
          <a:extLst>
            <a:ext uri="{FF2B5EF4-FFF2-40B4-BE49-F238E27FC236}">
              <a16:creationId xmlns:a16="http://schemas.microsoft.com/office/drawing/2014/main" id="{2018700F-DAD9-48B0-A53C-B77A8F42847F}"/>
            </a:ext>
          </a:extLst>
        </xdr:cNvPr>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0D07584-0A24-402D-9A09-214C17735DB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55312EAE-EBCF-44F2-88A3-90339E2592B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CAECDDD0-C76A-45C4-B728-8611A290764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D0F74E0-FEA3-4331-85C0-8BACB662058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9D6E7280-5182-45C5-B316-4E80844F0E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6F2D2E2-867F-4FE3-978B-F6CF5E536E9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245B9214-D066-4616-A905-A8CA6008FC8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F6148F97-288D-40A2-85E5-767408339F8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82275B7-FDDC-4C65-95B1-6E7F26783C3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6368411-0910-43D2-89B1-AF2D90CFE7F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FEC19454-5E9C-4778-893F-CB71DCB8943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128A9524-3C22-4B45-9D25-A70EDD9E429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7EFCD775-7620-408B-BCAA-02269700D06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272D29E2-FAEA-4B2F-B5DE-CB6F3CE11FB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9940D053-BE99-4612-BAE6-FD6FC56487C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9831201D-2927-4FCD-AFBA-EE9E4BB7C8E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7682EB80-9C62-4FB3-9845-C5EF2237D4B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7120BC2-A020-4406-8BC9-3A28C3878E5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CA22461-7293-4710-8118-A80B930B5BC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927DCAF-4FF0-43D5-A780-BB8488EDAF8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C55AA89-BBB2-43FD-A6DF-87E76EC354F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A669F8EC-0A81-480D-8069-BB414E708A39}"/>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C12489C9-DDEB-4578-BD7F-95DA7062C21D}"/>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45156E4A-E289-4D7C-867D-36B643FF303B}"/>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BCDCBA6B-BB4C-4E34-B155-4E2EC9B0C622}"/>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23A344D-3840-4636-82FD-07A1A76D622F}"/>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AC3A8D34-1148-4CA3-99A8-01C9D07EE6BA}"/>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76999A93-A2A6-4163-A639-935AF707334D}"/>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E5A0997E-A7E5-4707-8FBC-BFA119EF17BB}"/>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D61885DD-368C-4B68-A409-543093BC7E77}"/>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55B591B1-7D5A-4B5F-A032-2B3AE5C0DFC3}"/>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AD9AFF0A-083B-4A25-83B6-27555021842C}"/>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63A409B-D02C-48D6-8987-ECC7A6965B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99F5849-BD3C-4819-AC15-CBAB1F76998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0874E40-8DB2-4BA7-AFCD-9F567B295E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34C69D3-4FA4-42D7-9BA1-B23EF3D79F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633CF56-621B-41B5-8883-047E3401931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936" name="楕円 935">
          <a:extLst>
            <a:ext uri="{FF2B5EF4-FFF2-40B4-BE49-F238E27FC236}">
              <a16:creationId xmlns:a16="http://schemas.microsoft.com/office/drawing/2014/main" id="{C1FDE049-39A9-4E5D-959D-23DCAA7375A8}"/>
            </a:ext>
          </a:extLst>
        </xdr:cNvPr>
        <xdr:cNvSpPr/>
      </xdr:nvSpPr>
      <xdr:spPr>
        <a:xfrm>
          <a:off x="19458940" y="178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162069</xdr:rowOff>
    </xdr:from>
    <xdr:ext cx="469744" cy="259045"/>
    <xdr:sp macro="" textlink="">
      <xdr:nvSpPr>
        <xdr:cNvPr id="937" name="【庁舎】&#10;一人当たり面積該当値テキスト">
          <a:extLst>
            <a:ext uri="{FF2B5EF4-FFF2-40B4-BE49-F238E27FC236}">
              <a16:creationId xmlns:a16="http://schemas.microsoft.com/office/drawing/2014/main" id="{91D36CEC-E657-48B4-9972-A2B2742B8950}"/>
            </a:ext>
          </a:extLst>
        </xdr:cNvPr>
        <xdr:cNvSpPr txBox="1"/>
      </xdr:nvSpPr>
      <xdr:spPr>
        <a:xfrm>
          <a:off x="19547840" y="177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8" name="楕円 937">
          <a:extLst>
            <a:ext uri="{FF2B5EF4-FFF2-40B4-BE49-F238E27FC236}">
              <a16:creationId xmlns:a16="http://schemas.microsoft.com/office/drawing/2014/main" id="{597D6B39-50A2-4B9B-AEE9-D06054C820EA}"/>
            </a:ext>
          </a:extLst>
        </xdr:cNvPr>
        <xdr:cNvSpPr/>
      </xdr:nvSpPr>
      <xdr:spPr>
        <a:xfrm>
          <a:off x="1873504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126492</xdr:rowOff>
    </xdr:to>
    <xdr:cxnSp macro="">
      <xdr:nvCxnSpPr>
        <xdr:cNvPr id="939" name="直線コネクタ 938">
          <a:extLst>
            <a:ext uri="{FF2B5EF4-FFF2-40B4-BE49-F238E27FC236}">
              <a16:creationId xmlns:a16="http://schemas.microsoft.com/office/drawing/2014/main" id="{9FA21A3F-4E1E-42D0-A85A-500FE8C278E4}"/>
            </a:ext>
          </a:extLst>
        </xdr:cNvPr>
        <xdr:cNvCxnSpPr/>
      </xdr:nvCxnSpPr>
      <xdr:spPr>
        <a:xfrm>
          <a:off x="18778220" y="1789176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40" name="楕円 939">
          <a:extLst>
            <a:ext uri="{FF2B5EF4-FFF2-40B4-BE49-F238E27FC236}">
              <a16:creationId xmlns:a16="http://schemas.microsoft.com/office/drawing/2014/main" id="{A9236121-C40C-467D-82FC-85971A72F7EA}"/>
            </a:ext>
          </a:extLst>
        </xdr:cNvPr>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41" name="直線コネクタ 940">
          <a:extLst>
            <a:ext uri="{FF2B5EF4-FFF2-40B4-BE49-F238E27FC236}">
              <a16:creationId xmlns:a16="http://schemas.microsoft.com/office/drawing/2014/main" id="{090A0E0E-A235-4CAF-B593-98676D38760D}"/>
            </a:ext>
          </a:extLst>
        </xdr:cNvPr>
        <xdr:cNvCxnSpPr/>
      </xdr:nvCxnSpPr>
      <xdr:spPr>
        <a:xfrm>
          <a:off x="17988280" y="178871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942" name="楕円 941">
          <a:extLst>
            <a:ext uri="{FF2B5EF4-FFF2-40B4-BE49-F238E27FC236}">
              <a16:creationId xmlns:a16="http://schemas.microsoft.com/office/drawing/2014/main" id="{2CFD7398-BF33-4ACB-B9B8-D71D47D9613D}"/>
            </a:ext>
          </a:extLst>
        </xdr:cNvPr>
        <xdr:cNvSpPr/>
      </xdr:nvSpPr>
      <xdr:spPr>
        <a:xfrm>
          <a:off x="1716278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117348</xdr:rowOff>
    </xdr:to>
    <xdr:cxnSp macro="">
      <xdr:nvCxnSpPr>
        <xdr:cNvPr id="943" name="直線コネクタ 942">
          <a:extLst>
            <a:ext uri="{FF2B5EF4-FFF2-40B4-BE49-F238E27FC236}">
              <a16:creationId xmlns:a16="http://schemas.microsoft.com/office/drawing/2014/main" id="{87F43FBE-7C3F-4DBB-BFAE-237E713C799C}"/>
            </a:ext>
          </a:extLst>
        </xdr:cNvPr>
        <xdr:cNvCxnSpPr/>
      </xdr:nvCxnSpPr>
      <xdr:spPr>
        <a:xfrm>
          <a:off x="17213580" y="17878044"/>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4" name="楕円 943">
          <a:extLst>
            <a:ext uri="{FF2B5EF4-FFF2-40B4-BE49-F238E27FC236}">
              <a16:creationId xmlns:a16="http://schemas.microsoft.com/office/drawing/2014/main" id="{05618E8C-63B3-4ADD-A9F8-2A0D5E02EC1E}"/>
            </a:ext>
          </a:extLst>
        </xdr:cNvPr>
        <xdr:cNvSpPr/>
      </xdr:nvSpPr>
      <xdr:spPr>
        <a:xfrm>
          <a:off x="1638808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108204</xdr:rowOff>
    </xdr:to>
    <xdr:cxnSp macro="">
      <xdr:nvCxnSpPr>
        <xdr:cNvPr id="945" name="直線コネクタ 944">
          <a:extLst>
            <a:ext uri="{FF2B5EF4-FFF2-40B4-BE49-F238E27FC236}">
              <a16:creationId xmlns:a16="http://schemas.microsoft.com/office/drawing/2014/main" id="{DBCD4488-093A-44E2-B39D-CB8CCC08888E}"/>
            </a:ext>
          </a:extLst>
        </xdr:cNvPr>
        <xdr:cNvCxnSpPr/>
      </xdr:nvCxnSpPr>
      <xdr:spPr>
        <a:xfrm>
          <a:off x="16431260" y="17868901"/>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46FEA278-51C8-4711-99E5-45EDBCBC39DF}"/>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D3F15EAE-F882-4D21-B8DD-FBCEC3B42AFF}"/>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C28F409E-7E80-4711-B5FD-8C5175289008}"/>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A4AF5248-4C11-4862-92FF-70F041732B9F}"/>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0" name="n_1mainValue【庁舎】&#10;一人当たり面積">
          <a:extLst>
            <a:ext uri="{FF2B5EF4-FFF2-40B4-BE49-F238E27FC236}">
              <a16:creationId xmlns:a16="http://schemas.microsoft.com/office/drawing/2014/main" id="{0708B97E-5557-496B-99B5-E85D3B0059B4}"/>
            </a:ext>
          </a:extLst>
        </xdr:cNvPr>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51" name="n_2mainValue【庁舎】&#10;一人当たり面積">
          <a:extLst>
            <a:ext uri="{FF2B5EF4-FFF2-40B4-BE49-F238E27FC236}">
              <a16:creationId xmlns:a16="http://schemas.microsoft.com/office/drawing/2014/main" id="{6DF5B675-175E-4213-BB97-18500BA9E4DC}"/>
            </a:ext>
          </a:extLst>
        </xdr:cNvPr>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952" name="n_3mainValue【庁舎】&#10;一人当たり面積">
          <a:extLst>
            <a:ext uri="{FF2B5EF4-FFF2-40B4-BE49-F238E27FC236}">
              <a16:creationId xmlns:a16="http://schemas.microsoft.com/office/drawing/2014/main" id="{CB6DE9DE-E813-47E3-9C5D-397DE2C557F6}"/>
            </a:ext>
          </a:extLst>
        </xdr:cNvPr>
        <xdr:cNvSpPr txBox="1"/>
      </xdr:nvSpPr>
      <xdr:spPr>
        <a:xfrm>
          <a:off x="1700156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mainValue【庁舎】&#10;一人当たり面積">
          <a:extLst>
            <a:ext uri="{FF2B5EF4-FFF2-40B4-BE49-F238E27FC236}">
              <a16:creationId xmlns:a16="http://schemas.microsoft.com/office/drawing/2014/main" id="{DCE492FC-E902-466A-8672-000BCA6FB2A4}"/>
            </a:ext>
          </a:extLst>
        </xdr:cNvPr>
        <xdr:cNvSpPr txBox="1"/>
      </xdr:nvSpPr>
      <xdr:spPr>
        <a:xfrm>
          <a:off x="162268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B82CD14-4A42-44B3-A6B4-14302D1A48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E31A6BFB-2C17-4DBD-9FA1-AAB79F9C6E8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F87D3226-9115-4939-AA59-77173C03751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類似団体及び前年と比較して有形固定資産減価償却率が高くなっている施設は消防施設であり、低くなっている施設は体育館・プールと図書館である。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２５年度に建替えを行った南消防署を除いた他施設は老朽化が進んでいるため、有形固定資産減価償却率が高くなっている。消防本部・中央消防署庁舎は昭和４９年に建設され老朽化が進んでいることと、当該施設が浸水想定区域内にあることから、令和６年度に移転を計画している。</a:t>
          </a:r>
        </a:p>
        <a:p>
          <a:r>
            <a:rPr kumimoji="1" lang="ja-JP" altLang="en-US" sz="1300">
              <a:latin typeface="ＭＳ Ｐゴシック" panose="020B0600070205080204" pitchFamily="50" charset="-128"/>
              <a:ea typeface="ＭＳ Ｐゴシック" panose="020B0600070205080204" pitchFamily="50" charset="-128"/>
            </a:rPr>
            <a:t>　図書館については、利用者により質の高い図書館サービスを提供するため、令和４年１２月にサンコーテクノプラザ南流山地域図書館が開館したため、有形固定資産減価償却率が低くなり、一人当たり面積が増加した。他の図書館は、平成３０年度に策定した個別施設計画に基づき、計画的に老朽化対策・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体育館・プールについては、老朽化に伴い、平成２５年から平成２７年度にかけて市民総合体育館の建替えを行ったため、有形固定資産減価償却率が低くなっている。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80068744</v>
      </c>
      <c r="BO4" s="384"/>
      <c r="BP4" s="384"/>
      <c r="BQ4" s="384"/>
      <c r="BR4" s="384"/>
      <c r="BS4" s="384"/>
      <c r="BT4" s="384"/>
      <c r="BU4" s="385"/>
      <c r="BV4" s="383">
        <v>86775249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5.9</v>
      </c>
      <c r="CU4" s="390"/>
      <c r="CV4" s="390"/>
      <c r="CW4" s="390"/>
      <c r="CX4" s="390"/>
      <c r="CY4" s="390"/>
      <c r="CZ4" s="390"/>
      <c r="DA4" s="391"/>
      <c r="DB4" s="389">
        <v>8.5</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77037826</v>
      </c>
      <c r="BO5" s="421"/>
      <c r="BP5" s="421"/>
      <c r="BQ5" s="421"/>
      <c r="BR5" s="421"/>
      <c r="BS5" s="421"/>
      <c r="BT5" s="421"/>
      <c r="BU5" s="422"/>
      <c r="BV5" s="420">
        <v>82867764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88.1</v>
      </c>
      <c r="CU5" s="418"/>
      <c r="CV5" s="418"/>
      <c r="CW5" s="418"/>
      <c r="CX5" s="418"/>
      <c r="CY5" s="418"/>
      <c r="CZ5" s="418"/>
      <c r="DA5" s="419"/>
      <c r="DB5" s="417">
        <v>81.2</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3030918</v>
      </c>
      <c r="BO6" s="421"/>
      <c r="BP6" s="421"/>
      <c r="BQ6" s="421"/>
      <c r="BR6" s="421"/>
      <c r="BS6" s="421"/>
      <c r="BT6" s="421"/>
      <c r="BU6" s="422"/>
      <c r="BV6" s="420">
        <v>3907485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89.2</v>
      </c>
      <c r="CU6" s="458"/>
      <c r="CV6" s="458"/>
      <c r="CW6" s="458"/>
      <c r="CX6" s="458"/>
      <c r="CY6" s="458"/>
      <c r="CZ6" s="458"/>
      <c r="DA6" s="459"/>
      <c r="DB6" s="457">
        <v>86.9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799381</v>
      </c>
      <c r="BO7" s="421"/>
      <c r="BP7" s="421"/>
      <c r="BQ7" s="421"/>
      <c r="BR7" s="421"/>
      <c r="BS7" s="421"/>
      <c r="BT7" s="421"/>
      <c r="BU7" s="422"/>
      <c r="BV7" s="420">
        <v>765074</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37654501</v>
      </c>
      <c r="CU7" s="421"/>
      <c r="CV7" s="421"/>
      <c r="CW7" s="421"/>
      <c r="CX7" s="421"/>
      <c r="CY7" s="421"/>
      <c r="CZ7" s="421"/>
      <c r="DA7" s="422"/>
      <c r="DB7" s="420">
        <v>37119272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2231537</v>
      </c>
      <c r="BO8" s="421"/>
      <c r="BP8" s="421"/>
      <c r="BQ8" s="421"/>
      <c r="BR8" s="421"/>
      <c r="BS8" s="421"/>
      <c r="BT8" s="421"/>
      <c r="BU8" s="422"/>
      <c r="BV8" s="420">
        <v>3142411</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0.93</v>
      </c>
      <c r="CU8" s="461"/>
      <c r="CV8" s="461"/>
      <c r="CW8" s="461"/>
      <c r="CX8" s="461"/>
      <c r="CY8" s="461"/>
      <c r="CZ8" s="461"/>
      <c r="DA8" s="462"/>
      <c r="DB8" s="460">
        <v>0.94</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199849</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-910874</v>
      </c>
      <c r="BO9" s="421"/>
      <c r="BP9" s="421"/>
      <c r="BQ9" s="421"/>
      <c r="BR9" s="421"/>
      <c r="BS9" s="421"/>
      <c r="BT9" s="421"/>
      <c r="BU9" s="422"/>
      <c r="BV9" s="420">
        <v>986061</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8.8000000000000007</v>
      </c>
      <c r="CU9" s="418"/>
      <c r="CV9" s="418"/>
      <c r="CW9" s="418"/>
      <c r="CX9" s="418"/>
      <c r="CY9" s="418"/>
      <c r="CZ9" s="418"/>
      <c r="DA9" s="419"/>
      <c r="DB9" s="417">
        <v>8.6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174373</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96</v>
      </c>
      <c r="AV10" s="453"/>
      <c r="AW10" s="453"/>
      <c r="AX10" s="453"/>
      <c r="AY10" s="454" t="s">
        <v>122</v>
      </c>
      <c r="AZ10" s="455"/>
      <c r="BA10" s="455"/>
      <c r="BB10" s="455"/>
      <c r="BC10" s="455"/>
      <c r="BD10" s="455"/>
      <c r="BE10" s="455"/>
      <c r="BF10" s="455"/>
      <c r="BG10" s="455"/>
      <c r="BH10" s="455"/>
      <c r="BI10" s="455"/>
      <c r="BJ10" s="455"/>
      <c r="BK10" s="455"/>
      <c r="BL10" s="455"/>
      <c r="BM10" s="456"/>
      <c r="BN10" s="420">
        <v>434</v>
      </c>
      <c r="BO10" s="421"/>
      <c r="BP10" s="421"/>
      <c r="BQ10" s="421"/>
      <c r="BR10" s="421"/>
      <c r="BS10" s="421"/>
      <c r="BT10" s="421"/>
      <c r="BU10" s="422"/>
      <c r="BV10" s="420">
        <v>0</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208401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204979</v>
      </c>
      <c r="S13" s="505"/>
      <c r="T13" s="505"/>
      <c r="U13" s="505"/>
      <c r="V13" s="506"/>
      <c r="W13" s="436" t="s">
        <v>140</v>
      </c>
      <c r="X13" s="437"/>
      <c r="Y13" s="437"/>
      <c r="Z13" s="437"/>
      <c r="AA13" s="437"/>
      <c r="AB13" s="427"/>
      <c r="AC13" s="471">
        <v>631</v>
      </c>
      <c r="AD13" s="472"/>
      <c r="AE13" s="472"/>
      <c r="AF13" s="472"/>
      <c r="AG13" s="514"/>
      <c r="AH13" s="471">
        <v>702</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-910440</v>
      </c>
      <c r="BO13" s="421"/>
      <c r="BP13" s="421"/>
      <c r="BQ13" s="421"/>
      <c r="BR13" s="421"/>
      <c r="BS13" s="421"/>
      <c r="BT13" s="421"/>
      <c r="BU13" s="422"/>
      <c r="BV13" s="420">
        <v>986061</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1.4</v>
      </c>
      <c r="CU13" s="418"/>
      <c r="CV13" s="418"/>
      <c r="CW13" s="418"/>
      <c r="CX13" s="418"/>
      <c r="CY13" s="418"/>
      <c r="CZ13" s="418"/>
      <c r="DA13" s="419"/>
      <c r="DB13" s="417">
        <v>1.1000000000000001</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204512</v>
      </c>
      <c r="S14" s="505"/>
      <c r="T14" s="505"/>
      <c r="U14" s="505"/>
      <c r="V14" s="506"/>
      <c r="W14" s="410"/>
      <c r="X14" s="411"/>
      <c r="Y14" s="411"/>
      <c r="Z14" s="411"/>
      <c r="AA14" s="411"/>
      <c r="AB14" s="400"/>
      <c r="AC14" s="507">
        <v>0.7</v>
      </c>
      <c r="AD14" s="508"/>
      <c r="AE14" s="508"/>
      <c r="AF14" s="508"/>
      <c r="AG14" s="509"/>
      <c r="AH14" s="507">
        <v>0.9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36.6</v>
      </c>
      <c r="CU14" s="519"/>
      <c r="CV14" s="519"/>
      <c r="CW14" s="519"/>
      <c r="CX14" s="519"/>
      <c r="CY14" s="519"/>
      <c r="CZ14" s="519"/>
      <c r="DA14" s="520"/>
      <c r="DB14" s="518">
        <v>45.1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201353</v>
      </c>
      <c r="S15" s="505"/>
      <c r="T15" s="505"/>
      <c r="U15" s="505"/>
      <c r="V15" s="506"/>
      <c r="W15" s="436" t="s">
        <v>148</v>
      </c>
      <c r="X15" s="437"/>
      <c r="Y15" s="437"/>
      <c r="Z15" s="437"/>
      <c r="AA15" s="437"/>
      <c r="AB15" s="427"/>
      <c r="AC15" s="471">
        <v>15084</v>
      </c>
      <c r="AD15" s="472"/>
      <c r="AE15" s="472"/>
      <c r="AF15" s="472"/>
      <c r="AG15" s="514"/>
      <c r="AH15" s="471">
        <v>15359</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27166041</v>
      </c>
      <c r="BO15" s="384"/>
      <c r="BP15" s="384"/>
      <c r="BQ15" s="384"/>
      <c r="BR15" s="384"/>
      <c r="BS15" s="384"/>
      <c r="BT15" s="384"/>
      <c r="BU15" s="385"/>
      <c r="BV15" s="383">
        <v>25011773</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17.7</v>
      </c>
      <c r="AD16" s="508"/>
      <c r="AE16" s="508"/>
      <c r="AF16" s="508"/>
      <c r="AG16" s="509"/>
      <c r="AH16" s="507">
        <v>19.7</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29462716</v>
      </c>
      <c r="BO16" s="421"/>
      <c r="BP16" s="421"/>
      <c r="BQ16" s="421"/>
      <c r="BR16" s="421"/>
      <c r="BS16" s="421"/>
      <c r="BT16" s="421"/>
      <c r="BU16" s="422"/>
      <c r="BV16" s="420">
        <v>27676957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69713</v>
      </c>
      <c r="AD17" s="472"/>
      <c r="AE17" s="472"/>
      <c r="AF17" s="472"/>
      <c r="AG17" s="514"/>
      <c r="AH17" s="471">
        <v>62007</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34850723</v>
      </c>
      <c r="BO17" s="421"/>
      <c r="BP17" s="421"/>
      <c r="BQ17" s="421"/>
      <c r="BR17" s="421"/>
      <c r="BS17" s="421"/>
      <c r="BT17" s="421"/>
      <c r="BU17" s="422"/>
      <c r="BV17" s="420">
        <v>32024101</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35.32</v>
      </c>
      <c r="M18" s="544"/>
      <c r="N18" s="544"/>
      <c r="O18" s="544"/>
      <c r="P18" s="544"/>
      <c r="Q18" s="544"/>
      <c r="R18" s="545"/>
      <c r="S18" s="545"/>
      <c r="T18" s="545"/>
      <c r="U18" s="545"/>
      <c r="V18" s="546"/>
      <c r="W18" s="438"/>
      <c r="X18" s="439"/>
      <c r="Y18" s="439"/>
      <c r="Z18" s="439"/>
      <c r="AA18" s="439"/>
      <c r="AB18" s="430"/>
      <c r="AC18" s="547">
        <v>81.599999999999994</v>
      </c>
      <c r="AD18" s="548"/>
      <c r="AE18" s="548"/>
      <c r="AF18" s="548"/>
      <c r="AG18" s="549"/>
      <c r="AH18" s="547">
        <v>79.400000000000006</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34752090</v>
      </c>
      <c r="BO18" s="421"/>
      <c r="BP18" s="421"/>
      <c r="BQ18" s="421"/>
      <c r="BR18" s="421"/>
      <c r="BS18" s="421"/>
      <c r="BT18" s="421"/>
      <c r="BU18" s="422"/>
      <c r="BV18" s="420">
        <v>31839819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5658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46690018</v>
      </c>
      <c r="BO19" s="421"/>
      <c r="BP19" s="421"/>
      <c r="BQ19" s="421"/>
      <c r="BR19" s="421"/>
      <c r="BS19" s="421"/>
      <c r="BT19" s="421"/>
      <c r="BU19" s="422"/>
      <c r="BV19" s="420">
        <v>45333370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83115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62293695</v>
      </c>
      <c r="BO22" s="384"/>
      <c r="BP22" s="384"/>
      <c r="BQ22" s="384"/>
      <c r="BR22" s="384"/>
      <c r="BS22" s="384"/>
      <c r="BT22" s="384"/>
      <c r="BU22" s="385"/>
      <c r="BV22" s="383">
        <v>60939868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46797057</v>
      </c>
      <c r="BO23" s="421"/>
      <c r="BP23" s="421"/>
      <c r="BQ23" s="421"/>
      <c r="BR23" s="421"/>
      <c r="BS23" s="421"/>
      <c r="BT23" s="421"/>
      <c r="BU23" s="422"/>
      <c r="BV23" s="420">
        <v>46350019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9265</v>
      </c>
      <c r="R24" s="472"/>
      <c r="S24" s="472"/>
      <c r="T24" s="472"/>
      <c r="U24" s="472"/>
      <c r="V24" s="514"/>
      <c r="W24" s="566"/>
      <c r="X24" s="567"/>
      <c r="Y24" s="568"/>
      <c r="Z24" s="470" t="s">
        <v>173</v>
      </c>
      <c r="AA24" s="450"/>
      <c r="AB24" s="450"/>
      <c r="AC24" s="450"/>
      <c r="AD24" s="450"/>
      <c r="AE24" s="450"/>
      <c r="AF24" s="450"/>
      <c r="AG24" s="451"/>
      <c r="AH24" s="471">
        <v>1037</v>
      </c>
      <c r="AI24" s="472"/>
      <c r="AJ24" s="472"/>
      <c r="AK24" s="472"/>
      <c r="AL24" s="514"/>
      <c r="AM24" s="471">
        <v>3078853</v>
      </c>
      <c r="AN24" s="472"/>
      <c r="AO24" s="472"/>
      <c r="AP24" s="472"/>
      <c r="AQ24" s="472"/>
      <c r="AR24" s="514"/>
      <c r="AS24" s="471">
        <v>2969</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42873285</v>
      </c>
      <c r="BO24" s="421"/>
      <c r="BP24" s="421"/>
      <c r="BQ24" s="421"/>
      <c r="BR24" s="421"/>
      <c r="BS24" s="421"/>
      <c r="BT24" s="421"/>
      <c r="BU24" s="422"/>
      <c r="BV24" s="420">
        <v>40215166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8000</v>
      </c>
      <c r="R25" s="472"/>
      <c r="S25" s="472"/>
      <c r="T25" s="472"/>
      <c r="U25" s="472"/>
      <c r="V25" s="514"/>
      <c r="W25" s="566"/>
      <c r="X25" s="567"/>
      <c r="Y25" s="568"/>
      <c r="Z25" s="470" t="s">
        <v>176</v>
      </c>
      <c r="AA25" s="450"/>
      <c r="AB25" s="450"/>
      <c r="AC25" s="450"/>
      <c r="AD25" s="450"/>
      <c r="AE25" s="450"/>
      <c r="AF25" s="450"/>
      <c r="AG25" s="451"/>
      <c r="AH25" s="471">
        <v>211</v>
      </c>
      <c r="AI25" s="472"/>
      <c r="AJ25" s="472"/>
      <c r="AK25" s="472"/>
      <c r="AL25" s="514"/>
      <c r="AM25" s="471">
        <v>595231</v>
      </c>
      <c r="AN25" s="472"/>
      <c r="AO25" s="472"/>
      <c r="AP25" s="472"/>
      <c r="AQ25" s="472"/>
      <c r="AR25" s="514"/>
      <c r="AS25" s="471">
        <v>2821</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23198748</v>
      </c>
      <c r="BO25" s="384"/>
      <c r="BP25" s="384"/>
      <c r="BQ25" s="384"/>
      <c r="BR25" s="384"/>
      <c r="BS25" s="384"/>
      <c r="BT25" s="384"/>
      <c r="BU25" s="385"/>
      <c r="BV25" s="383">
        <v>25996425</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7413</v>
      </c>
      <c r="R26" s="472"/>
      <c r="S26" s="472"/>
      <c r="T26" s="472"/>
      <c r="U26" s="472"/>
      <c r="V26" s="514"/>
      <c r="W26" s="566"/>
      <c r="X26" s="567"/>
      <c r="Y26" s="568"/>
      <c r="Z26" s="470" t="s">
        <v>179</v>
      </c>
      <c r="AA26" s="572"/>
      <c r="AB26" s="572"/>
      <c r="AC26" s="572"/>
      <c r="AD26" s="572"/>
      <c r="AE26" s="572"/>
      <c r="AF26" s="572"/>
      <c r="AG26" s="573"/>
      <c r="AH26" s="471">
        <v>70</v>
      </c>
      <c r="AI26" s="472"/>
      <c r="AJ26" s="472"/>
      <c r="AK26" s="472"/>
      <c r="AL26" s="514"/>
      <c r="AM26" s="471">
        <v>221130</v>
      </c>
      <c r="AN26" s="472"/>
      <c r="AO26" s="472"/>
      <c r="AP26" s="472"/>
      <c r="AQ26" s="472"/>
      <c r="AR26" s="514"/>
      <c r="AS26" s="471">
        <v>3159</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181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182</v>
      </c>
      <c r="F27" s="450"/>
      <c r="G27" s="450"/>
      <c r="H27" s="450"/>
      <c r="I27" s="450"/>
      <c r="J27" s="450"/>
      <c r="K27" s="451"/>
      <c r="L27" s="471">
        <v>1</v>
      </c>
      <c r="M27" s="472"/>
      <c r="N27" s="472"/>
      <c r="O27" s="472"/>
      <c r="P27" s="514"/>
      <c r="Q27" s="471">
        <v>5479</v>
      </c>
      <c r="R27" s="472"/>
      <c r="S27" s="472"/>
      <c r="T27" s="472"/>
      <c r="U27" s="472"/>
      <c r="V27" s="514"/>
      <c r="W27" s="566"/>
      <c r="X27" s="567"/>
      <c r="Y27" s="568"/>
      <c r="Z27" s="470" t="s">
        <v>183</v>
      </c>
      <c r="AA27" s="450"/>
      <c r="AB27" s="450"/>
      <c r="AC27" s="450"/>
      <c r="AD27" s="450"/>
      <c r="AE27" s="450"/>
      <c r="AF27" s="450"/>
      <c r="AG27" s="451"/>
      <c r="AH27" s="471">
        <v>32</v>
      </c>
      <c r="AI27" s="472"/>
      <c r="AJ27" s="472"/>
      <c r="AK27" s="472"/>
      <c r="AL27" s="514"/>
      <c r="AM27" s="471">
        <v>120604</v>
      </c>
      <c r="AN27" s="472"/>
      <c r="AO27" s="472"/>
      <c r="AP27" s="472"/>
      <c r="AQ27" s="472"/>
      <c r="AR27" s="514"/>
      <c r="AS27" s="471">
        <v>3769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1304357</v>
      </c>
      <c r="BO27" s="540"/>
      <c r="BP27" s="540"/>
      <c r="BQ27" s="540"/>
      <c r="BR27" s="540"/>
      <c r="BS27" s="540"/>
      <c r="BT27" s="540"/>
      <c r="BU27" s="541"/>
      <c r="BV27" s="539">
        <v>1304357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185</v>
      </c>
      <c r="F28" s="450"/>
      <c r="G28" s="450"/>
      <c r="H28" s="450"/>
      <c r="I28" s="450"/>
      <c r="J28" s="450"/>
      <c r="K28" s="451"/>
      <c r="L28" s="471">
        <v>1</v>
      </c>
      <c r="M28" s="472"/>
      <c r="N28" s="472"/>
      <c r="O28" s="472"/>
      <c r="P28" s="514"/>
      <c r="Q28" s="471">
        <v>4881</v>
      </c>
      <c r="R28" s="472"/>
      <c r="S28" s="472"/>
      <c r="T28" s="472"/>
      <c r="U28" s="472"/>
      <c r="V28" s="514"/>
      <c r="W28" s="566"/>
      <c r="X28" s="567"/>
      <c r="Y28" s="568"/>
      <c r="Z28" s="470" t="s">
        <v>186</v>
      </c>
      <c r="AA28" s="450"/>
      <c r="AB28" s="450"/>
      <c r="AC28" s="450"/>
      <c r="AD28" s="450"/>
      <c r="AE28" s="450"/>
      <c r="AF28" s="450"/>
      <c r="AG28" s="451"/>
      <c r="AH28" s="471" t="s">
        <v>130</v>
      </c>
      <c r="AI28" s="472"/>
      <c r="AJ28" s="472"/>
      <c r="AK28" s="472"/>
      <c r="AL28" s="514"/>
      <c r="AM28" s="471" t="s">
        <v>181</v>
      </c>
      <c r="AN28" s="472"/>
      <c r="AO28" s="472"/>
      <c r="AP28" s="472"/>
      <c r="AQ28" s="472"/>
      <c r="AR28" s="514"/>
      <c r="AS28" s="471" t="s">
        <v>130</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4533761</v>
      </c>
      <c r="BO28" s="384"/>
      <c r="BP28" s="384"/>
      <c r="BQ28" s="384"/>
      <c r="BR28" s="384"/>
      <c r="BS28" s="384"/>
      <c r="BT28" s="384"/>
      <c r="BU28" s="385"/>
      <c r="BV28" s="383">
        <v>4533327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188</v>
      </c>
      <c r="F29" s="450"/>
      <c r="G29" s="450"/>
      <c r="H29" s="450"/>
      <c r="I29" s="450"/>
      <c r="J29" s="450"/>
      <c r="K29" s="451"/>
      <c r="L29" s="471">
        <v>26</v>
      </c>
      <c r="M29" s="472"/>
      <c r="N29" s="472"/>
      <c r="O29" s="472"/>
      <c r="P29" s="514"/>
      <c r="Q29" s="471">
        <v>4583</v>
      </c>
      <c r="R29" s="472"/>
      <c r="S29" s="472"/>
      <c r="T29" s="472"/>
      <c r="U29" s="472"/>
      <c r="V29" s="514"/>
      <c r="W29" s="569"/>
      <c r="X29" s="570"/>
      <c r="Y29" s="571"/>
      <c r="Z29" s="470" t="s">
        <v>189</v>
      </c>
      <c r="AA29" s="450"/>
      <c r="AB29" s="450"/>
      <c r="AC29" s="450"/>
      <c r="AD29" s="450"/>
      <c r="AE29" s="450"/>
      <c r="AF29" s="450"/>
      <c r="AG29" s="451"/>
      <c r="AH29" s="471">
        <v>1069</v>
      </c>
      <c r="AI29" s="472"/>
      <c r="AJ29" s="472"/>
      <c r="AK29" s="472"/>
      <c r="AL29" s="514"/>
      <c r="AM29" s="471">
        <v>3199457</v>
      </c>
      <c r="AN29" s="472"/>
      <c r="AO29" s="472"/>
      <c r="AP29" s="472"/>
      <c r="AQ29" s="472"/>
      <c r="AR29" s="514"/>
      <c r="AS29" s="471">
        <v>2993</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867230</v>
      </c>
      <c r="BO29" s="421"/>
      <c r="BP29" s="421"/>
      <c r="BQ29" s="421"/>
      <c r="BR29" s="421"/>
      <c r="BS29" s="421"/>
      <c r="BT29" s="421"/>
      <c r="BU29" s="422"/>
      <c r="BV29" s="420">
        <v>737002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102.3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5511921</v>
      </c>
      <c r="BO30" s="540"/>
      <c r="BP30" s="540"/>
      <c r="BQ30" s="540"/>
      <c r="BR30" s="540"/>
      <c r="BS30" s="540"/>
      <c r="BT30" s="540"/>
      <c r="BU30" s="541"/>
      <c r="BV30" s="539">
        <v>4128158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198</v>
      </c>
      <c r="D33" s="444"/>
      <c r="E33" s="409" t="s">
        <v>199</v>
      </c>
      <c r="F33" s="409"/>
      <c r="G33" s="409"/>
      <c r="H33" s="409"/>
      <c r="I33" s="409"/>
      <c r="J33" s="409"/>
      <c r="K33" s="409"/>
      <c r="L33" s="409"/>
      <c r="M33" s="409"/>
      <c r="N33" s="409"/>
      <c r="O33" s="409"/>
      <c r="P33" s="409"/>
      <c r="Q33" s="409"/>
      <c r="R33" s="409"/>
      <c r="S33" s="409"/>
      <c r="T33" s="200"/>
      <c r="U33" s="444" t="s">
        <v>200</v>
      </c>
      <c r="V33" s="444"/>
      <c r="W33" s="409" t="s">
        <v>201</v>
      </c>
      <c r="X33" s="409"/>
      <c r="Y33" s="409"/>
      <c r="Z33" s="409"/>
      <c r="AA33" s="409"/>
      <c r="AB33" s="409"/>
      <c r="AC33" s="409"/>
      <c r="AD33" s="409"/>
      <c r="AE33" s="409"/>
      <c r="AF33" s="409"/>
      <c r="AG33" s="409"/>
      <c r="AH33" s="409"/>
      <c r="AI33" s="409"/>
      <c r="AJ33" s="409"/>
      <c r="AK33" s="409"/>
      <c r="AL33" s="200"/>
      <c r="AM33" s="444" t="s">
        <v>202</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198</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土地区画整理事業特別会計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流山市土地開発公社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株式会社流山ツーリズムデザイン</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東葛中部地区総合開発事務組合(一般会計)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北千葉広域水道企業団(水道用水供給事業会計)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千葉県後期高齢者医療広域連合（一般会計）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千葉県後期高齢者医療広域連合（後期高齢者医療特別会計）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jeVxgp1hq6VNz8xoAsRdsazkjOW7Ar+t+lfKkO8Uc7aRhvJiwl+Jw7IN1Hg7tz/UrFfiQD2Hjv8OufftES1Sdg==" saltValue="+T8SzrGpa2ooGtRRk+v2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33143873</v>
      </c>
      <c r="S5" s="626"/>
      <c r="T5" s="626"/>
      <c r="U5" s="626"/>
      <c r="V5" s="626"/>
      <c r="W5" s="626"/>
      <c r="X5" s="626"/>
      <c r="Y5" s="627"/>
      <c r="Z5" s="628">
        <v>41.4</v>
      </c>
      <c r="AA5" s="628"/>
      <c r="AB5" s="628"/>
      <c r="AC5" s="628"/>
      <c r="AD5" s="629">
        <v>30642077</v>
      </c>
      <c r="AE5" s="629"/>
      <c r="AF5" s="629"/>
      <c r="AG5" s="629"/>
      <c r="AH5" s="629"/>
      <c r="AI5" s="629"/>
      <c r="AJ5" s="629"/>
      <c r="AK5" s="629"/>
      <c r="AL5" s="630">
        <v>78.7</v>
      </c>
      <c r="AM5" s="631"/>
      <c r="AN5" s="631"/>
      <c r="AO5" s="632"/>
      <c r="AP5" s="622" t="s">
        <v>232</v>
      </c>
      <c r="AQ5" s="623"/>
      <c r="AR5" s="623"/>
      <c r="AS5" s="623"/>
      <c r="AT5" s="623"/>
      <c r="AU5" s="623"/>
      <c r="AV5" s="623"/>
      <c r="AW5" s="623"/>
      <c r="AX5" s="623"/>
      <c r="AY5" s="623"/>
      <c r="AZ5" s="623"/>
      <c r="BA5" s="623"/>
      <c r="BB5" s="623"/>
      <c r="BC5" s="623"/>
      <c r="BD5" s="623"/>
      <c r="BE5" s="623"/>
      <c r="BF5" s="624"/>
      <c r="BG5" s="636">
        <v>30642077</v>
      </c>
      <c r="BH5" s="637"/>
      <c r="BI5" s="637"/>
      <c r="BJ5" s="637"/>
      <c r="BK5" s="637"/>
      <c r="BL5" s="637"/>
      <c r="BM5" s="637"/>
      <c r="BN5" s="638"/>
      <c r="BO5" s="639">
        <v>92.5</v>
      </c>
      <c r="BP5" s="639"/>
      <c r="BQ5" s="639"/>
      <c r="BR5" s="639"/>
      <c r="BS5" s="640">
        <v>204223</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405622</v>
      </c>
      <c r="S6" s="637"/>
      <c r="T6" s="637"/>
      <c r="U6" s="637"/>
      <c r="V6" s="637"/>
      <c r="W6" s="637"/>
      <c r="X6" s="637"/>
      <c r="Y6" s="638"/>
      <c r="Z6" s="639">
        <v>0.5</v>
      </c>
      <c r="AA6" s="639"/>
      <c r="AB6" s="639"/>
      <c r="AC6" s="639"/>
      <c r="AD6" s="640">
        <v>405622</v>
      </c>
      <c r="AE6" s="640"/>
      <c r="AF6" s="640"/>
      <c r="AG6" s="640"/>
      <c r="AH6" s="640"/>
      <c r="AI6" s="640"/>
      <c r="AJ6" s="640"/>
      <c r="AK6" s="640"/>
      <c r="AL6" s="641">
        <v>1</v>
      </c>
      <c r="AM6" s="642"/>
      <c r="AN6" s="642"/>
      <c r="AO6" s="643"/>
      <c r="AP6" s="633" t="s">
        <v>237</v>
      </c>
      <c r="AQ6" s="634"/>
      <c r="AR6" s="634"/>
      <c r="AS6" s="634"/>
      <c r="AT6" s="634"/>
      <c r="AU6" s="634"/>
      <c r="AV6" s="634"/>
      <c r="AW6" s="634"/>
      <c r="AX6" s="634"/>
      <c r="AY6" s="634"/>
      <c r="AZ6" s="634"/>
      <c r="BA6" s="634"/>
      <c r="BB6" s="634"/>
      <c r="BC6" s="634"/>
      <c r="BD6" s="634"/>
      <c r="BE6" s="634"/>
      <c r="BF6" s="635"/>
      <c r="BG6" s="636">
        <v>30642077</v>
      </c>
      <c r="BH6" s="637"/>
      <c r="BI6" s="637"/>
      <c r="BJ6" s="637"/>
      <c r="BK6" s="637"/>
      <c r="BL6" s="637"/>
      <c r="BM6" s="637"/>
      <c r="BN6" s="638"/>
      <c r="BO6" s="639">
        <v>92.5</v>
      </c>
      <c r="BP6" s="639"/>
      <c r="BQ6" s="639"/>
      <c r="BR6" s="639"/>
      <c r="BS6" s="640">
        <v>204223</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395399</v>
      </c>
      <c r="CS6" s="637"/>
      <c r="CT6" s="637"/>
      <c r="CU6" s="637"/>
      <c r="CV6" s="637"/>
      <c r="CW6" s="637"/>
      <c r="CX6" s="637"/>
      <c r="CY6" s="638"/>
      <c r="CZ6" s="630">
        <v>0.5</v>
      </c>
      <c r="DA6" s="631"/>
      <c r="DB6" s="631"/>
      <c r="DC6" s="647"/>
      <c r="DD6" s="645">
        <v>9570</v>
      </c>
      <c r="DE6" s="637"/>
      <c r="DF6" s="637"/>
      <c r="DG6" s="637"/>
      <c r="DH6" s="637"/>
      <c r="DI6" s="637"/>
      <c r="DJ6" s="637"/>
      <c r="DK6" s="637"/>
      <c r="DL6" s="637"/>
      <c r="DM6" s="637"/>
      <c r="DN6" s="637"/>
      <c r="DO6" s="637"/>
      <c r="DP6" s="638"/>
      <c r="DQ6" s="645">
        <v>395246</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21937</v>
      </c>
      <c r="S7" s="637"/>
      <c r="T7" s="637"/>
      <c r="U7" s="637"/>
      <c r="V7" s="637"/>
      <c r="W7" s="637"/>
      <c r="X7" s="637"/>
      <c r="Y7" s="638"/>
      <c r="Z7" s="639">
        <v>0</v>
      </c>
      <c r="AA7" s="639"/>
      <c r="AB7" s="639"/>
      <c r="AC7" s="639"/>
      <c r="AD7" s="640">
        <v>21937</v>
      </c>
      <c r="AE7" s="640"/>
      <c r="AF7" s="640"/>
      <c r="AG7" s="640"/>
      <c r="AH7" s="640"/>
      <c r="AI7" s="640"/>
      <c r="AJ7" s="640"/>
      <c r="AK7" s="640"/>
      <c r="AL7" s="641">
        <v>0.1</v>
      </c>
      <c r="AM7" s="642"/>
      <c r="AN7" s="642"/>
      <c r="AO7" s="643"/>
      <c r="AP7" s="633" t="s">
        <v>240</v>
      </c>
      <c r="AQ7" s="634"/>
      <c r="AR7" s="634"/>
      <c r="AS7" s="634"/>
      <c r="AT7" s="634"/>
      <c r="AU7" s="634"/>
      <c r="AV7" s="634"/>
      <c r="AW7" s="634"/>
      <c r="AX7" s="634"/>
      <c r="AY7" s="634"/>
      <c r="AZ7" s="634"/>
      <c r="BA7" s="634"/>
      <c r="BB7" s="634"/>
      <c r="BC7" s="634"/>
      <c r="BD7" s="634"/>
      <c r="BE7" s="634"/>
      <c r="BF7" s="635"/>
      <c r="BG7" s="636">
        <v>16506669</v>
      </c>
      <c r="BH7" s="637"/>
      <c r="BI7" s="637"/>
      <c r="BJ7" s="637"/>
      <c r="BK7" s="637"/>
      <c r="BL7" s="637"/>
      <c r="BM7" s="637"/>
      <c r="BN7" s="638"/>
      <c r="BO7" s="639">
        <v>49.8</v>
      </c>
      <c r="BP7" s="639"/>
      <c r="BQ7" s="639"/>
      <c r="BR7" s="639"/>
      <c r="BS7" s="640">
        <v>204223</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4511669</v>
      </c>
      <c r="CS7" s="637"/>
      <c r="CT7" s="637"/>
      <c r="CU7" s="637"/>
      <c r="CV7" s="637"/>
      <c r="CW7" s="637"/>
      <c r="CX7" s="637"/>
      <c r="CY7" s="638"/>
      <c r="CZ7" s="639">
        <v>5.9</v>
      </c>
      <c r="DA7" s="639"/>
      <c r="DB7" s="639"/>
      <c r="DC7" s="639"/>
      <c r="DD7" s="645">
        <v>185358</v>
      </c>
      <c r="DE7" s="637"/>
      <c r="DF7" s="637"/>
      <c r="DG7" s="637"/>
      <c r="DH7" s="637"/>
      <c r="DI7" s="637"/>
      <c r="DJ7" s="637"/>
      <c r="DK7" s="637"/>
      <c r="DL7" s="637"/>
      <c r="DM7" s="637"/>
      <c r="DN7" s="637"/>
      <c r="DO7" s="637"/>
      <c r="DP7" s="638"/>
      <c r="DQ7" s="645">
        <v>3877067</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222573</v>
      </c>
      <c r="S8" s="637"/>
      <c r="T8" s="637"/>
      <c r="U8" s="637"/>
      <c r="V8" s="637"/>
      <c r="W8" s="637"/>
      <c r="X8" s="637"/>
      <c r="Y8" s="638"/>
      <c r="Z8" s="639">
        <v>0.3</v>
      </c>
      <c r="AA8" s="639"/>
      <c r="AB8" s="639"/>
      <c r="AC8" s="639"/>
      <c r="AD8" s="640">
        <v>222573</v>
      </c>
      <c r="AE8" s="640"/>
      <c r="AF8" s="640"/>
      <c r="AG8" s="640"/>
      <c r="AH8" s="640"/>
      <c r="AI8" s="640"/>
      <c r="AJ8" s="640"/>
      <c r="AK8" s="640"/>
      <c r="AL8" s="641">
        <v>0.6</v>
      </c>
      <c r="AM8" s="642"/>
      <c r="AN8" s="642"/>
      <c r="AO8" s="643"/>
      <c r="AP8" s="633" t="s">
        <v>243</v>
      </c>
      <c r="AQ8" s="634"/>
      <c r="AR8" s="634"/>
      <c r="AS8" s="634"/>
      <c r="AT8" s="634"/>
      <c r="AU8" s="634"/>
      <c r="AV8" s="634"/>
      <c r="AW8" s="634"/>
      <c r="AX8" s="634"/>
      <c r="AY8" s="634"/>
      <c r="AZ8" s="634"/>
      <c r="BA8" s="634"/>
      <c r="BB8" s="634"/>
      <c r="BC8" s="634"/>
      <c r="BD8" s="634"/>
      <c r="BE8" s="634"/>
      <c r="BF8" s="635"/>
      <c r="BG8" s="636">
        <v>377488</v>
      </c>
      <c r="BH8" s="637"/>
      <c r="BI8" s="637"/>
      <c r="BJ8" s="637"/>
      <c r="BK8" s="637"/>
      <c r="BL8" s="637"/>
      <c r="BM8" s="637"/>
      <c r="BN8" s="638"/>
      <c r="BO8" s="639">
        <v>1.1000000000000001</v>
      </c>
      <c r="BP8" s="639"/>
      <c r="BQ8" s="639"/>
      <c r="BR8" s="639"/>
      <c r="BS8" s="640" t="s">
        <v>181</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37083634</v>
      </c>
      <c r="CS8" s="637"/>
      <c r="CT8" s="637"/>
      <c r="CU8" s="637"/>
      <c r="CV8" s="637"/>
      <c r="CW8" s="637"/>
      <c r="CX8" s="637"/>
      <c r="CY8" s="638"/>
      <c r="CZ8" s="639">
        <v>48.1</v>
      </c>
      <c r="DA8" s="639"/>
      <c r="DB8" s="639"/>
      <c r="DC8" s="639"/>
      <c r="DD8" s="645">
        <v>1036746</v>
      </c>
      <c r="DE8" s="637"/>
      <c r="DF8" s="637"/>
      <c r="DG8" s="637"/>
      <c r="DH8" s="637"/>
      <c r="DI8" s="637"/>
      <c r="DJ8" s="637"/>
      <c r="DK8" s="637"/>
      <c r="DL8" s="637"/>
      <c r="DM8" s="637"/>
      <c r="DN8" s="637"/>
      <c r="DO8" s="637"/>
      <c r="DP8" s="638"/>
      <c r="DQ8" s="645">
        <v>16102532</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178986</v>
      </c>
      <c r="S9" s="637"/>
      <c r="T9" s="637"/>
      <c r="U9" s="637"/>
      <c r="V9" s="637"/>
      <c r="W9" s="637"/>
      <c r="X9" s="637"/>
      <c r="Y9" s="638"/>
      <c r="Z9" s="639">
        <v>0.2</v>
      </c>
      <c r="AA9" s="639"/>
      <c r="AB9" s="639"/>
      <c r="AC9" s="639"/>
      <c r="AD9" s="640">
        <v>178986</v>
      </c>
      <c r="AE9" s="640"/>
      <c r="AF9" s="640"/>
      <c r="AG9" s="640"/>
      <c r="AH9" s="640"/>
      <c r="AI9" s="640"/>
      <c r="AJ9" s="640"/>
      <c r="AK9" s="640"/>
      <c r="AL9" s="641">
        <v>0.5</v>
      </c>
      <c r="AM9" s="642"/>
      <c r="AN9" s="642"/>
      <c r="AO9" s="643"/>
      <c r="AP9" s="633" t="s">
        <v>246</v>
      </c>
      <c r="AQ9" s="634"/>
      <c r="AR9" s="634"/>
      <c r="AS9" s="634"/>
      <c r="AT9" s="634"/>
      <c r="AU9" s="634"/>
      <c r="AV9" s="634"/>
      <c r="AW9" s="634"/>
      <c r="AX9" s="634"/>
      <c r="AY9" s="634"/>
      <c r="AZ9" s="634"/>
      <c r="BA9" s="634"/>
      <c r="BB9" s="634"/>
      <c r="BC9" s="634"/>
      <c r="BD9" s="634"/>
      <c r="BE9" s="634"/>
      <c r="BF9" s="635"/>
      <c r="BG9" s="636">
        <v>14997641</v>
      </c>
      <c r="BH9" s="637"/>
      <c r="BI9" s="637"/>
      <c r="BJ9" s="637"/>
      <c r="BK9" s="637"/>
      <c r="BL9" s="637"/>
      <c r="BM9" s="637"/>
      <c r="BN9" s="638"/>
      <c r="BO9" s="639">
        <v>45.3</v>
      </c>
      <c r="BP9" s="639"/>
      <c r="BQ9" s="639"/>
      <c r="BR9" s="639"/>
      <c r="BS9" s="640" t="s">
        <v>138</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8469917</v>
      </c>
      <c r="CS9" s="637"/>
      <c r="CT9" s="637"/>
      <c r="CU9" s="637"/>
      <c r="CV9" s="637"/>
      <c r="CW9" s="637"/>
      <c r="CX9" s="637"/>
      <c r="CY9" s="638"/>
      <c r="CZ9" s="639">
        <v>11</v>
      </c>
      <c r="DA9" s="639"/>
      <c r="DB9" s="639"/>
      <c r="DC9" s="639"/>
      <c r="DD9" s="645">
        <v>24035</v>
      </c>
      <c r="DE9" s="637"/>
      <c r="DF9" s="637"/>
      <c r="DG9" s="637"/>
      <c r="DH9" s="637"/>
      <c r="DI9" s="637"/>
      <c r="DJ9" s="637"/>
      <c r="DK9" s="637"/>
      <c r="DL9" s="637"/>
      <c r="DM9" s="637"/>
      <c r="DN9" s="637"/>
      <c r="DO9" s="637"/>
      <c r="DP9" s="638"/>
      <c r="DQ9" s="645">
        <v>5984205</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138</v>
      </c>
      <c r="S10" s="637"/>
      <c r="T10" s="637"/>
      <c r="U10" s="637"/>
      <c r="V10" s="637"/>
      <c r="W10" s="637"/>
      <c r="X10" s="637"/>
      <c r="Y10" s="638"/>
      <c r="Z10" s="639" t="s">
        <v>249</v>
      </c>
      <c r="AA10" s="639"/>
      <c r="AB10" s="639"/>
      <c r="AC10" s="639"/>
      <c r="AD10" s="640" t="s">
        <v>181</v>
      </c>
      <c r="AE10" s="640"/>
      <c r="AF10" s="640"/>
      <c r="AG10" s="640"/>
      <c r="AH10" s="640"/>
      <c r="AI10" s="640"/>
      <c r="AJ10" s="640"/>
      <c r="AK10" s="640"/>
      <c r="AL10" s="641" t="s">
        <v>249</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415486</v>
      </c>
      <c r="BH10" s="637"/>
      <c r="BI10" s="637"/>
      <c r="BJ10" s="637"/>
      <c r="BK10" s="637"/>
      <c r="BL10" s="637"/>
      <c r="BM10" s="637"/>
      <c r="BN10" s="638"/>
      <c r="BO10" s="639">
        <v>1.3</v>
      </c>
      <c r="BP10" s="639"/>
      <c r="BQ10" s="639"/>
      <c r="BR10" s="639"/>
      <c r="BS10" s="640" t="s">
        <v>181</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19807</v>
      </c>
      <c r="CS10" s="637"/>
      <c r="CT10" s="637"/>
      <c r="CU10" s="637"/>
      <c r="CV10" s="637"/>
      <c r="CW10" s="637"/>
      <c r="CX10" s="637"/>
      <c r="CY10" s="638"/>
      <c r="CZ10" s="639">
        <v>0</v>
      </c>
      <c r="DA10" s="639"/>
      <c r="DB10" s="639"/>
      <c r="DC10" s="639"/>
      <c r="DD10" s="645" t="s">
        <v>249</v>
      </c>
      <c r="DE10" s="637"/>
      <c r="DF10" s="637"/>
      <c r="DG10" s="637"/>
      <c r="DH10" s="637"/>
      <c r="DI10" s="637"/>
      <c r="DJ10" s="637"/>
      <c r="DK10" s="637"/>
      <c r="DL10" s="637"/>
      <c r="DM10" s="637"/>
      <c r="DN10" s="637"/>
      <c r="DO10" s="637"/>
      <c r="DP10" s="638"/>
      <c r="DQ10" s="645">
        <v>16678</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4333575</v>
      </c>
      <c r="S11" s="637"/>
      <c r="T11" s="637"/>
      <c r="U11" s="637"/>
      <c r="V11" s="637"/>
      <c r="W11" s="637"/>
      <c r="X11" s="637"/>
      <c r="Y11" s="638"/>
      <c r="Z11" s="641">
        <v>5.4</v>
      </c>
      <c r="AA11" s="642"/>
      <c r="AB11" s="642"/>
      <c r="AC11" s="648"/>
      <c r="AD11" s="645">
        <v>4333575</v>
      </c>
      <c r="AE11" s="637"/>
      <c r="AF11" s="637"/>
      <c r="AG11" s="637"/>
      <c r="AH11" s="637"/>
      <c r="AI11" s="637"/>
      <c r="AJ11" s="637"/>
      <c r="AK11" s="638"/>
      <c r="AL11" s="641">
        <v>11.1</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716054</v>
      </c>
      <c r="BH11" s="637"/>
      <c r="BI11" s="637"/>
      <c r="BJ11" s="637"/>
      <c r="BK11" s="637"/>
      <c r="BL11" s="637"/>
      <c r="BM11" s="637"/>
      <c r="BN11" s="638"/>
      <c r="BO11" s="639">
        <v>2.2000000000000002</v>
      </c>
      <c r="BP11" s="639"/>
      <c r="BQ11" s="639"/>
      <c r="BR11" s="639"/>
      <c r="BS11" s="640">
        <v>204223</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205101</v>
      </c>
      <c r="CS11" s="637"/>
      <c r="CT11" s="637"/>
      <c r="CU11" s="637"/>
      <c r="CV11" s="637"/>
      <c r="CW11" s="637"/>
      <c r="CX11" s="637"/>
      <c r="CY11" s="638"/>
      <c r="CZ11" s="639">
        <v>0.3</v>
      </c>
      <c r="DA11" s="639"/>
      <c r="DB11" s="639"/>
      <c r="DC11" s="639"/>
      <c r="DD11" s="645">
        <v>7781</v>
      </c>
      <c r="DE11" s="637"/>
      <c r="DF11" s="637"/>
      <c r="DG11" s="637"/>
      <c r="DH11" s="637"/>
      <c r="DI11" s="637"/>
      <c r="DJ11" s="637"/>
      <c r="DK11" s="637"/>
      <c r="DL11" s="637"/>
      <c r="DM11" s="637"/>
      <c r="DN11" s="637"/>
      <c r="DO11" s="637"/>
      <c r="DP11" s="638"/>
      <c r="DQ11" s="645">
        <v>193216</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t="s">
        <v>138</v>
      </c>
      <c r="S12" s="637"/>
      <c r="T12" s="637"/>
      <c r="U12" s="637"/>
      <c r="V12" s="637"/>
      <c r="W12" s="637"/>
      <c r="X12" s="637"/>
      <c r="Y12" s="638"/>
      <c r="Z12" s="639" t="s">
        <v>256</v>
      </c>
      <c r="AA12" s="639"/>
      <c r="AB12" s="639"/>
      <c r="AC12" s="639"/>
      <c r="AD12" s="640" t="s">
        <v>249</v>
      </c>
      <c r="AE12" s="640"/>
      <c r="AF12" s="640"/>
      <c r="AG12" s="640"/>
      <c r="AH12" s="640"/>
      <c r="AI12" s="640"/>
      <c r="AJ12" s="640"/>
      <c r="AK12" s="640"/>
      <c r="AL12" s="641" t="s">
        <v>249</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12919746</v>
      </c>
      <c r="BH12" s="637"/>
      <c r="BI12" s="637"/>
      <c r="BJ12" s="637"/>
      <c r="BK12" s="637"/>
      <c r="BL12" s="637"/>
      <c r="BM12" s="637"/>
      <c r="BN12" s="638"/>
      <c r="BO12" s="639">
        <v>39</v>
      </c>
      <c r="BP12" s="639"/>
      <c r="BQ12" s="639"/>
      <c r="BR12" s="639"/>
      <c r="BS12" s="640" t="s">
        <v>249</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761475</v>
      </c>
      <c r="CS12" s="637"/>
      <c r="CT12" s="637"/>
      <c r="CU12" s="637"/>
      <c r="CV12" s="637"/>
      <c r="CW12" s="637"/>
      <c r="CX12" s="637"/>
      <c r="CY12" s="638"/>
      <c r="CZ12" s="639">
        <v>1</v>
      </c>
      <c r="DA12" s="639"/>
      <c r="DB12" s="639"/>
      <c r="DC12" s="639"/>
      <c r="DD12" s="645">
        <v>90768</v>
      </c>
      <c r="DE12" s="637"/>
      <c r="DF12" s="637"/>
      <c r="DG12" s="637"/>
      <c r="DH12" s="637"/>
      <c r="DI12" s="637"/>
      <c r="DJ12" s="637"/>
      <c r="DK12" s="637"/>
      <c r="DL12" s="637"/>
      <c r="DM12" s="637"/>
      <c r="DN12" s="637"/>
      <c r="DO12" s="637"/>
      <c r="DP12" s="638"/>
      <c r="DQ12" s="645">
        <v>351850</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181</v>
      </c>
      <c r="S13" s="637"/>
      <c r="T13" s="637"/>
      <c r="U13" s="637"/>
      <c r="V13" s="637"/>
      <c r="W13" s="637"/>
      <c r="X13" s="637"/>
      <c r="Y13" s="638"/>
      <c r="Z13" s="639" t="s">
        <v>138</v>
      </c>
      <c r="AA13" s="639"/>
      <c r="AB13" s="639"/>
      <c r="AC13" s="639"/>
      <c r="AD13" s="640" t="s">
        <v>256</v>
      </c>
      <c r="AE13" s="640"/>
      <c r="AF13" s="640"/>
      <c r="AG13" s="640"/>
      <c r="AH13" s="640"/>
      <c r="AI13" s="640"/>
      <c r="AJ13" s="640"/>
      <c r="AK13" s="640"/>
      <c r="AL13" s="641" t="s">
        <v>249</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12872540</v>
      </c>
      <c r="BH13" s="637"/>
      <c r="BI13" s="637"/>
      <c r="BJ13" s="637"/>
      <c r="BK13" s="637"/>
      <c r="BL13" s="637"/>
      <c r="BM13" s="637"/>
      <c r="BN13" s="638"/>
      <c r="BO13" s="639">
        <v>38.799999999999997</v>
      </c>
      <c r="BP13" s="639"/>
      <c r="BQ13" s="639"/>
      <c r="BR13" s="639"/>
      <c r="BS13" s="640" t="s">
        <v>138</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5140540</v>
      </c>
      <c r="CS13" s="637"/>
      <c r="CT13" s="637"/>
      <c r="CU13" s="637"/>
      <c r="CV13" s="637"/>
      <c r="CW13" s="637"/>
      <c r="CX13" s="637"/>
      <c r="CY13" s="638"/>
      <c r="CZ13" s="639">
        <v>6.7</v>
      </c>
      <c r="DA13" s="639"/>
      <c r="DB13" s="639"/>
      <c r="DC13" s="639"/>
      <c r="DD13" s="645">
        <v>2243702</v>
      </c>
      <c r="DE13" s="637"/>
      <c r="DF13" s="637"/>
      <c r="DG13" s="637"/>
      <c r="DH13" s="637"/>
      <c r="DI13" s="637"/>
      <c r="DJ13" s="637"/>
      <c r="DK13" s="637"/>
      <c r="DL13" s="637"/>
      <c r="DM13" s="637"/>
      <c r="DN13" s="637"/>
      <c r="DO13" s="637"/>
      <c r="DP13" s="638"/>
      <c r="DQ13" s="645">
        <v>2622931</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1355</v>
      </c>
      <c r="S14" s="637"/>
      <c r="T14" s="637"/>
      <c r="U14" s="637"/>
      <c r="V14" s="637"/>
      <c r="W14" s="637"/>
      <c r="X14" s="637"/>
      <c r="Y14" s="638"/>
      <c r="Z14" s="639">
        <v>0</v>
      </c>
      <c r="AA14" s="639"/>
      <c r="AB14" s="639"/>
      <c r="AC14" s="639"/>
      <c r="AD14" s="640">
        <v>1355</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230469</v>
      </c>
      <c r="BH14" s="637"/>
      <c r="BI14" s="637"/>
      <c r="BJ14" s="637"/>
      <c r="BK14" s="637"/>
      <c r="BL14" s="637"/>
      <c r="BM14" s="637"/>
      <c r="BN14" s="638"/>
      <c r="BO14" s="639">
        <v>0.7</v>
      </c>
      <c r="BP14" s="639"/>
      <c r="BQ14" s="639"/>
      <c r="BR14" s="639"/>
      <c r="BS14" s="640" t="s">
        <v>138</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2566891</v>
      </c>
      <c r="CS14" s="637"/>
      <c r="CT14" s="637"/>
      <c r="CU14" s="637"/>
      <c r="CV14" s="637"/>
      <c r="CW14" s="637"/>
      <c r="CX14" s="637"/>
      <c r="CY14" s="638"/>
      <c r="CZ14" s="639">
        <v>3.3</v>
      </c>
      <c r="DA14" s="639"/>
      <c r="DB14" s="639"/>
      <c r="DC14" s="639"/>
      <c r="DD14" s="645">
        <v>550496</v>
      </c>
      <c r="DE14" s="637"/>
      <c r="DF14" s="637"/>
      <c r="DG14" s="637"/>
      <c r="DH14" s="637"/>
      <c r="DI14" s="637"/>
      <c r="DJ14" s="637"/>
      <c r="DK14" s="637"/>
      <c r="DL14" s="637"/>
      <c r="DM14" s="637"/>
      <c r="DN14" s="637"/>
      <c r="DO14" s="637"/>
      <c r="DP14" s="638"/>
      <c r="DQ14" s="645">
        <v>2114363</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138</v>
      </c>
      <c r="S15" s="637"/>
      <c r="T15" s="637"/>
      <c r="U15" s="637"/>
      <c r="V15" s="637"/>
      <c r="W15" s="637"/>
      <c r="X15" s="637"/>
      <c r="Y15" s="638"/>
      <c r="Z15" s="639" t="s">
        <v>138</v>
      </c>
      <c r="AA15" s="639"/>
      <c r="AB15" s="639"/>
      <c r="AC15" s="639"/>
      <c r="AD15" s="640" t="s">
        <v>138</v>
      </c>
      <c r="AE15" s="640"/>
      <c r="AF15" s="640"/>
      <c r="AG15" s="640"/>
      <c r="AH15" s="640"/>
      <c r="AI15" s="640"/>
      <c r="AJ15" s="640"/>
      <c r="AK15" s="640"/>
      <c r="AL15" s="641" t="s">
        <v>256</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985193</v>
      </c>
      <c r="BH15" s="637"/>
      <c r="BI15" s="637"/>
      <c r="BJ15" s="637"/>
      <c r="BK15" s="637"/>
      <c r="BL15" s="637"/>
      <c r="BM15" s="637"/>
      <c r="BN15" s="638"/>
      <c r="BO15" s="639">
        <v>3</v>
      </c>
      <c r="BP15" s="639"/>
      <c r="BQ15" s="639"/>
      <c r="BR15" s="639"/>
      <c r="BS15" s="640" t="s">
        <v>138</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13612525</v>
      </c>
      <c r="CS15" s="637"/>
      <c r="CT15" s="637"/>
      <c r="CU15" s="637"/>
      <c r="CV15" s="637"/>
      <c r="CW15" s="637"/>
      <c r="CX15" s="637"/>
      <c r="CY15" s="638"/>
      <c r="CZ15" s="639">
        <v>17.7</v>
      </c>
      <c r="DA15" s="639"/>
      <c r="DB15" s="639"/>
      <c r="DC15" s="639"/>
      <c r="DD15" s="645">
        <v>4760124</v>
      </c>
      <c r="DE15" s="637"/>
      <c r="DF15" s="637"/>
      <c r="DG15" s="637"/>
      <c r="DH15" s="637"/>
      <c r="DI15" s="637"/>
      <c r="DJ15" s="637"/>
      <c r="DK15" s="637"/>
      <c r="DL15" s="637"/>
      <c r="DM15" s="637"/>
      <c r="DN15" s="637"/>
      <c r="DO15" s="637"/>
      <c r="DP15" s="638"/>
      <c r="DQ15" s="645">
        <v>7730144</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61199</v>
      </c>
      <c r="S16" s="637"/>
      <c r="T16" s="637"/>
      <c r="U16" s="637"/>
      <c r="V16" s="637"/>
      <c r="W16" s="637"/>
      <c r="X16" s="637"/>
      <c r="Y16" s="638"/>
      <c r="Z16" s="639">
        <v>0.1</v>
      </c>
      <c r="AA16" s="639"/>
      <c r="AB16" s="639"/>
      <c r="AC16" s="639"/>
      <c r="AD16" s="640">
        <v>61199</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138</v>
      </c>
      <c r="BH16" s="637"/>
      <c r="BI16" s="637"/>
      <c r="BJ16" s="637"/>
      <c r="BK16" s="637"/>
      <c r="BL16" s="637"/>
      <c r="BM16" s="637"/>
      <c r="BN16" s="638"/>
      <c r="BO16" s="639" t="s">
        <v>181</v>
      </c>
      <c r="BP16" s="639"/>
      <c r="BQ16" s="639"/>
      <c r="BR16" s="639"/>
      <c r="BS16" s="640" t="s">
        <v>138</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148002</v>
      </c>
      <c r="CS16" s="637"/>
      <c r="CT16" s="637"/>
      <c r="CU16" s="637"/>
      <c r="CV16" s="637"/>
      <c r="CW16" s="637"/>
      <c r="CX16" s="637"/>
      <c r="CY16" s="638"/>
      <c r="CZ16" s="639">
        <v>0.2</v>
      </c>
      <c r="DA16" s="639"/>
      <c r="DB16" s="639"/>
      <c r="DC16" s="639"/>
      <c r="DD16" s="645" t="s">
        <v>181</v>
      </c>
      <c r="DE16" s="637"/>
      <c r="DF16" s="637"/>
      <c r="DG16" s="637"/>
      <c r="DH16" s="637"/>
      <c r="DI16" s="637"/>
      <c r="DJ16" s="637"/>
      <c r="DK16" s="637"/>
      <c r="DL16" s="637"/>
      <c r="DM16" s="637"/>
      <c r="DN16" s="637"/>
      <c r="DO16" s="637"/>
      <c r="DP16" s="638"/>
      <c r="DQ16" s="645">
        <v>148002</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193839</v>
      </c>
      <c r="S17" s="637"/>
      <c r="T17" s="637"/>
      <c r="U17" s="637"/>
      <c r="V17" s="637"/>
      <c r="W17" s="637"/>
      <c r="X17" s="637"/>
      <c r="Y17" s="638"/>
      <c r="Z17" s="639">
        <v>0.2</v>
      </c>
      <c r="AA17" s="639"/>
      <c r="AB17" s="639"/>
      <c r="AC17" s="639"/>
      <c r="AD17" s="640">
        <v>193839</v>
      </c>
      <c r="AE17" s="640"/>
      <c r="AF17" s="640"/>
      <c r="AG17" s="640"/>
      <c r="AH17" s="640"/>
      <c r="AI17" s="640"/>
      <c r="AJ17" s="640"/>
      <c r="AK17" s="640"/>
      <c r="AL17" s="641">
        <v>0.5</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138</v>
      </c>
      <c r="BH17" s="637"/>
      <c r="BI17" s="637"/>
      <c r="BJ17" s="637"/>
      <c r="BK17" s="637"/>
      <c r="BL17" s="637"/>
      <c r="BM17" s="637"/>
      <c r="BN17" s="638"/>
      <c r="BO17" s="639" t="s">
        <v>138</v>
      </c>
      <c r="BP17" s="639"/>
      <c r="BQ17" s="639"/>
      <c r="BR17" s="639"/>
      <c r="BS17" s="640" t="s">
        <v>138</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4122866</v>
      </c>
      <c r="CS17" s="637"/>
      <c r="CT17" s="637"/>
      <c r="CU17" s="637"/>
      <c r="CV17" s="637"/>
      <c r="CW17" s="637"/>
      <c r="CX17" s="637"/>
      <c r="CY17" s="638"/>
      <c r="CZ17" s="639">
        <v>5.4</v>
      </c>
      <c r="DA17" s="639"/>
      <c r="DB17" s="639"/>
      <c r="DC17" s="639"/>
      <c r="DD17" s="645" t="s">
        <v>249</v>
      </c>
      <c r="DE17" s="637"/>
      <c r="DF17" s="637"/>
      <c r="DG17" s="637"/>
      <c r="DH17" s="637"/>
      <c r="DI17" s="637"/>
      <c r="DJ17" s="637"/>
      <c r="DK17" s="637"/>
      <c r="DL17" s="637"/>
      <c r="DM17" s="637"/>
      <c r="DN17" s="637"/>
      <c r="DO17" s="637"/>
      <c r="DP17" s="638"/>
      <c r="DQ17" s="645">
        <v>4122866</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346216</v>
      </c>
      <c r="S18" s="637"/>
      <c r="T18" s="637"/>
      <c r="U18" s="637"/>
      <c r="V18" s="637"/>
      <c r="W18" s="637"/>
      <c r="X18" s="637"/>
      <c r="Y18" s="638"/>
      <c r="Z18" s="639">
        <v>0.4</v>
      </c>
      <c r="AA18" s="639"/>
      <c r="AB18" s="639"/>
      <c r="AC18" s="639"/>
      <c r="AD18" s="640">
        <v>346216</v>
      </c>
      <c r="AE18" s="640"/>
      <c r="AF18" s="640"/>
      <c r="AG18" s="640"/>
      <c r="AH18" s="640"/>
      <c r="AI18" s="640"/>
      <c r="AJ18" s="640"/>
      <c r="AK18" s="640"/>
      <c r="AL18" s="641">
        <v>0.9</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249</v>
      </c>
      <c r="BH18" s="637"/>
      <c r="BI18" s="637"/>
      <c r="BJ18" s="637"/>
      <c r="BK18" s="637"/>
      <c r="BL18" s="637"/>
      <c r="BM18" s="637"/>
      <c r="BN18" s="638"/>
      <c r="BO18" s="639" t="s">
        <v>138</v>
      </c>
      <c r="BP18" s="639"/>
      <c r="BQ18" s="639"/>
      <c r="BR18" s="639"/>
      <c r="BS18" s="640" t="s">
        <v>249</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181</v>
      </c>
      <c r="CS18" s="637"/>
      <c r="CT18" s="637"/>
      <c r="CU18" s="637"/>
      <c r="CV18" s="637"/>
      <c r="CW18" s="637"/>
      <c r="CX18" s="637"/>
      <c r="CY18" s="638"/>
      <c r="CZ18" s="639" t="s">
        <v>138</v>
      </c>
      <c r="DA18" s="639"/>
      <c r="DB18" s="639"/>
      <c r="DC18" s="639"/>
      <c r="DD18" s="645" t="s">
        <v>138</v>
      </c>
      <c r="DE18" s="637"/>
      <c r="DF18" s="637"/>
      <c r="DG18" s="637"/>
      <c r="DH18" s="637"/>
      <c r="DI18" s="637"/>
      <c r="DJ18" s="637"/>
      <c r="DK18" s="637"/>
      <c r="DL18" s="637"/>
      <c r="DM18" s="637"/>
      <c r="DN18" s="637"/>
      <c r="DO18" s="637"/>
      <c r="DP18" s="638"/>
      <c r="DQ18" s="645" t="s">
        <v>138</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345815</v>
      </c>
      <c r="S19" s="637"/>
      <c r="T19" s="637"/>
      <c r="U19" s="637"/>
      <c r="V19" s="637"/>
      <c r="W19" s="637"/>
      <c r="X19" s="637"/>
      <c r="Y19" s="638"/>
      <c r="Z19" s="639">
        <v>0.4</v>
      </c>
      <c r="AA19" s="639"/>
      <c r="AB19" s="639"/>
      <c r="AC19" s="639"/>
      <c r="AD19" s="640">
        <v>345815</v>
      </c>
      <c r="AE19" s="640"/>
      <c r="AF19" s="640"/>
      <c r="AG19" s="640"/>
      <c r="AH19" s="640"/>
      <c r="AI19" s="640"/>
      <c r="AJ19" s="640"/>
      <c r="AK19" s="640"/>
      <c r="AL19" s="641">
        <v>0.9</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2501796</v>
      </c>
      <c r="BH19" s="637"/>
      <c r="BI19" s="637"/>
      <c r="BJ19" s="637"/>
      <c r="BK19" s="637"/>
      <c r="BL19" s="637"/>
      <c r="BM19" s="637"/>
      <c r="BN19" s="638"/>
      <c r="BO19" s="639">
        <v>7.5</v>
      </c>
      <c r="BP19" s="639"/>
      <c r="BQ19" s="639"/>
      <c r="BR19" s="639"/>
      <c r="BS19" s="640" t="s">
        <v>181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181</v>
      </c>
      <c r="CS19" s="637"/>
      <c r="CT19" s="637"/>
      <c r="CU19" s="637"/>
      <c r="CV19" s="637"/>
      <c r="CW19" s="637"/>
      <c r="CX19" s="637"/>
      <c r="CY19" s="638"/>
      <c r="CZ19" s="639" t="s">
        <v>138</v>
      </c>
      <c r="DA19" s="639"/>
      <c r="DB19" s="639"/>
      <c r="DC19" s="639"/>
      <c r="DD19" s="645" t="s">
        <v>249</v>
      </c>
      <c r="DE19" s="637"/>
      <c r="DF19" s="637"/>
      <c r="DG19" s="637"/>
      <c r="DH19" s="637"/>
      <c r="DI19" s="637"/>
      <c r="DJ19" s="637"/>
      <c r="DK19" s="637"/>
      <c r="DL19" s="637"/>
      <c r="DM19" s="637"/>
      <c r="DN19" s="637"/>
      <c r="DO19" s="637"/>
      <c r="DP19" s="638"/>
      <c r="DQ19" s="645" t="s">
        <v>249</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401</v>
      </c>
      <c r="S20" s="637"/>
      <c r="T20" s="637"/>
      <c r="U20" s="637"/>
      <c r="V20" s="637"/>
      <c r="W20" s="637"/>
      <c r="X20" s="637"/>
      <c r="Y20" s="638"/>
      <c r="Z20" s="639">
        <v>0</v>
      </c>
      <c r="AA20" s="639"/>
      <c r="AB20" s="639"/>
      <c r="AC20" s="639"/>
      <c r="AD20" s="640">
        <v>401</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2501796</v>
      </c>
      <c r="BH20" s="637"/>
      <c r="BI20" s="637"/>
      <c r="BJ20" s="637"/>
      <c r="BK20" s="637"/>
      <c r="BL20" s="637"/>
      <c r="BM20" s="637"/>
      <c r="BN20" s="638"/>
      <c r="BO20" s="639">
        <v>7.5</v>
      </c>
      <c r="BP20" s="639"/>
      <c r="BQ20" s="639"/>
      <c r="BR20" s="639"/>
      <c r="BS20" s="640" t="s">
        <v>249</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77037826</v>
      </c>
      <c r="CS20" s="637"/>
      <c r="CT20" s="637"/>
      <c r="CU20" s="637"/>
      <c r="CV20" s="637"/>
      <c r="CW20" s="637"/>
      <c r="CX20" s="637"/>
      <c r="CY20" s="638"/>
      <c r="CZ20" s="639">
        <v>100</v>
      </c>
      <c r="DA20" s="639"/>
      <c r="DB20" s="639"/>
      <c r="DC20" s="639"/>
      <c r="DD20" s="645">
        <v>8908580</v>
      </c>
      <c r="DE20" s="637"/>
      <c r="DF20" s="637"/>
      <c r="DG20" s="637"/>
      <c r="DH20" s="637"/>
      <c r="DI20" s="637"/>
      <c r="DJ20" s="637"/>
      <c r="DK20" s="637"/>
      <c r="DL20" s="637"/>
      <c r="DM20" s="637"/>
      <c r="DN20" s="637"/>
      <c r="DO20" s="637"/>
      <c r="DP20" s="638"/>
      <c r="DQ20" s="645">
        <v>43659100</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2513454</v>
      </c>
      <c r="S21" s="637"/>
      <c r="T21" s="637"/>
      <c r="U21" s="637"/>
      <c r="V21" s="637"/>
      <c r="W21" s="637"/>
      <c r="X21" s="637"/>
      <c r="Y21" s="638"/>
      <c r="Z21" s="639">
        <v>3.1</v>
      </c>
      <c r="AA21" s="639"/>
      <c r="AB21" s="639"/>
      <c r="AC21" s="639"/>
      <c r="AD21" s="640">
        <v>2296675</v>
      </c>
      <c r="AE21" s="640"/>
      <c r="AF21" s="640"/>
      <c r="AG21" s="640"/>
      <c r="AH21" s="640"/>
      <c r="AI21" s="640"/>
      <c r="AJ21" s="640"/>
      <c r="AK21" s="640"/>
      <c r="AL21" s="641">
        <v>5.9</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249</v>
      </c>
      <c r="BH21" s="637"/>
      <c r="BI21" s="637"/>
      <c r="BJ21" s="637"/>
      <c r="BK21" s="637"/>
      <c r="BL21" s="637"/>
      <c r="BM21" s="637"/>
      <c r="BN21" s="638"/>
      <c r="BO21" s="639" t="s">
        <v>249</v>
      </c>
      <c r="BP21" s="639"/>
      <c r="BQ21" s="639"/>
      <c r="BR21" s="639"/>
      <c r="BS21" s="640" t="s">
        <v>249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2296675</v>
      </c>
      <c r="S22" s="637"/>
      <c r="T22" s="637"/>
      <c r="U22" s="637"/>
      <c r="V22" s="637"/>
      <c r="W22" s="637"/>
      <c r="X22" s="637"/>
      <c r="Y22" s="638"/>
      <c r="Z22" s="639">
        <v>2.9</v>
      </c>
      <c r="AA22" s="639"/>
      <c r="AB22" s="639"/>
      <c r="AC22" s="639"/>
      <c r="AD22" s="640">
        <v>2296675</v>
      </c>
      <c r="AE22" s="640"/>
      <c r="AF22" s="640"/>
      <c r="AG22" s="640"/>
      <c r="AH22" s="640"/>
      <c r="AI22" s="640"/>
      <c r="AJ22" s="640"/>
      <c r="AK22" s="640"/>
      <c r="AL22" s="641">
        <v>5.9</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138</v>
      </c>
      <c r="BH22" s="637"/>
      <c r="BI22" s="637"/>
      <c r="BJ22" s="637"/>
      <c r="BK22" s="637"/>
      <c r="BL22" s="637"/>
      <c r="BM22" s="637"/>
      <c r="BN22" s="638"/>
      <c r="BO22" s="639" t="s">
        <v>256</v>
      </c>
      <c r="BP22" s="639"/>
      <c r="BQ22" s="639"/>
      <c r="BR22" s="639"/>
      <c r="BS22" s="640" t="s">
        <v>249</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216553</v>
      </c>
      <c r="S23" s="637"/>
      <c r="T23" s="637"/>
      <c r="U23" s="637"/>
      <c r="V23" s="637"/>
      <c r="W23" s="637"/>
      <c r="X23" s="637"/>
      <c r="Y23" s="638"/>
      <c r="Z23" s="639">
        <v>0.3</v>
      </c>
      <c r="AA23" s="639"/>
      <c r="AB23" s="639"/>
      <c r="AC23" s="639"/>
      <c r="AD23" s="640" t="s">
        <v>181</v>
      </c>
      <c r="AE23" s="640"/>
      <c r="AF23" s="640"/>
      <c r="AG23" s="640"/>
      <c r="AH23" s="640"/>
      <c r="AI23" s="640"/>
      <c r="AJ23" s="640"/>
      <c r="AK23" s="640"/>
      <c r="AL23" s="641" t="s">
        <v>256</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2501796</v>
      </c>
      <c r="BH23" s="637"/>
      <c r="BI23" s="637"/>
      <c r="BJ23" s="637"/>
      <c r="BK23" s="637"/>
      <c r="BL23" s="637"/>
      <c r="BM23" s="637"/>
      <c r="BN23" s="638"/>
      <c r="BO23" s="639">
        <v>7.5</v>
      </c>
      <c r="BP23" s="639"/>
      <c r="BQ23" s="639"/>
      <c r="BR23" s="639"/>
      <c r="BS23" s="640" t="s">
        <v>138</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226</v>
      </c>
      <c r="S24" s="637"/>
      <c r="T24" s="637"/>
      <c r="U24" s="637"/>
      <c r="V24" s="637"/>
      <c r="W24" s="637"/>
      <c r="X24" s="637"/>
      <c r="Y24" s="638"/>
      <c r="Z24" s="639">
        <v>0</v>
      </c>
      <c r="AA24" s="639"/>
      <c r="AB24" s="639"/>
      <c r="AC24" s="639"/>
      <c r="AD24" s="640" t="s">
        <v>138</v>
      </c>
      <c r="AE24" s="640"/>
      <c r="AF24" s="640"/>
      <c r="AG24" s="640"/>
      <c r="AH24" s="640"/>
      <c r="AI24" s="640"/>
      <c r="AJ24" s="640"/>
      <c r="AK24" s="640"/>
      <c r="AL24" s="641" t="s">
        <v>256</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138</v>
      </c>
      <c r="BH24" s="637"/>
      <c r="BI24" s="637"/>
      <c r="BJ24" s="637"/>
      <c r="BK24" s="637"/>
      <c r="BL24" s="637"/>
      <c r="BM24" s="637"/>
      <c r="BN24" s="638"/>
      <c r="BO24" s="639" t="s">
        <v>249</v>
      </c>
      <c r="BP24" s="639"/>
      <c r="BQ24" s="639"/>
      <c r="BR24" s="639"/>
      <c r="BS24" s="640" t="s">
        <v>138</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37925138</v>
      </c>
      <c r="CS24" s="626"/>
      <c r="CT24" s="626"/>
      <c r="CU24" s="626"/>
      <c r="CV24" s="626"/>
      <c r="CW24" s="626"/>
      <c r="CX24" s="626"/>
      <c r="CY24" s="627"/>
      <c r="CZ24" s="630">
        <v>49.2</v>
      </c>
      <c r="DA24" s="631"/>
      <c r="DB24" s="631"/>
      <c r="DC24" s="647"/>
      <c r="DD24" s="671">
        <v>19581301</v>
      </c>
      <c r="DE24" s="626"/>
      <c r="DF24" s="626"/>
      <c r="DG24" s="626"/>
      <c r="DH24" s="626"/>
      <c r="DI24" s="626"/>
      <c r="DJ24" s="626"/>
      <c r="DK24" s="627"/>
      <c r="DL24" s="671">
        <v>17702774</v>
      </c>
      <c r="DM24" s="626"/>
      <c r="DN24" s="626"/>
      <c r="DO24" s="626"/>
      <c r="DP24" s="626"/>
      <c r="DQ24" s="626"/>
      <c r="DR24" s="626"/>
      <c r="DS24" s="626"/>
      <c r="DT24" s="626"/>
      <c r="DU24" s="626"/>
      <c r="DV24" s="627"/>
      <c r="DW24" s="630">
        <v>44.9</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41422629</v>
      </c>
      <c r="S25" s="637"/>
      <c r="T25" s="637"/>
      <c r="U25" s="637"/>
      <c r="V25" s="637"/>
      <c r="W25" s="637"/>
      <c r="X25" s="637"/>
      <c r="Y25" s="638"/>
      <c r="Z25" s="639">
        <v>51.7</v>
      </c>
      <c r="AA25" s="639"/>
      <c r="AB25" s="639"/>
      <c r="AC25" s="639"/>
      <c r="AD25" s="640">
        <v>38704054</v>
      </c>
      <c r="AE25" s="640"/>
      <c r="AF25" s="640"/>
      <c r="AG25" s="640"/>
      <c r="AH25" s="640"/>
      <c r="AI25" s="640"/>
      <c r="AJ25" s="640"/>
      <c r="AK25" s="640"/>
      <c r="AL25" s="641">
        <v>99.3</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256</v>
      </c>
      <c r="BH25" s="637"/>
      <c r="BI25" s="637"/>
      <c r="BJ25" s="637"/>
      <c r="BK25" s="637"/>
      <c r="BL25" s="637"/>
      <c r="BM25" s="637"/>
      <c r="BN25" s="638"/>
      <c r="BO25" s="639" t="s">
        <v>249</v>
      </c>
      <c r="BP25" s="639"/>
      <c r="BQ25" s="639"/>
      <c r="BR25" s="639"/>
      <c r="BS25" s="640" t="s">
        <v>249</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10356516</v>
      </c>
      <c r="CS25" s="668"/>
      <c r="CT25" s="668"/>
      <c r="CU25" s="668"/>
      <c r="CV25" s="668"/>
      <c r="CW25" s="668"/>
      <c r="CX25" s="668"/>
      <c r="CY25" s="669"/>
      <c r="CZ25" s="641">
        <v>13.4</v>
      </c>
      <c r="DA25" s="666"/>
      <c r="DB25" s="666"/>
      <c r="DC25" s="670"/>
      <c r="DD25" s="645">
        <v>9675664</v>
      </c>
      <c r="DE25" s="668"/>
      <c r="DF25" s="668"/>
      <c r="DG25" s="668"/>
      <c r="DH25" s="668"/>
      <c r="DI25" s="668"/>
      <c r="DJ25" s="668"/>
      <c r="DK25" s="669"/>
      <c r="DL25" s="645">
        <v>8016600</v>
      </c>
      <c r="DM25" s="668"/>
      <c r="DN25" s="668"/>
      <c r="DO25" s="668"/>
      <c r="DP25" s="668"/>
      <c r="DQ25" s="668"/>
      <c r="DR25" s="668"/>
      <c r="DS25" s="668"/>
      <c r="DT25" s="668"/>
      <c r="DU25" s="668"/>
      <c r="DV25" s="669"/>
      <c r="DW25" s="641">
        <v>20.3</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19322</v>
      </c>
      <c r="S26" s="637"/>
      <c r="T26" s="637"/>
      <c r="U26" s="637"/>
      <c r="V26" s="637"/>
      <c r="W26" s="637"/>
      <c r="X26" s="637"/>
      <c r="Y26" s="638"/>
      <c r="Z26" s="639">
        <v>0</v>
      </c>
      <c r="AA26" s="639"/>
      <c r="AB26" s="639"/>
      <c r="AC26" s="639"/>
      <c r="AD26" s="640">
        <v>19322</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249</v>
      </c>
      <c r="BH26" s="637"/>
      <c r="BI26" s="637"/>
      <c r="BJ26" s="637"/>
      <c r="BK26" s="637"/>
      <c r="BL26" s="637"/>
      <c r="BM26" s="637"/>
      <c r="BN26" s="638"/>
      <c r="BO26" s="639" t="s">
        <v>249</v>
      </c>
      <c r="BP26" s="639"/>
      <c r="BQ26" s="639"/>
      <c r="BR26" s="639"/>
      <c r="BS26" s="640" t="s">
        <v>249</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6434171</v>
      </c>
      <c r="CS26" s="637"/>
      <c r="CT26" s="637"/>
      <c r="CU26" s="637"/>
      <c r="CV26" s="637"/>
      <c r="CW26" s="637"/>
      <c r="CX26" s="637"/>
      <c r="CY26" s="638"/>
      <c r="CZ26" s="641">
        <v>8.4</v>
      </c>
      <c r="DA26" s="666"/>
      <c r="DB26" s="666"/>
      <c r="DC26" s="670"/>
      <c r="DD26" s="645">
        <v>5895391</v>
      </c>
      <c r="DE26" s="637"/>
      <c r="DF26" s="637"/>
      <c r="DG26" s="637"/>
      <c r="DH26" s="637"/>
      <c r="DI26" s="637"/>
      <c r="DJ26" s="637"/>
      <c r="DK26" s="638"/>
      <c r="DL26" s="645" t="s">
        <v>249</v>
      </c>
      <c r="DM26" s="637"/>
      <c r="DN26" s="637"/>
      <c r="DO26" s="637"/>
      <c r="DP26" s="637"/>
      <c r="DQ26" s="637"/>
      <c r="DR26" s="637"/>
      <c r="DS26" s="637"/>
      <c r="DT26" s="637"/>
      <c r="DU26" s="637"/>
      <c r="DV26" s="638"/>
      <c r="DW26" s="641" t="s">
        <v>138</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1293528</v>
      </c>
      <c r="S27" s="637"/>
      <c r="T27" s="637"/>
      <c r="U27" s="637"/>
      <c r="V27" s="637"/>
      <c r="W27" s="637"/>
      <c r="X27" s="637"/>
      <c r="Y27" s="638"/>
      <c r="Z27" s="639">
        <v>1.6</v>
      </c>
      <c r="AA27" s="639"/>
      <c r="AB27" s="639"/>
      <c r="AC27" s="639"/>
      <c r="AD27" s="640" t="s">
        <v>138</v>
      </c>
      <c r="AE27" s="640"/>
      <c r="AF27" s="640"/>
      <c r="AG27" s="640"/>
      <c r="AH27" s="640"/>
      <c r="AI27" s="640"/>
      <c r="AJ27" s="640"/>
      <c r="AK27" s="640"/>
      <c r="AL27" s="641" t="s">
        <v>138</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33143873</v>
      </c>
      <c r="BH27" s="637"/>
      <c r="BI27" s="637"/>
      <c r="BJ27" s="637"/>
      <c r="BK27" s="637"/>
      <c r="BL27" s="637"/>
      <c r="BM27" s="637"/>
      <c r="BN27" s="638"/>
      <c r="BO27" s="639">
        <v>100</v>
      </c>
      <c r="BP27" s="639"/>
      <c r="BQ27" s="639"/>
      <c r="BR27" s="639"/>
      <c r="BS27" s="640">
        <v>204223</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23445756</v>
      </c>
      <c r="CS27" s="668"/>
      <c r="CT27" s="668"/>
      <c r="CU27" s="668"/>
      <c r="CV27" s="668"/>
      <c r="CW27" s="668"/>
      <c r="CX27" s="668"/>
      <c r="CY27" s="669"/>
      <c r="CZ27" s="641">
        <v>30.4</v>
      </c>
      <c r="DA27" s="666"/>
      <c r="DB27" s="666"/>
      <c r="DC27" s="670"/>
      <c r="DD27" s="645">
        <v>5782771</v>
      </c>
      <c r="DE27" s="668"/>
      <c r="DF27" s="668"/>
      <c r="DG27" s="668"/>
      <c r="DH27" s="668"/>
      <c r="DI27" s="668"/>
      <c r="DJ27" s="668"/>
      <c r="DK27" s="669"/>
      <c r="DL27" s="645">
        <v>5563308</v>
      </c>
      <c r="DM27" s="668"/>
      <c r="DN27" s="668"/>
      <c r="DO27" s="668"/>
      <c r="DP27" s="668"/>
      <c r="DQ27" s="668"/>
      <c r="DR27" s="668"/>
      <c r="DS27" s="668"/>
      <c r="DT27" s="668"/>
      <c r="DU27" s="668"/>
      <c r="DV27" s="669"/>
      <c r="DW27" s="641">
        <v>14.1</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333410</v>
      </c>
      <c r="S28" s="637"/>
      <c r="T28" s="637"/>
      <c r="U28" s="637"/>
      <c r="V28" s="637"/>
      <c r="W28" s="637"/>
      <c r="X28" s="637"/>
      <c r="Y28" s="638"/>
      <c r="Z28" s="639">
        <v>0.4</v>
      </c>
      <c r="AA28" s="639"/>
      <c r="AB28" s="639"/>
      <c r="AC28" s="639"/>
      <c r="AD28" s="640">
        <v>113940</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4122866</v>
      </c>
      <c r="CS28" s="637"/>
      <c r="CT28" s="637"/>
      <c r="CU28" s="637"/>
      <c r="CV28" s="637"/>
      <c r="CW28" s="637"/>
      <c r="CX28" s="637"/>
      <c r="CY28" s="638"/>
      <c r="CZ28" s="641">
        <v>5.4</v>
      </c>
      <c r="DA28" s="666"/>
      <c r="DB28" s="666"/>
      <c r="DC28" s="670"/>
      <c r="DD28" s="645">
        <v>4122866</v>
      </c>
      <c r="DE28" s="637"/>
      <c r="DF28" s="637"/>
      <c r="DG28" s="637"/>
      <c r="DH28" s="637"/>
      <c r="DI28" s="637"/>
      <c r="DJ28" s="637"/>
      <c r="DK28" s="638"/>
      <c r="DL28" s="645">
        <v>4122866</v>
      </c>
      <c r="DM28" s="637"/>
      <c r="DN28" s="637"/>
      <c r="DO28" s="637"/>
      <c r="DP28" s="637"/>
      <c r="DQ28" s="637"/>
      <c r="DR28" s="637"/>
      <c r="DS28" s="637"/>
      <c r="DT28" s="637"/>
      <c r="DU28" s="637"/>
      <c r="DV28" s="638"/>
      <c r="DW28" s="641">
        <v>10.4</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566222</v>
      </c>
      <c r="S29" s="637"/>
      <c r="T29" s="637"/>
      <c r="U29" s="637"/>
      <c r="V29" s="637"/>
      <c r="W29" s="637"/>
      <c r="X29" s="637"/>
      <c r="Y29" s="638"/>
      <c r="Z29" s="639">
        <v>0.7</v>
      </c>
      <c r="AA29" s="639"/>
      <c r="AB29" s="639"/>
      <c r="AC29" s="639"/>
      <c r="AD29" s="640" t="s">
        <v>249</v>
      </c>
      <c r="AE29" s="640"/>
      <c r="AF29" s="640"/>
      <c r="AG29" s="640"/>
      <c r="AH29" s="640"/>
      <c r="AI29" s="640"/>
      <c r="AJ29" s="640"/>
      <c r="AK29" s="640"/>
      <c r="AL29" s="641" t="s">
        <v>256</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4122866</v>
      </c>
      <c r="CS29" s="668"/>
      <c r="CT29" s="668"/>
      <c r="CU29" s="668"/>
      <c r="CV29" s="668"/>
      <c r="CW29" s="668"/>
      <c r="CX29" s="668"/>
      <c r="CY29" s="669"/>
      <c r="CZ29" s="641">
        <v>5.4</v>
      </c>
      <c r="DA29" s="666"/>
      <c r="DB29" s="666"/>
      <c r="DC29" s="670"/>
      <c r="DD29" s="645">
        <v>4122866</v>
      </c>
      <c r="DE29" s="668"/>
      <c r="DF29" s="668"/>
      <c r="DG29" s="668"/>
      <c r="DH29" s="668"/>
      <c r="DI29" s="668"/>
      <c r="DJ29" s="668"/>
      <c r="DK29" s="669"/>
      <c r="DL29" s="645">
        <v>4122866</v>
      </c>
      <c r="DM29" s="668"/>
      <c r="DN29" s="668"/>
      <c r="DO29" s="668"/>
      <c r="DP29" s="668"/>
      <c r="DQ29" s="668"/>
      <c r="DR29" s="668"/>
      <c r="DS29" s="668"/>
      <c r="DT29" s="668"/>
      <c r="DU29" s="668"/>
      <c r="DV29" s="669"/>
      <c r="DW29" s="641">
        <v>10.4</v>
      </c>
      <c r="DX29" s="666"/>
      <c r="DY29" s="666"/>
      <c r="DZ29" s="666"/>
      <c r="EA29" s="666"/>
      <c r="EB29" s="666"/>
      <c r="EC29" s="667"/>
    </row>
    <row r="30" spans="2:133" ht="11.25" customHeight="1" x14ac:dyDescent="0.2">
      <c r="B30" s="633" t="s">
        <v>312</v>
      </c>
      <c r="C30" s="634"/>
      <c r="D30" s="634"/>
      <c r="E30" s="634"/>
      <c r="F30" s="634"/>
      <c r="G30" s="634"/>
      <c r="H30" s="634"/>
      <c r="I30" s="634"/>
      <c r="J30" s="634"/>
      <c r="K30" s="634"/>
      <c r="L30" s="634"/>
      <c r="M30" s="634"/>
      <c r="N30" s="634"/>
      <c r="O30" s="634"/>
      <c r="P30" s="634"/>
      <c r="Q30" s="635"/>
      <c r="R30" s="636">
        <v>18530786</v>
      </c>
      <c r="S30" s="637"/>
      <c r="T30" s="637"/>
      <c r="U30" s="637"/>
      <c r="V30" s="637"/>
      <c r="W30" s="637"/>
      <c r="X30" s="637"/>
      <c r="Y30" s="638"/>
      <c r="Z30" s="639">
        <v>23.1</v>
      </c>
      <c r="AA30" s="639"/>
      <c r="AB30" s="639"/>
      <c r="AC30" s="639"/>
      <c r="AD30" s="640" t="s">
        <v>138</v>
      </c>
      <c r="AE30" s="640"/>
      <c r="AF30" s="640"/>
      <c r="AG30" s="640"/>
      <c r="AH30" s="640"/>
      <c r="AI30" s="640"/>
      <c r="AJ30" s="640"/>
      <c r="AK30" s="640"/>
      <c r="AL30" s="641" t="s">
        <v>249</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3895973</v>
      </c>
      <c r="CS30" s="637"/>
      <c r="CT30" s="637"/>
      <c r="CU30" s="637"/>
      <c r="CV30" s="637"/>
      <c r="CW30" s="637"/>
      <c r="CX30" s="637"/>
      <c r="CY30" s="638"/>
      <c r="CZ30" s="641">
        <v>5.0999999999999996</v>
      </c>
      <c r="DA30" s="666"/>
      <c r="DB30" s="666"/>
      <c r="DC30" s="670"/>
      <c r="DD30" s="645">
        <v>3895973</v>
      </c>
      <c r="DE30" s="637"/>
      <c r="DF30" s="637"/>
      <c r="DG30" s="637"/>
      <c r="DH30" s="637"/>
      <c r="DI30" s="637"/>
      <c r="DJ30" s="637"/>
      <c r="DK30" s="638"/>
      <c r="DL30" s="645">
        <v>3895973</v>
      </c>
      <c r="DM30" s="637"/>
      <c r="DN30" s="637"/>
      <c r="DO30" s="637"/>
      <c r="DP30" s="637"/>
      <c r="DQ30" s="637"/>
      <c r="DR30" s="637"/>
      <c r="DS30" s="637"/>
      <c r="DT30" s="637"/>
      <c r="DU30" s="637"/>
      <c r="DV30" s="638"/>
      <c r="DW30" s="641">
        <v>9.9</v>
      </c>
      <c r="DX30" s="666"/>
      <c r="DY30" s="666"/>
      <c r="DZ30" s="666"/>
      <c r="EA30" s="666"/>
      <c r="EB30" s="666"/>
      <c r="EC30" s="667"/>
    </row>
    <row r="31" spans="2:133" ht="11.25" customHeight="1" x14ac:dyDescent="0.2">
      <c r="B31" s="649" t="s">
        <v>316</v>
      </c>
      <c r="C31" s="650"/>
      <c r="D31" s="650"/>
      <c r="E31" s="650"/>
      <c r="F31" s="650"/>
      <c r="G31" s="650"/>
      <c r="H31" s="650"/>
      <c r="I31" s="650"/>
      <c r="J31" s="650"/>
      <c r="K31" s="650"/>
      <c r="L31" s="650"/>
      <c r="M31" s="650"/>
      <c r="N31" s="650"/>
      <c r="O31" s="650"/>
      <c r="P31" s="650"/>
      <c r="Q31" s="651"/>
      <c r="R31" s="636" t="s">
        <v>249</v>
      </c>
      <c r="S31" s="637"/>
      <c r="T31" s="637"/>
      <c r="U31" s="637"/>
      <c r="V31" s="637"/>
      <c r="W31" s="637"/>
      <c r="X31" s="637"/>
      <c r="Y31" s="638"/>
      <c r="Z31" s="639" t="s">
        <v>138</v>
      </c>
      <c r="AA31" s="639"/>
      <c r="AB31" s="639"/>
      <c r="AC31" s="639"/>
      <c r="AD31" s="640" t="s">
        <v>138</v>
      </c>
      <c r="AE31" s="640"/>
      <c r="AF31" s="640"/>
      <c r="AG31" s="640"/>
      <c r="AH31" s="640"/>
      <c r="AI31" s="640"/>
      <c r="AJ31" s="640"/>
      <c r="AK31" s="640"/>
      <c r="AL31" s="641" t="s">
        <v>249</v>
      </c>
      <c r="AM31" s="642"/>
      <c r="AN31" s="642"/>
      <c r="AO31" s="643"/>
      <c r="AP31" s="682" t="s">
        <v>317</v>
      </c>
      <c r="AQ31" s="683"/>
      <c r="AR31" s="683"/>
      <c r="AS31" s="683"/>
      <c r="AT31" s="688" t="s">
        <v>318</v>
      </c>
      <c r="AU31" s="212"/>
      <c r="AV31" s="212"/>
      <c r="AW31" s="212"/>
      <c r="AX31" s="622" t="s">
        <v>189</v>
      </c>
      <c r="AY31" s="623"/>
      <c r="AZ31" s="623"/>
      <c r="BA31" s="623"/>
      <c r="BB31" s="623"/>
      <c r="BC31" s="623"/>
      <c r="BD31" s="623"/>
      <c r="BE31" s="623"/>
      <c r="BF31" s="624"/>
      <c r="BG31" s="692">
        <v>99.5</v>
      </c>
      <c r="BH31" s="680"/>
      <c r="BI31" s="680"/>
      <c r="BJ31" s="680"/>
      <c r="BK31" s="680"/>
      <c r="BL31" s="680"/>
      <c r="BM31" s="631">
        <v>99</v>
      </c>
      <c r="BN31" s="680"/>
      <c r="BO31" s="680"/>
      <c r="BP31" s="680"/>
      <c r="BQ31" s="681"/>
      <c r="BR31" s="692">
        <v>99.5</v>
      </c>
      <c r="BS31" s="680"/>
      <c r="BT31" s="680"/>
      <c r="BU31" s="680"/>
      <c r="BV31" s="680"/>
      <c r="BW31" s="680"/>
      <c r="BX31" s="631">
        <v>98.9</v>
      </c>
      <c r="BY31" s="680"/>
      <c r="BZ31" s="680"/>
      <c r="CA31" s="680"/>
      <c r="CB31" s="681"/>
      <c r="CD31" s="674"/>
      <c r="CE31" s="675"/>
      <c r="CF31" s="633" t="s">
        <v>319</v>
      </c>
      <c r="CG31" s="634"/>
      <c r="CH31" s="634"/>
      <c r="CI31" s="634"/>
      <c r="CJ31" s="634"/>
      <c r="CK31" s="634"/>
      <c r="CL31" s="634"/>
      <c r="CM31" s="634"/>
      <c r="CN31" s="634"/>
      <c r="CO31" s="634"/>
      <c r="CP31" s="634"/>
      <c r="CQ31" s="635"/>
      <c r="CR31" s="636">
        <v>226893</v>
      </c>
      <c r="CS31" s="668"/>
      <c r="CT31" s="668"/>
      <c r="CU31" s="668"/>
      <c r="CV31" s="668"/>
      <c r="CW31" s="668"/>
      <c r="CX31" s="668"/>
      <c r="CY31" s="669"/>
      <c r="CZ31" s="641">
        <v>0.3</v>
      </c>
      <c r="DA31" s="666"/>
      <c r="DB31" s="666"/>
      <c r="DC31" s="670"/>
      <c r="DD31" s="645">
        <v>226893</v>
      </c>
      <c r="DE31" s="668"/>
      <c r="DF31" s="668"/>
      <c r="DG31" s="668"/>
      <c r="DH31" s="668"/>
      <c r="DI31" s="668"/>
      <c r="DJ31" s="668"/>
      <c r="DK31" s="669"/>
      <c r="DL31" s="645">
        <v>226893</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2">
      <c r="B32" s="633" t="s">
        <v>320</v>
      </c>
      <c r="C32" s="634"/>
      <c r="D32" s="634"/>
      <c r="E32" s="634"/>
      <c r="F32" s="634"/>
      <c r="G32" s="634"/>
      <c r="H32" s="634"/>
      <c r="I32" s="634"/>
      <c r="J32" s="634"/>
      <c r="K32" s="634"/>
      <c r="L32" s="634"/>
      <c r="M32" s="634"/>
      <c r="N32" s="634"/>
      <c r="O32" s="634"/>
      <c r="P32" s="634"/>
      <c r="Q32" s="635"/>
      <c r="R32" s="636">
        <v>5908205</v>
      </c>
      <c r="S32" s="637"/>
      <c r="T32" s="637"/>
      <c r="U32" s="637"/>
      <c r="V32" s="637"/>
      <c r="W32" s="637"/>
      <c r="X32" s="637"/>
      <c r="Y32" s="638"/>
      <c r="Z32" s="639">
        <v>7.4</v>
      </c>
      <c r="AA32" s="639"/>
      <c r="AB32" s="639"/>
      <c r="AC32" s="639"/>
      <c r="AD32" s="640" t="s">
        <v>256</v>
      </c>
      <c r="AE32" s="640"/>
      <c r="AF32" s="640"/>
      <c r="AG32" s="640"/>
      <c r="AH32" s="640"/>
      <c r="AI32" s="640"/>
      <c r="AJ32" s="640"/>
      <c r="AK32" s="640"/>
      <c r="AL32" s="641" t="s">
        <v>249</v>
      </c>
      <c r="AM32" s="642"/>
      <c r="AN32" s="642"/>
      <c r="AO32" s="643"/>
      <c r="AP32" s="684"/>
      <c r="AQ32" s="685"/>
      <c r="AR32" s="685"/>
      <c r="AS32" s="685"/>
      <c r="AT32" s="689"/>
      <c r="AU32" s="208" t="s">
        <v>321</v>
      </c>
      <c r="AX32" s="633" t="s">
        <v>322</v>
      </c>
      <c r="AY32" s="634"/>
      <c r="AZ32" s="634"/>
      <c r="BA32" s="634"/>
      <c r="BB32" s="634"/>
      <c r="BC32" s="634"/>
      <c r="BD32" s="634"/>
      <c r="BE32" s="634"/>
      <c r="BF32" s="635"/>
      <c r="BG32" s="693">
        <v>99.3</v>
      </c>
      <c r="BH32" s="668"/>
      <c r="BI32" s="668"/>
      <c r="BJ32" s="668"/>
      <c r="BK32" s="668"/>
      <c r="BL32" s="668"/>
      <c r="BM32" s="642">
        <v>98.6</v>
      </c>
      <c r="BN32" s="668"/>
      <c r="BO32" s="668"/>
      <c r="BP32" s="668"/>
      <c r="BQ32" s="691"/>
      <c r="BR32" s="693">
        <v>99.4</v>
      </c>
      <c r="BS32" s="668"/>
      <c r="BT32" s="668"/>
      <c r="BU32" s="668"/>
      <c r="BV32" s="668"/>
      <c r="BW32" s="668"/>
      <c r="BX32" s="642">
        <v>98.5</v>
      </c>
      <c r="BY32" s="668"/>
      <c r="BZ32" s="668"/>
      <c r="CA32" s="668"/>
      <c r="CB32" s="691"/>
      <c r="CD32" s="676"/>
      <c r="CE32" s="677"/>
      <c r="CF32" s="633" t="s">
        <v>323</v>
      </c>
      <c r="CG32" s="634"/>
      <c r="CH32" s="634"/>
      <c r="CI32" s="634"/>
      <c r="CJ32" s="634"/>
      <c r="CK32" s="634"/>
      <c r="CL32" s="634"/>
      <c r="CM32" s="634"/>
      <c r="CN32" s="634"/>
      <c r="CO32" s="634"/>
      <c r="CP32" s="634"/>
      <c r="CQ32" s="635"/>
      <c r="CR32" s="636" t="s">
        <v>138</v>
      </c>
      <c r="CS32" s="637"/>
      <c r="CT32" s="637"/>
      <c r="CU32" s="637"/>
      <c r="CV32" s="637"/>
      <c r="CW32" s="637"/>
      <c r="CX32" s="637"/>
      <c r="CY32" s="638"/>
      <c r="CZ32" s="641" t="s">
        <v>138</v>
      </c>
      <c r="DA32" s="666"/>
      <c r="DB32" s="666"/>
      <c r="DC32" s="670"/>
      <c r="DD32" s="645" t="s">
        <v>256</v>
      </c>
      <c r="DE32" s="637"/>
      <c r="DF32" s="637"/>
      <c r="DG32" s="637"/>
      <c r="DH32" s="637"/>
      <c r="DI32" s="637"/>
      <c r="DJ32" s="637"/>
      <c r="DK32" s="638"/>
      <c r="DL32" s="645" t="s">
        <v>138</v>
      </c>
      <c r="DM32" s="637"/>
      <c r="DN32" s="637"/>
      <c r="DO32" s="637"/>
      <c r="DP32" s="637"/>
      <c r="DQ32" s="637"/>
      <c r="DR32" s="637"/>
      <c r="DS32" s="637"/>
      <c r="DT32" s="637"/>
      <c r="DU32" s="637"/>
      <c r="DV32" s="638"/>
      <c r="DW32" s="641" t="s">
        <v>138</v>
      </c>
      <c r="DX32" s="666"/>
      <c r="DY32" s="666"/>
      <c r="DZ32" s="666"/>
      <c r="EA32" s="666"/>
      <c r="EB32" s="666"/>
      <c r="EC32" s="667"/>
    </row>
    <row r="33" spans="2:133" ht="11.25" customHeight="1" x14ac:dyDescent="0.2">
      <c r="B33" s="633" t="s">
        <v>324</v>
      </c>
      <c r="C33" s="634"/>
      <c r="D33" s="634"/>
      <c r="E33" s="634"/>
      <c r="F33" s="634"/>
      <c r="G33" s="634"/>
      <c r="H33" s="634"/>
      <c r="I33" s="634"/>
      <c r="J33" s="634"/>
      <c r="K33" s="634"/>
      <c r="L33" s="634"/>
      <c r="M33" s="634"/>
      <c r="N33" s="634"/>
      <c r="O33" s="634"/>
      <c r="P33" s="634"/>
      <c r="Q33" s="635"/>
      <c r="R33" s="636">
        <v>91462</v>
      </c>
      <c r="S33" s="637"/>
      <c r="T33" s="637"/>
      <c r="U33" s="637"/>
      <c r="V33" s="637"/>
      <c r="W33" s="637"/>
      <c r="X33" s="637"/>
      <c r="Y33" s="638"/>
      <c r="Z33" s="639">
        <v>0.1</v>
      </c>
      <c r="AA33" s="639"/>
      <c r="AB33" s="639"/>
      <c r="AC33" s="639"/>
      <c r="AD33" s="640">
        <v>89065</v>
      </c>
      <c r="AE33" s="640"/>
      <c r="AF33" s="640"/>
      <c r="AG33" s="640"/>
      <c r="AH33" s="640"/>
      <c r="AI33" s="640"/>
      <c r="AJ33" s="640"/>
      <c r="AK33" s="640"/>
      <c r="AL33" s="641">
        <v>0.2</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99.6</v>
      </c>
      <c r="BH33" s="695"/>
      <c r="BI33" s="695"/>
      <c r="BJ33" s="695"/>
      <c r="BK33" s="695"/>
      <c r="BL33" s="695"/>
      <c r="BM33" s="696">
        <v>99.4</v>
      </c>
      <c r="BN33" s="695"/>
      <c r="BO33" s="695"/>
      <c r="BP33" s="695"/>
      <c r="BQ33" s="697"/>
      <c r="BR33" s="694">
        <v>99.6</v>
      </c>
      <c r="BS33" s="695"/>
      <c r="BT33" s="695"/>
      <c r="BU33" s="695"/>
      <c r="BV33" s="695"/>
      <c r="BW33" s="695"/>
      <c r="BX33" s="696">
        <v>99.3</v>
      </c>
      <c r="BY33" s="695"/>
      <c r="BZ33" s="695"/>
      <c r="CA33" s="695"/>
      <c r="CB33" s="697"/>
      <c r="CD33" s="633" t="s">
        <v>326</v>
      </c>
      <c r="CE33" s="634"/>
      <c r="CF33" s="634"/>
      <c r="CG33" s="634"/>
      <c r="CH33" s="634"/>
      <c r="CI33" s="634"/>
      <c r="CJ33" s="634"/>
      <c r="CK33" s="634"/>
      <c r="CL33" s="634"/>
      <c r="CM33" s="634"/>
      <c r="CN33" s="634"/>
      <c r="CO33" s="634"/>
      <c r="CP33" s="634"/>
      <c r="CQ33" s="635"/>
      <c r="CR33" s="636">
        <v>30056106</v>
      </c>
      <c r="CS33" s="668"/>
      <c r="CT33" s="668"/>
      <c r="CU33" s="668"/>
      <c r="CV33" s="668"/>
      <c r="CW33" s="668"/>
      <c r="CX33" s="668"/>
      <c r="CY33" s="669"/>
      <c r="CZ33" s="641">
        <v>39</v>
      </c>
      <c r="DA33" s="666"/>
      <c r="DB33" s="666"/>
      <c r="DC33" s="670"/>
      <c r="DD33" s="645">
        <v>22109449</v>
      </c>
      <c r="DE33" s="668"/>
      <c r="DF33" s="668"/>
      <c r="DG33" s="668"/>
      <c r="DH33" s="668"/>
      <c r="DI33" s="668"/>
      <c r="DJ33" s="668"/>
      <c r="DK33" s="669"/>
      <c r="DL33" s="645">
        <v>17049316</v>
      </c>
      <c r="DM33" s="668"/>
      <c r="DN33" s="668"/>
      <c r="DO33" s="668"/>
      <c r="DP33" s="668"/>
      <c r="DQ33" s="668"/>
      <c r="DR33" s="668"/>
      <c r="DS33" s="668"/>
      <c r="DT33" s="668"/>
      <c r="DU33" s="668"/>
      <c r="DV33" s="669"/>
      <c r="DW33" s="641">
        <v>43.2</v>
      </c>
      <c r="DX33" s="666"/>
      <c r="DY33" s="666"/>
      <c r="DZ33" s="666"/>
      <c r="EA33" s="666"/>
      <c r="EB33" s="666"/>
      <c r="EC33" s="667"/>
    </row>
    <row r="34" spans="2:133" ht="11.25" customHeight="1" x14ac:dyDescent="0.2">
      <c r="B34" s="633" t="s">
        <v>327</v>
      </c>
      <c r="C34" s="634"/>
      <c r="D34" s="634"/>
      <c r="E34" s="634"/>
      <c r="F34" s="634"/>
      <c r="G34" s="634"/>
      <c r="H34" s="634"/>
      <c r="I34" s="634"/>
      <c r="J34" s="634"/>
      <c r="K34" s="634"/>
      <c r="L34" s="634"/>
      <c r="M34" s="634"/>
      <c r="N34" s="634"/>
      <c r="O34" s="634"/>
      <c r="P34" s="634"/>
      <c r="Q34" s="635"/>
      <c r="R34" s="636">
        <v>74977</v>
      </c>
      <c r="S34" s="637"/>
      <c r="T34" s="637"/>
      <c r="U34" s="637"/>
      <c r="V34" s="637"/>
      <c r="W34" s="637"/>
      <c r="X34" s="637"/>
      <c r="Y34" s="638"/>
      <c r="Z34" s="639">
        <v>0.1</v>
      </c>
      <c r="AA34" s="639"/>
      <c r="AB34" s="639"/>
      <c r="AC34" s="639"/>
      <c r="AD34" s="640" t="s">
        <v>249</v>
      </c>
      <c r="AE34" s="640"/>
      <c r="AF34" s="640"/>
      <c r="AG34" s="640"/>
      <c r="AH34" s="640"/>
      <c r="AI34" s="640"/>
      <c r="AJ34" s="640"/>
      <c r="AK34" s="640"/>
      <c r="AL34" s="641" t="s">
        <v>181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14652589</v>
      </c>
      <c r="CS34" s="637"/>
      <c r="CT34" s="637"/>
      <c r="CU34" s="637"/>
      <c r="CV34" s="637"/>
      <c r="CW34" s="637"/>
      <c r="CX34" s="637"/>
      <c r="CY34" s="638"/>
      <c r="CZ34" s="641">
        <v>19</v>
      </c>
      <c r="DA34" s="666"/>
      <c r="DB34" s="666"/>
      <c r="DC34" s="670"/>
      <c r="DD34" s="645">
        <v>10241275</v>
      </c>
      <c r="DE34" s="637"/>
      <c r="DF34" s="637"/>
      <c r="DG34" s="637"/>
      <c r="DH34" s="637"/>
      <c r="DI34" s="637"/>
      <c r="DJ34" s="637"/>
      <c r="DK34" s="638"/>
      <c r="DL34" s="645">
        <v>8922667</v>
      </c>
      <c r="DM34" s="637"/>
      <c r="DN34" s="637"/>
      <c r="DO34" s="637"/>
      <c r="DP34" s="637"/>
      <c r="DQ34" s="637"/>
      <c r="DR34" s="637"/>
      <c r="DS34" s="637"/>
      <c r="DT34" s="637"/>
      <c r="DU34" s="637"/>
      <c r="DV34" s="638"/>
      <c r="DW34" s="641">
        <v>22.6</v>
      </c>
      <c r="DX34" s="666"/>
      <c r="DY34" s="666"/>
      <c r="DZ34" s="666"/>
      <c r="EA34" s="666"/>
      <c r="EB34" s="666"/>
      <c r="EC34" s="667"/>
    </row>
    <row r="35" spans="2:133" ht="11.25" customHeight="1" x14ac:dyDescent="0.2">
      <c r="B35" s="633" t="s">
        <v>329</v>
      </c>
      <c r="C35" s="634"/>
      <c r="D35" s="634"/>
      <c r="E35" s="634"/>
      <c r="F35" s="634"/>
      <c r="G35" s="634"/>
      <c r="H35" s="634"/>
      <c r="I35" s="634"/>
      <c r="J35" s="634"/>
      <c r="K35" s="634"/>
      <c r="L35" s="634"/>
      <c r="M35" s="634"/>
      <c r="N35" s="634"/>
      <c r="O35" s="634"/>
      <c r="P35" s="634"/>
      <c r="Q35" s="635"/>
      <c r="R35" s="636">
        <v>384625</v>
      </c>
      <c r="S35" s="637"/>
      <c r="T35" s="637"/>
      <c r="U35" s="637"/>
      <c r="V35" s="637"/>
      <c r="W35" s="637"/>
      <c r="X35" s="637"/>
      <c r="Y35" s="638"/>
      <c r="Z35" s="639">
        <v>0.5</v>
      </c>
      <c r="AA35" s="639"/>
      <c r="AB35" s="639"/>
      <c r="AC35" s="639"/>
      <c r="AD35" s="640" t="s">
        <v>181</v>
      </c>
      <c r="AE35" s="640"/>
      <c r="AF35" s="640"/>
      <c r="AG35" s="640"/>
      <c r="AH35" s="640"/>
      <c r="AI35" s="640"/>
      <c r="AJ35" s="640"/>
      <c r="AK35" s="640"/>
      <c r="AL35" s="641" t="s">
        <v>138</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603575</v>
      </c>
      <c r="CS35" s="668"/>
      <c r="CT35" s="668"/>
      <c r="CU35" s="668"/>
      <c r="CV35" s="668"/>
      <c r="CW35" s="668"/>
      <c r="CX35" s="668"/>
      <c r="CY35" s="669"/>
      <c r="CZ35" s="641">
        <v>0.8</v>
      </c>
      <c r="DA35" s="666"/>
      <c r="DB35" s="666"/>
      <c r="DC35" s="670"/>
      <c r="DD35" s="645">
        <v>527048</v>
      </c>
      <c r="DE35" s="668"/>
      <c r="DF35" s="668"/>
      <c r="DG35" s="668"/>
      <c r="DH35" s="668"/>
      <c r="DI35" s="668"/>
      <c r="DJ35" s="668"/>
      <c r="DK35" s="669"/>
      <c r="DL35" s="645">
        <v>482339</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2">
      <c r="B36" s="633" t="s">
        <v>333</v>
      </c>
      <c r="C36" s="634"/>
      <c r="D36" s="634"/>
      <c r="E36" s="634"/>
      <c r="F36" s="634"/>
      <c r="G36" s="634"/>
      <c r="H36" s="634"/>
      <c r="I36" s="634"/>
      <c r="J36" s="634"/>
      <c r="K36" s="634"/>
      <c r="L36" s="634"/>
      <c r="M36" s="634"/>
      <c r="N36" s="634"/>
      <c r="O36" s="634"/>
      <c r="P36" s="634"/>
      <c r="Q36" s="635"/>
      <c r="R36" s="636">
        <v>3906985</v>
      </c>
      <c r="S36" s="637"/>
      <c r="T36" s="637"/>
      <c r="U36" s="637"/>
      <c r="V36" s="637"/>
      <c r="W36" s="637"/>
      <c r="X36" s="637"/>
      <c r="Y36" s="638"/>
      <c r="Z36" s="639">
        <v>4.9000000000000004</v>
      </c>
      <c r="AA36" s="639"/>
      <c r="AB36" s="639"/>
      <c r="AC36" s="639"/>
      <c r="AD36" s="640" t="s">
        <v>256</v>
      </c>
      <c r="AE36" s="640"/>
      <c r="AF36" s="640"/>
      <c r="AG36" s="640"/>
      <c r="AH36" s="640"/>
      <c r="AI36" s="640"/>
      <c r="AJ36" s="640"/>
      <c r="AK36" s="640"/>
      <c r="AL36" s="641" t="s">
        <v>249</v>
      </c>
      <c r="AM36" s="642"/>
      <c r="AN36" s="642"/>
      <c r="AO36" s="643"/>
      <c r="AP36" s="216"/>
      <c r="AQ36" s="702" t="s">
        <v>334</v>
      </c>
      <c r="AR36" s="703"/>
      <c r="AS36" s="703"/>
      <c r="AT36" s="703"/>
      <c r="AU36" s="703"/>
      <c r="AV36" s="703"/>
      <c r="AW36" s="703"/>
      <c r="AX36" s="703"/>
      <c r="AY36" s="704"/>
      <c r="AZ36" s="625">
        <v>6185972</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217615</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6752626</v>
      </c>
      <c r="CS36" s="637"/>
      <c r="CT36" s="637"/>
      <c r="CU36" s="637"/>
      <c r="CV36" s="637"/>
      <c r="CW36" s="637"/>
      <c r="CX36" s="637"/>
      <c r="CY36" s="638"/>
      <c r="CZ36" s="641">
        <v>8.8000000000000007</v>
      </c>
      <c r="DA36" s="666"/>
      <c r="DB36" s="666"/>
      <c r="DC36" s="670"/>
      <c r="DD36" s="645">
        <v>4581636</v>
      </c>
      <c r="DE36" s="637"/>
      <c r="DF36" s="637"/>
      <c r="DG36" s="637"/>
      <c r="DH36" s="637"/>
      <c r="DI36" s="637"/>
      <c r="DJ36" s="637"/>
      <c r="DK36" s="638"/>
      <c r="DL36" s="645">
        <v>2972283</v>
      </c>
      <c r="DM36" s="637"/>
      <c r="DN36" s="637"/>
      <c r="DO36" s="637"/>
      <c r="DP36" s="637"/>
      <c r="DQ36" s="637"/>
      <c r="DR36" s="637"/>
      <c r="DS36" s="637"/>
      <c r="DT36" s="637"/>
      <c r="DU36" s="637"/>
      <c r="DV36" s="638"/>
      <c r="DW36" s="641">
        <v>7.5</v>
      </c>
      <c r="DX36" s="666"/>
      <c r="DY36" s="666"/>
      <c r="DZ36" s="666"/>
      <c r="EA36" s="666"/>
      <c r="EB36" s="666"/>
      <c r="EC36" s="667"/>
    </row>
    <row r="37" spans="2:133" ht="11.25" customHeight="1" x14ac:dyDescent="0.2">
      <c r="B37" s="633" t="s">
        <v>337</v>
      </c>
      <c r="C37" s="634"/>
      <c r="D37" s="634"/>
      <c r="E37" s="634"/>
      <c r="F37" s="634"/>
      <c r="G37" s="634"/>
      <c r="H37" s="634"/>
      <c r="I37" s="634"/>
      <c r="J37" s="634"/>
      <c r="K37" s="634"/>
      <c r="L37" s="634"/>
      <c r="M37" s="634"/>
      <c r="N37" s="634"/>
      <c r="O37" s="634"/>
      <c r="P37" s="634"/>
      <c r="Q37" s="635"/>
      <c r="R37" s="636">
        <v>2286793</v>
      </c>
      <c r="S37" s="637"/>
      <c r="T37" s="637"/>
      <c r="U37" s="637"/>
      <c r="V37" s="637"/>
      <c r="W37" s="637"/>
      <c r="X37" s="637"/>
      <c r="Y37" s="638"/>
      <c r="Z37" s="639">
        <v>2.9</v>
      </c>
      <c r="AA37" s="639"/>
      <c r="AB37" s="639"/>
      <c r="AC37" s="639"/>
      <c r="AD37" s="640">
        <v>32606</v>
      </c>
      <c r="AE37" s="640"/>
      <c r="AF37" s="640"/>
      <c r="AG37" s="640"/>
      <c r="AH37" s="640"/>
      <c r="AI37" s="640"/>
      <c r="AJ37" s="640"/>
      <c r="AK37" s="640"/>
      <c r="AL37" s="641">
        <v>0.1</v>
      </c>
      <c r="AM37" s="642"/>
      <c r="AN37" s="642"/>
      <c r="AO37" s="643"/>
      <c r="AQ37" s="699" t="s">
        <v>338</v>
      </c>
      <c r="AR37" s="700"/>
      <c r="AS37" s="700"/>
      <c r="AT37" s="700"/>
      <c r="AU37" s="700"/>
      <c r="AV37" s="700"/>
      <c r="AW37" s="700"/>
      <c r="AX37" s="700"/>
      <c r="AY37" s="701"/>
      <c r="AZ37" s="636">
        <v>500398</v>
      </c>
      <c r="BA37" s="637"/>
      <c r="BB37" s="637"/>
      <c r="BC37" s="637"/>
      <c r="BD37" s="668"/>
      <c r="BE37" s="668"/>
      <c r="BF37" s="691"/>
      <c r="BG37" s="633" t="s">
        <v>339</v>
      </c>
      <c r="BH37" s="634"/>
      <c r="BI37" s="634"/>
      <c r="BJ37" s="634"/>
      <c r="BK37" s="634"/>
      <c r="BL37" s="634"/>
      <c r="BM37" s="634"/>
      <c r="BN37" s="634"/>
      <c r="BO37" s="634"/>
      <c r="BP37" s="634"/>
      <c r="BQ37" s="634"/>
      <c r="BR37" s="634"/>
      <c r="BS37" s="634"/>
      <c r="BT37" s="634"/>
      <c r="BU37" s="635"/>
      <c r="BV37" s="636">
        <v>-355796</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149334</v>
      </c>
      <c r="CS37" s="668"/>
      <c r="CT37" s="668"/>
      <c r="CU37" s="668"/>
      <c r="CV37" s="668"/>
      <c r="CW37" s="668"/>
      <c r="CX37" s="668"/>
      <c r="CY37" s="669"/>
      <c r="CZ37" s="641">
        <v>0.2</v>
      </c>
      <c r="DA37" s="666"/>
      <c r="DB37" s="666"/>
      <c r="DC37" s="670"/>
      <c r="DD37" s="645">
        <v>149334</v>
      </c>
      <c r="DE37" s="668"/>
      <c r="DF37" s="668"/>
      <c r="DG37" s="668"/>
      <c r="DH37" s="668"/>
      <c r="DI37" s="668"/>
      <c r="DJ37" s="668"/>
      <c r="DK37" s="669"/>
      <c r="DL37" s="645">
        <v>148827</v>
      </c>
      <c r="DM37" s="668"/>
      <c r="DN37" s="668"/>
      <c r="DO37" s="668"/>
      <c r="DP37" s="668"/>
      <c r="DQ37" s="668"/>
      <c r="DR37" s="668"/>
      <c r="DS37" s="668"/>
      <c r="DT37" s="668"/>
      <c r="DU37" s="668"/>
      <c r="DV37" s="669"/>
      <c r="DW37" s="641">
        <v>0.4</v>
      </c>
      <c r="DX37" s="666"/>
      <c r="DY37" s="666"/>
      <c r="DZ37" s="666"/>
      <c r="EA37" s="666"/>
      <c r="EB37" s="666"/>
      <c r="EC37" s="667"/>
    </row>
    <row r="38" spans="2:133" ht="11.25" customHeight="1" x14ac:dyDescent="0.2">
      <c r="B38" s="633" t="s">
        <v>341</v>
      </c>
      <c r="C38" s="634"/>
      <c r="D38" s="634"/>
      <c r="E38" s="634"/>
      <c r="F38" s="634"/>
      <c r="G38" s="634"/>
      <c r="H38" s="634"/>
      <c r="I38" s="634"/>
      <c r="J38" s="634"/>
      <c r="K38" s="634"/>
      <c r="L38" s="634"/>
      <c r="M38" s="634"/>
      <c r="N38" s="634"/>
      <c r="O38" s="634"/>
      <c r="P38" s="634"/>
      <c r="Q38" s="635"/>
      <c r="R38" s="636">
        <v>5249800</v>
      </c>
      <c r="S38" s="637"/>
      <c r="T38" s="637"/>
      <c r="U38" s="637"/>
      <c r="V38" s="637"/>
      <c r="W38" s="637"/>
      <c r="X38" s="637"/>
      <c r="Y38" s="638"/>
      <c r="Z38" s="639">
        <v>6.6</v>
      </c>
      <c r="AA38" s="639"/>
      <c r="AB38" s="639"/>
      <c r="AC38" s="639"/>
      <c r="AD38" s="640" t="s">
        <v>256</v>
      </c>
      <c r="AE38" s="640"/>
      <c r="AF38" s="640"/>
      <c r="AG38" s="640"/>
      <c r="AH38" s="640"/>
      <c r="AI38" s="640"/>
      <c r="AJ38" s="640"/>
      <c r="AK38" s="640"/>
      <c r="AL38" s="641" t="s">
        <v>138</v>
      </c>
      <c r="AM38" s="642"/>
      <c r="AN38" s="642"/>
      <c r="AO38" s="643"/>
      <c r="AQ38" s="699" t="s">
        <v>342</v>
      </c>
      <c r="AR38" s="700"/>
      <c r="AS38" s="700"/>
      <c r="AT38" s="700"/>
      <c r="AU38" s="700"/>
      <c r="AV38" s="700"/>
      <c r="AW38" s="700"/>
      <c r="AX38" s="700"/>
      <c r="AY38" s="701"/>
      <c r="AZ38" s="636">
        <v>61337</v>
      </c>
      <c r="BA38" s="637"/>
      <c r="BB38" s="637"/>
      <c r="BC38" s="637"/>
      <c r="BD38" s="668"/>
      <c r="BE38" s="668"/>
      <c r="BF38" s="691"/>
      <c r="BG38" s="633" t="s">
        <v>343</v>
      </c>
      <c r="BH38" s="634"/>
      <c r="BI38" s="634"/>
      <c r="BJ38" s="634"/>
      <c r="BK38" s="634"/>
      <c r="BL38" s="634"/>
      <c r="BM38" s="634"/>
      <c r="BN38" s="634"/>
      <c r="BO38" s="634"/>
      <c r="BP38" s="634"/>
      <c r="BQ38" s="634"/>
      <c r="BR38" s="634"/>
      <c r="BS38" s="634"/>
      <c r="BT38" s="634"/>
      <c r="BU38" s="635"/>
      <c r="BV38" s="636">
        <v>21195</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5678117</v>
      </c>
      <c r="CS38" s="637"/>
      <c r="CT38" s="637"/>
      <c r="CU38" s="637"/>
      <c r="CV38" s="637"/>
      <c r="CW38" s="637"/>
      <c r="CX38" s="637"/>
      <c r="CY38" s="638"/>
      <c r="CZ38" s="641">
        <v>7.4</v>
      </c>
      <c r="DA38" s="666"/>
      <c r="DB38" s="666"/>
      <c r="DC38" s="670"/>
      <c r="DD38" s="645">
        <v>4882492</v>
      </c>
      <c r="DE38" s="637"/>
      <c r="DF38" s="637"/>
      <c r="DG38" s="637"/>
      <c r="DH38" s="637"/>
      <c r="DI38" s="637"/>
      <c r="DJ38" s="637"/>
      <c r="DK38" s="638"/>
      <c r="DL38" s="645">
        <v>4649665</v>
      </c>
      <c r="DM38" s="637"/>
      <c r="DN38" s="637"/>
      <c r="DO38" s="637"/>
      <c r="DP38" s="637"/>
      <c r="DQ38" s="637"/>
      <c r="DR38" s="637"/>
      <c r="DS38" s="637"/>
      <c r="DT38" s="637"/>
      <c r="DU38" s="637"/>
      <c r="DV38" s="638"/>
      <c r="DW38" s="641">
        <v>11.8</v>
      </c>
      <c r="DX38" s="666"/>
      <c r="DY38" s="666"/>
      <c r="DZ38" s="666"/>
      <c r="EA38" s="666"/>
      <c r="EB38" s="666"/>
      <c r="EC38" s="667"/>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249</v>
      </c>
      <c r="S39" s="637"/>
      <c r="T39" s="637"/>
      <c r="U39" s="637"/>
      <c r="V39" s="637"/>
      <c r="W39" s="637"/>
      <c r="X39" s="637"/>
      <c r="Y39" s="638"/>
      <c r="Z39" s="639" t="s">
        <v>249</v>
      </c>
      <c r="AA39" s="639"/>
      <c r="AB39" s="639"/>
      <c r="AC39" s="639"/>
      <c r="AD39" s="640" t="s">
        <v>249</v>
      </c>
      <c r="AE39" s="640"/>
      <c r="AF39" s="640"/>
      <c r="AG39" s="640"/>
      <c r="AH39" s="640"/>
      <c r="AI39" s="640"/>
      <c r="AJ39" s="640"/>
      <c r="AK39" s="640"/>
      <c r="AL39" s="641" t="s">
        <v>249</v>
      </c>
      <c r="AM39" s="642"/>
      <c r="AN39" s="642"/>
      <c r="AO39" s="643"/>
      <c r="AQ39" s="699" t="s">
        <v>346</v>
      </c>
      <c r="AR39" s="700"/>
      <c r="AS39" s="700"/>
      <c r="AT39" s="700"/>
      <c r="AU39" s="700"/>
      <c r="AV39" s="700"/>
      <c r="AW39" s="700"/>
      <c r="AX39" s="700"/>
      <c r="AY39" s="701"/>
      <c r="AZ39" s="636">
        <v>7457</v>
      </c>
      <c r="BA39" s="637"/>
      <c r="BB39" s="637"/>
      <c r="BC39" s="637"/>
      <c r="BD39" s="668"/>
      <c r="BE39" s="668"/>
      <c r="BF39" s="691"/>
      <c r="BG39" s="633" t="s">
        <v>347</v>
      </c>
      <c r="BH39" s="634"/>
      <c r="BI39" s="634"/>
      <c r="BJ39" s="634"/>
      <c r="BK39" s="634"/>
      <c r="BL39" s="634"/>
      <c r="BM39" s="634"/>
      <c r="BN39" s="634"/>
      <c r="BO39" s="634"/>
      <c r="BP39" s="634"/>
      <c r="BQ39" s="634"/>
      <c r="BR39" s="634"/>
      <c r="BS39" s="634"/>
      <c r="BT39" s="634"/>
      <c r="BU39" s="635"/>
      <c r="BV39" s="636">
        <v>30859</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1898549</v>
      </c>
      <c r="CS39" s="668"/>
      <c r="CT39" s="668"/>
      <c r="CU39" s="668"/>
      <c r="CV39" s="668"/>
      <c r="CW39" s="668"/>
      <c r="CX39" s="668"/>
      <c r="CY39" s="669"/>
      <c r="CZ39" s="641">
        <v>2.5</v>
      </c>
      <c r="DA39" s="666"/>
      <c r="DB39" s="666"/>
      <c r="DC39" s="670"/>
      <c r="DD39" s="645">
        <v>1854636</v>
      </c>
      <c r="DE39" s="668"/>
      <c r="DF39" s="668"/>
      <c r="DG39" s="668"/>
      <c r="DH39" s="668"/>
      <c r="DI39" s="668"/>
      <c r="DJ39" s="668"/>
      <c r="DK39" s="669"/>
      <c r="DL39" s="645" t="s">
        <v>138</v>
      </c>
      <c r="DM39" s="668"/>
      <c r="DN39" s="668"/>
      <c r="DO39" s="668"/>
      <c r="DP39" s="668"/>
      <c r="DQ39" s="668"/>
      <c r="DR39" s="668"/>
      <c r="DS39" s="668"/>
      <c r="DT39" s="668"/>
      <c r="DU39" s="668"/>
      <c r="DV39" s="669"/>
      <c r="DW39" s="641" t="s">
        <v>249</v>
      </c>
      <c r="DX39" s="666"/>
      <c r="DY39" s="666"/>
      <c r="DZ39" s="666"/>
      <c r="EA39" s="666"/>
      <c r="EB39" s="666"/>
      <c r="EC39" s="667"/>
    </row>
    <row r="40" spans="2:133" ht="11.25" customHeight="1" x14ac:dyDescent="0.2">
      <c r="B40" s="633" t="s">
        <v>349</v>
      </c>
      <c r="C40" s="634"/>
      <c r="D40" s="634"/>
      <c r="E40" s="634"/>
      <c r="F40" s="634"/>
      <c r="G40" s="634"/>
      <c r="H40" s="634"/>
      <c r="I40" s="634"/>
      <c r="J40" s="634"/>
      <c r="K40" s="634"/>
      <c r="L40" s="634"/>
      <c r="M40" s="634"/>
      <c r="N40" s="634"/>
      <c r="O40" s="634"/>
      <c r="P40" s="634"/>
      <c r="Q40" s="635"/>
      <c r="R40" s="636">
        <v>507100</v>
      </c>
      <c r="S40" s="637"/>
      <c r="T40" s="637"/>
      <c r="U40" s="637"/>
      <c r="V40" s="637"/>
      <c r="W40" s="637"/>
      <c r="X40" s="637"/>
      <c r="Y40" s="638"/>
      <c r="Z40" s="639">
        <v>0.6</v>
      </c>
      <c r="AA40" s="639"/>
      <c r="AB40" s="639"/>
      <c r="AC40" s="639"/>
      <c r="AD40" s="640" t="s">
        <v>256</v>
      </c>
      <c r="AE40" s="640"/>
      <c r="AF40" s="640"/>
      <c r="AG40" s="640"/>
      <c r="AH40" s="640"/>
      <c r="AI40" s="640"/>
      <c r="AJ40" s="640"/>
      <c r="AK40" s="640"/>
      <c r="AL40" s="641" t="s">
        <v>249</v>
      </c>
      <c r="AM40" s="642"/>
      <c r="AN40" s="642"/>
      <c r="AO40" s="643"/>
      <c r="AQ40" s="699" t="s">
        <v>350</v>
      </c>
      <c r="AR40" s="700"/>
      <c r="AS40" s="700"/>
      <c r="AT40" s="700"/>
      <c r="AU40" s="700"/>
      <c r="AV40" s="700"/>
      <c r="AW40" s="700"/>
      <c r="AX40" s="700"/>
      <c r="AY40" s="701"/>
      <c r="AZ40" s="636" t="s">
        <v>181</v>
      </c>
      <c r="BA40" s="637"/>
      <c r="BB40" s="637"/>
      <c r="BC40" s="637"/>
      <c r="BD40" s="668"/>
      <c r="BE40" s="668"/>
      <c r="BF40" s="691"/>
      <c r="BG40" s="684" t="s">
        <v>351</v>
      </c>
      <c r="BH40" s="685"/>
      <c r="BI40" s="685"/>
      <c r="BJ40" s="685"/>
      <c r="BK40" s="685"/>
      <c r="BL40" s="217"/>
      <c r="BM40" s="634" t="s">
        <v>352</v>
      </c>
      <c r="BN40" s="634"/>
      <c r="BO40" s="634"/>
      <c r="BP40" s="634"/>
      <c r="BQ40" s="634"/>
      <c r="BR40" s="634"/>
      <c r="BS40" s="634"/>
      <c r="BT40" s="634"/>
      <c r="BU40" s="635"/>
      <c r="BV40" s="636">
        <v>107</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470650</v>
      </c>
      <c r="CS40" s="637"/>
      <c r="CT40" s="637"/>
      <c r="CU40" s="637"/>
      <c r="CV40" s="637"/>
      <c r="CW40" s="637"/>
      <c r="CX40" s="637"/>
      <c r="CY40" s="638"/>
      <c r="CZ40" s="641">
        <v>0.6</v>
      </c>
      <c r="DA40" s="666"/>
      <c r="DB40" s="666"/>
      <c r="DC40" s="670"/>
      <c r="DD40" s="645">
        <v>22362</v>
      </c>
      <c r="DE40" s="637"/>
      <c r="DF40" s="637"/>
      <c r="DG40" s="637"/>
      <c r="DH40" s="637"/>
      <c r="DI40" s="637"/>
      <c r="DJ40" s="637"/>
      <c r="DK40" s="638"/>
      <c r="DL40" s="645">
        <v>22362</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2">
      <c r="B41" s="657" t="s">
        <v>354</v>
      </c>
      <c r="C41" s="658"/>
      <c r="D41" s="658"/>
      <c r="E41" s="658"/>
      <c r="F41" s="658"/>
      <c r="G41" s="658"/>
      <c r="H41" s="658"/>
      <c r="I41" s="658"/>
      <c r="J41" s="658"/>
      <c r="K41" s="658"/>
      <c r="L41" s="658"/>
      <c r="M41" s="658"/>
      <c r="N41" s="658"/>
      <c r="O41" s="658"/>
      <c r="P41" s="658"/>
      <c r="Q41" s="659"/>
      <c r="R41" s="708">
        <v>80068744</v>
      </c>
      <c r="S41" s="709"/>
      <c r="T41" s="709"/>
      <c r="U41" s="709"/>
      <c r="V41" s="709"/>
      <c r="W41" s="709"/>
      <c r="X41" s="709"/>
      <c r="Y41" s="713"/>
      <c r="Z41" s="714">
        <v>100</v>
      </c>
      <c r="AA41" s="714"/>
      <c r="AB41" s="714"/>
      <c r="AC41" s="714"/>
      <c r="AD41" s="715">
        <v>38958987</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1512136</v>
      </c>
      <c r="BA41" s="637"/>
      <c r="BB41" s="637"/>
      <c r="BC41" s="637"/>
      <c r="BD41" s="668"/>
      <c r="BE41" s="668"/>
      <c r="BF41" s="691"/>
      <c r="BG41" s="684"/>
      <c r="BH41" s="685"/>
      <c r="BI41" s="685"/>
      <c r="BJ41" s="685"/>
      <c r="BK41" s="685"/>
      <c r="BL41" s="217"/>
      <c r="BM41" s="634" t="s">
        <v>356</v>
      </c>
      <c r="BN41" s="634"/>
      <c r="BO41" s="634"/>
      <c r="BP41" s="634"/>
      <c r="BQ41" s="634"/>
      <c r="BR41" s="634"/>
      <c r="BS41" s="634"/>
      <c r="BT41" s="634"/>
      <c r="BU41" s="635"/>
      <c r="BV41" s="636" t="s">
        <v>138</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256</v>
      </c>
      <c r="CS41" s="668"/>
      <c r="CT41" s="668"/>
      <c r="CU41" s="668"/>
      <c r="CV41" s="668"/>
      <c r="CW41" s="668"/>
      <c r="CX41" s="668"/>
      <c r="CY41" s="669"/>
      <c r="CZ41" s="641" t="s">
        <v>138</v>
      </c>
      <c r="DA41" s="666"/>
      <c r="DB41" s="666"/>
      <c r="DC41" s="670"/>
      <c r="DD41" s="645" t="s">
        <v>249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4104644</v>
      </c>
      <c r="BA42" s="709"/>
      <c r="BB42" s="709"/>
      <c r="BC42" s="709"/>
      <c r="BD42" s="695"/>
      <c r="BE42" s="695"/>
      <c r="BF42" s="697"/>
      <c r="BG42" s="686"/>
      <c r="BH42" s="687"/>
      <c r="BI42" s="687"/>
      <c r="BJ42" s="687"/>
      <c r="BK42" s="687"/>
      <c r="BL42" s="218"/>
      <c r="BM42" s="658" t="s">
        <v>359</v>
      </c>
      <c r="BN42" s="658"/>
      <c r="BO42" s="658"/>
      <c r="BP42" s="658"/>
      <c r="BQ42" s="658"/>
      <c r="BR42" s="658"/>
      <c r="BS42" s="658"/>
      <c r="BT42" s="658"/>
      <c r="BU42" s="659"/>
      <c r="BV42" s="708">
        <v>323</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9056582</v>
      </c>
      <c r="CS42" s="668"/>
      <c r="CT42" s="668"/>
      <c r="CU42" s="668"/>
      <c r="CV42" s="668"/>
      <c r="CW42" s="668"/>
      <c r="CX42" s="668"/>
      <c r="CY42" s="669"/>
      <c r="CZ42" s="641">
        <v>11.8</v>
      </c>
      <c r="DA42" s="666"/>
      <c r="DB42" s="666"/>
      <c r="DC42" s="670"/>
      <c r="DD42" s="645">
        <v>1968350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290451</v>
      </c>
      <c r="CS43" s="668"/>
      <c r="CT43" s="668"/>
      <c r="CU43" s="668"/>
      <c r="CV43" s="668"/>
      <c r="CW43" s="668"/>
      <c r="CX43" s="668"/>
      <c r="CY43" s="669"/>
      <c r="CZ43" s="641">
        <v>0.4</v>
      </c>
      <c r="DA43" s="666"/>
      <c r="DB43" s="666"/>
      <c r="DC43" s="670"/>
      <c r="DD43" s="645">
        <v>290451</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364</v>
      </c>
      <c r="CG44" s="634"/>
      <c r="CH44" s="634"/>
      <c r="CI44" s="634"/>
      <c r="CJ44" s="634"/>
      <c r="CK44" s="634"/>
      <c r="CL44" s="634"/>
      <c r="CM44" s="634"/>
      <c r="CN44" s="634"/>
      <c r="CO44" s="634"/>
      <c r="CP44" s="634"/>
      <c r="CQ44" s="635"/>
      <c r="CR44" s="636">
        <v>8908580</v>
      </c>
      <c r="CS44" s="637"/>
      <c r="CT44" s="637"/>
      <c r="CU44" s="637"/>
      <c r="CV44" s="637"/>
      <c r="CW44" s="637"/>
      <c r="CX44" s="637"/>
      <c r="CY44" s="638"/>
      <c r="CZ44" s="641">
        <v>11.6</v>
      </c>
      <c r="DA44" s="642"/>
      <c r="DB44" s="642"/>
      <c r="DC44" s="648"/>
      <c r="DD44" s="645">
        <v>1820348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2757058</v>
      </c>
      <c r="CS45" s="668"/>
      <c r="CT45" s="668"/>
      <c r="CU45" s="668"/>
      <c r="CV45" s="668"/>
      <c r="CW45" s="668"/>
      <c r="CX45" s="668"/>
      <c r="CY45" s="669"/>
      <c r="CZ45" s="641">
        <v>3.6</v>
      </c>
      <c r="DA45" s="666"/>
      <c r="DB45" s="666"/>
      <c r="DC45" s="670"/>
      <c r="DD45" s="645">
        <v>137640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367</v>
      </c>
      <c r="CG46" s="634"/>
      <c r="CH46" s="634"/>
      <c r="CI46" s="634"/>
      <c r="CJ46" s="634"/>
      <c r="CK46" s="634"/>
      <c r="CL46" s="634"/>
      <c r="CM46" s="634"/>
      <c r="CN46" s="634"/>
      <c r="CO46" s="634"/>
      <c r="CP46" s="634"/>
      <c r="CQ46" s="635"/>
      <c r="CR46" s="636">
        <v>5337819</v>
      </c>
      <c r="CS46" s="637"/>
      <c r="CT46" s="637"/>
      <c r="CU46" s="637"/>
      <c r="CV46" s="637"/>
      <c r="CW46" s="637"/>
      <c r="CX46" s="637"/>
      <c r="CY46" s="638"/>
      <c r="CZ46" s="641">
        <v>6.9</v>
      </c>
      <c r="DA46" s="642"/>
      <c r="DB46" s="642"/>
      <c r="DC46" s="648"/>
      <c r="DD46" s="645">
        <v>1577920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368</v>
      </c>
      <c r="CG47" s="634"/>
      <c r="CH47" s="634"/>
      <c r="CI47" s="634"/>
      <c r="CJ47" s="634"/>
      <c r="CK47" s="634"/>
      <c r="CL47" s="634"/>
      <c r="CM47" s="634"/>
      <c r="CN47" s="634"/>
      <c r="CO47" s="634"/>
      <c r="CP47" s="634"/>
      <c r="CQ47" s="635"/>
      <c r="CR47" s="636">
        <v>148002</v>
      </c>
      <c r="CS47" s="668"/>
      <c r="CT47" s="668"/>
      <c r="CU47" s="668"/>
      <c r="CV47" s="668"/>
      <c r="CW47" s="668"/>
      <c r="CX47" s="668"/>
      <c r="CY47" s="669"/>
      <c r="CZ47" s="641">
        <v>0.2</v>
      </c>
      <c r="DA47" s="666"/>
      <c r="DB47" s="666"/>
      <c r="DC47" s="670"/>
      <c r="DD47" s="645">
        <v>148002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369</v>
      </c>
      <c r="CG48" s="634"/>
      <c r="CH48" s="634"/>
      <c r="CI48" s="634"/>
      <c r="CJ48" s="634"/>
      <c r="CK48" s="634"/>
      <c r="CL48" s="634"/>
      <c r="CM48" s="634"/>
      <c r="CN48" s="634"/>
      <c r="CO48" s="634"/>
      <c r="CP48" s="634"/>
      <c r="CQ48" s="635"/>
      <c r="CR48" s="636" t="s">
        <v>249</v>
      </c>
      <c r="CS48" s="637"/>
      <c r="CT48" s="637"/>
      <c r="CU48" s="637"/>
      <c r="CV48" s="637"/>
      <c r="CW48" s="637"/>
      <c r="CX48" s="637"/>
      <c r="CY48" s="638"/>
      <c r="CZ48" s="641" t="s">
        <v>181</v>
      </c>
      <c r="DA48" s="642"/>
      <c r="DB48" s="642"/>
      <c r="DC48" s="648"/>
      <c r="DD48" s="645" t="s">
        <v>181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77037826</v>
      </c>
      <c r="CS49" s="695"/>
      <c r="CT49" s="695"/>
      <c r="CU49" s="695"/>
      <c r="CV49" s="695"/>
      <c r="CW49" s="695"/>
      <c r="CX49" s="695"/>
      <c r="CY49" s="724"/>
      <c r="CZ49" s="716">
        <v>100</v>
      </c>
      <c r="DA49" s="725"/>
      <c r="DB49" s="725"/>
      <c r="DC49" s="726"/>
      <c r="DD49" s="727">
        <v>43659100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ZfyUpp8FfwniUE3D1NLC6wU+emTmcn0z8WRy4YK1OERc5q/7vBRBJF82YAbvafWGxwH1RegYcBXcjnXjpsNe+g==" saltValue="HxnSXtPgAA9JR42aKFU0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80170</v>
      </c>
      <c r="R7" s="766"/>
      <c r="S7" s="766"/>
      <c r="T7" s="766"/>
      <c r="U7" s="766"/>
      <c r="V7" s="766">
        <v>77139</v>
      </c>
      <c r="W7" s="766"/>
      <c r="X7" s="766"/>
      <c r="Y7" s="766"/>
      <c r="Z7" s="766"/>
      <c r="AA7" s="766">
        <v>3031</v>
      </c>
      <c r="AB7" s="766"/>
      <c r="AC7" s="766"/>
      <c r="AD7" s="766"/>
      <c r="AE7" s="767"/>
      <c r="AF7" s="768">
        <v>2232</v>
      </c>
      <c r="AG7" s="769"/>
      <c r="AH7" s="769"/>
      <c r="AI7" s="769"/>
      <c r="AJ7" s="770"/>
      <c r="AK7" s="771">
        <v>385</v>
      </c>
      <c r="AL7" s="772"/>
      <c r="AM7" s="772"/>
      <c r="AN7" s="772"/>
      <c r="AO7" s="772"/>
      <c r="AP7" s="772">
        <v>62294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587</v>
      </c>
      <c r="BT7" s="760"/>
      <c r="BU7" s="760"/>
      <c r="BV7" s="760"/>
      <c r="BW7" s="760"/>
      <c r="BX7" s="760"/>
      <c r="BY7" s="760"/>
      <c r="BZ7" s="760"/>
      <c r="CA7" s="760"/>
      <c r="CB7" s="760"/>
      <c r="CC7" s="760"/>
      <c r="CD7" s="760"/>
      <c r="CE7" s="760"/>
      <c r="CF7" s="760"/>
      <c r="CG7" s="775"/>
      <c r="CH7" s="756">
        <v>49</v>
      </c>
      <c r="CI7" s="757"/>
      <c r="CJ7" s="757"/>
      <c r="CK7" s="757"/>
      <c r="CL7" s="758"/>
      <c r="CM7" s="756">
        <v>37</v>
      </c>
      <c r="CN7" s="757"/>
      <c r="CO7" s="757"/>
      <c r="CP7" s="757"/>
      <c r="CQ7" s="758"/>
      <c r="CR7" s="756">
        <v>5</v>
      </c>
      <c r="CS7" s="757"/>
      <c r="CT7" s="757"/>
      <c r="CU7" s="757"/>
      <c r="CV7" s="758"/>
      <c r="CW7" s="756">
        <v>0</v>
      </c>
      <c r="CX7" s="757"/>
      <c r="CY7" s="757"/>
      <c r="CZ7" s="757"/>
      <c r="DA7" s="758"/>
      <c r="DB7" s="756">
        <v>0</v>
      </c>
      <c r="DC7" s="757"/>
      <c r="DD7" s="757"/>
      <c r="DE7" s="757"/>
      <c r="DF7" s="758"/>
      <c r="DG7" s="756" t="s">
        <v>578</v>
      </c>
      <c r="DH7" s="757"/>
      <c r="DI7" s="757"/>
      <c r="DJ7" s="757"/>
      <c r="DK7" s="758"/>
      <c r="DL7" s="756" t="s">
        <v>578</v>
      </c>
      <c r="DM7" s="757"/>
      <c r="DN7" s="757"/>
      <c r="DO7" s="757"/>
      <c r="DP7" s="758"/>
      <c r="DQ7" s="756" t="s">
        <v>578</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588</v>
      </c>
      <c r="BT8" s="787"/>
      <c r="BU8" s="787"/>
      <c r="BV8" s="787"/>
      <c r="BW8" s="787"/>
      <c r="BX8" s="787"/>
      <c r="BY8" s="787"/>
      <c r="BZ8" s="787"/>
      <c r="CA8" s="787"/>
      <c r="CB8" s="787"/>
      <c r="CC8" s="787"/>
      <c r="CD8" s="787"/>
      <c r="CE8" s="787"/>
      <c r="CF8" s="787"/>
      <c r="CG8" s="788"/>
      <c r="CH8" s="789">
        <v>-22</v>
      </c>
      <c r="CI8" s="790"/>
      <c r="CJ8" s="790"/>
      <c r="CK8" s="790"/>
      <c r="CL8" s="791"/>
      <c r="CM8" s="789">
        <v>15</v>
      </c>
      <c r="CN8" s="790"/>
      <c r="CO8" s="790"/>
      <c r="CP8" s="790"/>
      <c r="CQ8" s="791"/>
      <c r="CR8" s="789">
        <v>25</v>
      </c>
      <c r="CS8" s="790"/>
      <c r="CT8" s="790"/>
      <c r="CU8" s="790"/>
      <c r="CV8" s="791"/>
      <c r="CW8" s="789">
        <v>13</v>
      </c>
      <c r="CX8" s="790"/>
      <c r="CY8" s="790"/>
      <c r="CZ8" s="790"/>
      <c r="DA8" s="791"/>
      <c r="DB8" s="789">
        <v>0</v>
      </c>
      <c r="DC8" s="790"/>
      <c r="DD8" s="790"/>
      <c r="DE8" s="790"/>
      <c r="DF8" s="791"/>
      <c r="DG8" s="789" t="s">
        <v>578</v>
      </c>
      <c r="DH8" s="790"/>
      <c r="DI8" s="790"/>
      <c r="DJ8" s="790"/>
      <c r="DK8" s="791"/>
      <c r="DL8" s="789" t="s">
        <v>578</v>
      </c>
      <c r="DM8" s="790"/>
      <c r="DN8" s="790"/>
      <c r="DO8" s="790"/>
      <c r="DP8" s="791"/>
      <c r="DQ8" s="789" t="s">
        <v>578</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80170</v>
      </c>
      <c r="R23" s="806"/>
      <c r="S23" s="806"/>
      <c r="T23" s="806"/>
      <c r="U23" s="806"/>
      <c r="V23" s="806">
        <v>77139</v>
      </c>
      <c r="W23" s="806"/>
      <c r="X23" s="806"/>
      <c r="Y23" s="806"/>
      <c r="Z23" s="806"/>
      <c r="AA23" s="806">
        <v>3031</v>
      </c>
      <c r="AB23" s="806"/>
      <c r="AC23" s="806"/>
      <c r="AD23" s="806"/>
      <c r="AE23" s="807"/>
      <c r="AF23" s="808">
        <v>2232</v>
      </c>
      <c r="AG23" s="806"/>
      <c r="AH23" s="806"/>
      <c r="AI23" s="806"/>
      <c r="AJ23" s="809"/>
      <c r="AK23" s="810"/>
      <c r="AL23" s="811"/>
      <c r="AM23" s="811"/>
      <c r="AN23" s="811"/>
      <c r="AO23" s="811"/>
      <c r="AP23" s="806">
        <v>62294</v>
      </c>
      <c r="AQ23" s="806"/>
      <c r="AR23" s="806"/>
      <c r="AS23" s="806"/>
      <c r="AT23" s="806"/>
      <c r="AU23" s="822"/>
      <c r="AV23" s="822"/>
      <c r="AW23" s="822"/>
      <c r="AX23" s="822"/>
      <c r="AY23" s="823"/>
      <c r="AZ23" s="824" t="s">
        <v>138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14968</v>
      </c>
      <c r="R28" s="836"/>
      <c r="S28" s="836"/>
      <c r="T28" s="836"/>
      <c r="U28" s="836"/>
      <c r="V28" s="836">
        <v>14751</v>
      </c>
      <c r="W28" s="836"/>
      <c r="X28" s="836"/>
      <c r="Y28" s="836"/>
      <c r="Z28" s="836"/>
      <c r="AA28" s="836">
        <v>218</v>
      </c>
      <c r="AB28" s="836"/>
      <c r="AC28" s="836"/>
      <c r="AD28" s="836"/>
      <c r="AE28" s="837"/>
      <c r="AF28" s="838">
        <v>218</v>
      </c>
      <c r="AG28" s="836"/>
      <c r="AH28" s="836"/>
      <c r="AI28" s="836"/>
      <c r="AJ28" s="839"/>
      <c r="AK28" s="840">
        <v>1512</v>
      </c>
      <c r="AL28" s="841"/>
      <c r="AM28" s="841"/>
      <c r="AN28" s="841"/>
      <c r="AO28" s="841"/>
      <c r="AP28" s="841" t="s">
        <v>578</v>
      </c>
      <c r="AQ28" s="841"/>
      <c r="AR28" s="841"/>
      <c r="AS28" s="841"/>
      <c r="AT28" s="841"/>
      <c r="AU28" s="841" t="s">
        <v>578</v>
      </c>
      <c r="AV28" s="841"/>
      <c r="AW28" s="841"/>
      <c r="AX28" s="841"/>
      <c r="AY28" s="841"/>
      <c r="AZ28" s="842" t="s">
        <v>578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13518</v>
      </c>
      <c r="R29" s="797"/>
      <c r="S29" s="797"/>
      <c r="T29" s="797"/>
      <c r="U29" s="797"/>
      <c r="V29" s="797">
        <v>13248</v>
      </c>
      <c r="W29" s="797"/>
      <c r="X29" s="797"/>
      <c r="Y29" s="797"/>
      <c r="Z29" s="797"/>
      <c r="AA29" s="797">
        <v>271</v>
      </c>
      <c r="AB29" s="797"/>
      <c r="AC29" s="797"/>
      <c r="AD29" s="797"/>
      <c r="AE29" s="798"/>
      <c r="AF29" s="799">
        <v>271</v>
      </c>
      <c r="AG29" s="800"/>
      <c r="AH29" s="800"/>
      <c r="AI29" s="800"/>
      <c r="AJ29" s="801"/>
      <c r="AK29" s="847">
        <v>2174</v>
      </c>
      <c r="AL29" s="843"/>
      <c r="AM29" s="843"/>
      <c r="AN29" s="843"/>
      <c r="AO29" s="843"/>
      <c r="AP29" s="843" t="s">
        <v>578</v>
      </c>
      <c r="AQ29" s="843"/>
      <c r="AR29" s="843"/>
      <c r="AS29" s="843"/>
      <c r="AT29" s="843"/>
      <c r="AU29" s="843" t="s">
        <v>578</v>
      </c>
      <c r="AV29" s="843"/>
      <c r="AW29" s="843"/>
      <c r="AX29" s="843"/>
      <c r="AY29" s="843"/>
      <c r="AZ29" s="844" t="s">
        <v>578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2776</v>
      </c>
      <c r="R30" s="797"/>
      <c r="S30" s="797"/>
      <c r="T30" s="797"/>
      <c r="U30" s="797"/>
      <c r="V30" s="797">
        <v>2765</v>
      </c>
      <c r="W30" s="797"/>
      <c r="X30" s="797"/>
      <c r="Y30" s="797"/>
      <c r="Z30" s="797"/>
      <c r="AA30" s="797">
        <v>12</v>
      </c>
      <c r="AB30" s="797"/>
      <c r="AC30" s="797"/>
      <c r="AD30" s="797"/>
      <c r="AE30" s="798"/>
      <c r="AF30" s="799">
        <v>12</v>
      </c>
      <c r="AG30" s="800"/>
      <c r="AH30" s="800"/>
      <c r="AI30" s="800"/>
      <c r="AJ30" s="801"/>
      <c r="AK30" s="847">
        <v>380</v>
      </c>
      <c r="AL30" s="843"/>
      <c r="AM30" s="843"/>
      <c r="AN30" s="843"/>
      <c r="AO30" s="843"/>
      <c r="AP30" s="843" t="s">
        <v>578</v>
      </c>
      <c r="AQ30" s="843"/>
      <c r="AR30" s="843"/>
      <c r="AS30" s="843"/>
      <c r="AT30" s="843"/>
      <c r="AU30" s="843" t="s">
        <v>578</v>
      </c>
      <c r="AV30" s="843"/>
      <c r="AW30" s="843"/>
      <c r="AX30" s="843"/>
      <c r="AY30" s="843"/>
      <c r="AZ30" s="844" t="s">
        <v>578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4099</v>
      </c>
      <c r="R31" s="797"/>
      <c r="S31" s="797"/>
      <c r="T31" s="797"/>
      <c r="U31" s="797"/>
      <c r="V31" s="797">
        <v>3169</v>
      </c>
      <c r="W31" s="797"/>
      <c r="X31" s="797"/>
      <c r="Y31" s="797"/>
      <c r="Z31" s="797"/>
      <c r="AA31" s="797">
        <v>931</v>
      </c>
      <c r="AB31" s="797"/>
      <c r="AC31" s="797"/>
      <c r="AD31" s="797"/>
      <c r="AE31" s="798"/>
      <c r="AF31" s="799">
        <v>3838</v>
      </c>
      <c r="AG31" s="800"/>
      <c r="AH31" s="800"/>
      <c r="AI31" s="800"/>
      <c r="AJ31" s="801"/>
      <c r="AK31" s="847">
        <v>7</v>
      </c>
      <c r="AL31" s="843"/>
      <c r="AM31" s="843"/>
      <c r="AN31" s="843"/>
      <c r="AO31" s="843"/>
      <c r="AP31" s="843">
        <v>5497</v>
      </c>
      <c r="AQ31" s="843"/>
      <c r="AR31" s="843"/>
      <c r="AS31" s="843"/>
      <c r="AT31" s="843"/>
      <c r="AU31" s="843">
        <v>5</v>
      </c>
      <c r="AV31" s="843"/>
      <c r="AW31" s="843"/>
      <c r="AX31" s="843"/>
      <c r="AY31" s="843"/>
      <c r="AZ31" s="844" t="s">
        <v>578</v>
      </c>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3708</v>
      </c>
      <c r="R32" s="797"/>
      <c r="S32" s="797"/>
      <c r="T32" s="797"/>
      <c r="U32" s="797"/>
      <c r="V32" s="797">
        <v>3552</v>
      </c>
      <c r="W32" s="797"/>
      <c r="X32" s="797"/>
      <c r="Y32" s="797"/>
      <c r="Z32" s="797"/>
      <c r="AA32" s="797">
        <v>156</v>
      </c>
      <c r="AB32" s="797"/>
      <c r="AC32" s="797"/>
      <c r="AD32" s="797"/>
      <c r="AE32" s="798"/>
      <c r="AF32" s="799">
        <v>1451</v>
      </c>
      <c r="AG32" s="800"/>
      <c r="AH32" s="800"/>
      <c r="AI32" s="800"/>
      <c r="AJ32" s="801"/>
      <c r="AK32" s="847">
        <v>500</v>
      </c>
      <c r="AL32" s="843"/>
      <c r="AM32" s="843"/>
      <c r="AN32" s="843"/>
      <c r="AO32" s="843"/>
      <c r="AP32" s="843">
        <v>15950</v>
      </c>
      <c r="AQ32" s="843"/>
      <c r="AR32" s="843"/>
      <c r="AS32" s="843"/>
      <c r="AT32" s="843"/>
      <c r="AU32" s="843">
        <v>4753</v>
      </c>
      <c r="AV32" s="843"/>
      <c r="AW32" s="843"/>
      <c r="AX32" s="843"/>
      <c r="AY32" s="843"/>
      <c r="AZ32" s="844" t="s">
        <v>578</v>
      </c>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414</v>
      </c>
      <c r="C33" s="794"/>
      <c r="D33" s="794"/>
      <c r="E33" s="794"/>
      <c r="F33" s="794"/>
      <c r="G33" s="794"/>
      <c r="H33" s="794"/>
      <c r="I33" s="794"/>
      <c r="J33" s="794"/>
      <c r="K33" s="794"/>
      <c r="L33" s="794"/>
      <c r="M33" s="794"/>
      <c r="N33" s="794"/>
      <c r="O33" s="794"/>
      <c r="P33" s="795"/>
      <c r="Q33" s="796">
        <v>113</v>
      </c>
      <c r="R33" s="797"/>
      <c r="S33" s="797"/>
      <c r="T33" s="797"/>
      <c r="U33" s="797"/>
      <c r="V33" s="797">
        <v>109</v>
      </c>
      <c r="W33" s="797"/>
      <c r="X33" s="797"/>
      <c r="Y33" s="797"/>
      <c r="Z33" s="797"/>
      <c r="AA33" s="797">
        <v>5</v>
      </c>
      <c r="AB33" s="797"/>
      <c r="AC33" s="797"/>
      <c r="AD33" s="797"/>
      <c r="AE33" s="798"/>
      <c r="AF33" s="799" t="s">
        <v>138</v>
      </c>
      <c r="AG33" s="800"/>
      <c r="AH33" s="800"/>
      <c r="AI33" s="800"/>
      <c r="AJ33" s="801"/>
      <c r="AK33" s="847">
        <v>61</v>
      </c>
      <c r="AL33" s="843"/>
      <c r="AM33" s="843"/>
      <c r="AN33" s="843"/>
      <c r="AO33" s="843"/>
      <c r="AP33" s="843">
        <v>33</v>
      </c>
      <c r="AQ33" s="843"/>
      <c r="AR33" s="843"/>
      <c r="AS33" s="843"/>
      <c r="AT33" s="843"/>
      <c r="AU33" s="843">
        <v>0</v>
      </c>
      <c r="AV33" s="843"/>
      <c r="AW33" s="843"/>
      <c r="AX33" s="843"/>
      <c r="AY33" s="843"/>
      <c r="AZ33" s="844" t="s">
        <v>578</v>
      </c>
      <c r="BA33" s="844"/>
      <c r="BB33" s="844"/>
      <c r="BC33" s="844"/>
      <c r="BD33" s="844"/>
      <c r="BE33" s="845" t="s">
        <v>415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5789</v>
      </c>
      <c r="AG63" s="857"/>
      <c r="AH63" s="857"/>
      <c r="AI63" s="857"/>
      <c r="AJ63" s="858"/>
      <c r="AK63" s="859"/>
      <c r="AL63" s="854"/>
      <c r="AM63" s="854"/>
      <c r="AN63" s="854"/>
      <c r="AO63" s="854"/>
      <c r="AP63" s="857">
        <v>21480</v>
      </c>
      <c r="AQ63" s="857"/>
      <c r="AR63" s="857"/>
      <c r="AS63" s="857"/>
      <c r="AT63" s="857"/>
      <c r="AU63" s="857">
        <v>4758</v>
      </c>
      <c r="AV63" s="857"/>
      <c r="AW63" s="857"/>
      <c r="AX63" s="857"/>
      <c r="AY63" s="857"/>
      <c r="AZ63" s="861"/>
      <c r="BA63" s="861"/>
      <c r="BB63" s="861"/>
      <c r="BC63" s="861"/>
      <c r="BD63" s="861"/>
      <c r="BE63" s="862" t="s">
        <v>578</v>
      </c>
      <c r="BF63" s="862"/>
      <c r="BG63" s="862"/>
      <c r="BH63" s="862"/>
      <c r="BI63" s="863"/>
      <c r="BJ63" s="864" t="s">
        <v>138</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399</v>
      </c>
      <c r="R66" s="747"/>
      <c r="S66" s="747"/>
      <c r="T66" s="747"/>
      <c r="U66" s="748"/>
      <c r="V66" s="746" t="s">
        <v>420</v>
      </c>
      <c r="W66" s="747"/>
      <c r="X66" s="747"/>
      <c r="Y66" s="747"/>
      <c r="Z66" s="748"/>
      <c r="AA66" s="746" t="s">
        <v>401</v>
      </c>
      <c r="AB66" s="747"/>
      <c r="AC66" s="747"/>
      <c r="AD66" s="747"/>
      <c r="AE66" s="748"/>
      <c r="AF66" s="867" t="s">
        <v>402</v>
      </c>
      <c r="AG66" s="828"/>
      <c r="AH66" s="828"/>
      <c r="AI66" s="828"/>
      <c r="AJ66" s="868"/>
      <c r="AK66" s="746" t="s">
        <v>403</v>
      </c>
      <c r="AL66" s="741"/>
      <c r="AM66" s="741"/>
      <c r="AN66" s="741"/>
      <c r="AO66" s="742"/>
      <c r="AP66" s="746" t="s">
        <v>404</v>
      </c>
      <c r="AQ66" s="747"/>
      <c r="AR66" s="747"/>
      <c r="AS66" s="747"/>
      <c r="AT66" s="748"/>
      <c r="AU66" s="746" t="s">
        <v>421</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579</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578</v>
      </c>
      <c r="AQ68" s="879"/>
      <c r="AR68" s="879"/>
      <c r="AS68" s="879"/>
      <c r="AT68" s="879"/>
      <c r="AU68" s="879" t="s">
        <v>578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580</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578</v>
      </c>
      <c r="AL69" s="843"/>
      <c r="AM69" s="843"/>
      <c r="AN69" s="843"/>
      <c r="AO69" s="843"/>
      <c r="AP69" s="843" t="s">
        <v>578</v>
      </c>
      <c r="AQ69" s="843"/>
      <c r="AR69" s="843"/>
      <c r="AS69" s="843"/>
      <c r="AT69" s="843"/>
      <c r="AU69" s="843" t="s">
        <v>578</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581</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578</v>
      </c>
      <c r="AQ70" s="843"/>
      <c r="AR70" s="843"/>
      <c r="AS70" s="843"/>
      <c r="AT70" s="843"/>
      <c r="AU70" s="843" t="s">
        <v>578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582</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578</v>
      </c>
      <c r="AL71" s="843"/>
      <c r="AM71" s="843"/>
      <c r="AN71" s="843"/>
      <c r="AO71" s="843"/>
      <c r="AP71" s="843" t="s">
        <v>578</v>
      </c>
      <c r="AQ71" s="843"/>
      <c r="AR71" s="843"/>
      <c r="AS71" s="843"/>
      <c r="AT71" s="843"/>
      <c r="AU71" s="843" t="s">
        <v>578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585</v>
      </c>
      <c r="C72" s="887"/>
      <c r="D72" s="887"/>
      <c r="E72" s="887"/>
      <c r="F72" s="887"/>
      <c r="G72" s="887"/>
      <c r="H72" s="887"/>
      <c r="I72" s="887"/>
      <c r="J72" s="887"/>
      <c r="K72" s="887"/>
      <c r="L72" s="887"/>
      <c r="M72" s="887"/>
      <c r="N72" s="887"/>
      <c r="O72" s="887"/>
      <c r="P72" s="888"/>
      <c r="Q72" s="889">
        <v>738</v>
      </c>
      <c r="R72" s="843"/>
      <c r="S72" s="843"/>
      <c r="T72" s="843"/>
      <c r="U72" s="843"/>
      <c r="V72" s="843">
        <v>655</v>
      </c>
      <c r="W72" s="843"/>
      <c r="X72" s="843"/>
      <c r="Y72" s="843"/>
      <c r="Z72" s="843"/>
      <c r="AA72" s="843">
        <v>83</v>
      </c>
      <c r="AB72" s="843"/>
      <c r="AC72" s="843"/>
      <c r="AD72" s="843"/>
      <c r="AE72" s="843"/>
      <c r="AF72" s="843">
        <v>35</v>
      </c>
      <c r="AG72" s="843"/>
      <c r="AH72" s="843"/>
      <c r="AI72" s="843"/>
      <c r="AJ72" s="843"/>
      <c r="AK72" s="843">
        <v>2</v>
      </c>
      <c r="AL72" s="843"/>
      <c r="AM72" s="843"/>
      <c r="AN72" s="843"/>
      <c r="AO72" s="843"/>
      <c r="AP72" s="843">
        <v>892</v>
      </c>
      <c r="AQ72" s="843"/>
      <c r="AR72" s="843"/>
      <c r="AS72" s="843"/>
      <c r="AT72" s="843"/>
      <c r="AU72" s="843">
        <v>892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586</v>
      </c>
      <c r="C73" s="887"/>
      <c r="D73" s="887"/>
      <c r="E73" s="887"/>
      <c r="F73" s="887"/>
      <c r="G73" s="887"/>
      <c r="H73" s="887"/>
      <c r="I73" s="887"/>
      <c r="J73" s="887"/>
      <c r="K73" s="887"/>
      <c r="L73" s="887"/>
      <c r="M73" s="887"/>
      <c r="N73" s="887"/>
      <c r="O73" s="887"/>
      <c r="P73" s="888"/>
      <c r="Q73" s="889">
        <v>11929</v>
      </c>
      <c r="R73" s="843"/>
      <c r="S73" s="843"/>
      <c r="T73" s="843"/>
      <c r="U73" s="843"/>
      <c r="V73" s="843">
        <v>11218</v>
      </c>
      <c r="W73" s="843"/>
      <c r="X73" s="843"/>
      <c r="Y73" s="843"/>
      <c r="Z73" s="843"/>
      <c r="AA73" s="843">
        <v>711</v>
      </c>
      <c r="AB73" s="843"/>
      <c r="AC73" s="843"/>
      <c r="AD73" s="843"/>
      <c r="AE73" s="843"/>
      <c r="AF73" s="843">
        <v>9114</v>
      </c>
      <c r="AG73" s="843"/>
      <c r="AH73" s="843"/>
      <c r="AI73" s="843"/>
      <c r="AJ73" s="843"/>
      <c r="AK73" s="843">
        <v>2</v>
      </c>
      <c r="AL73" s="843"/>
      <c r="AM73" s="843"/>
      <c r="AN73" s="843"/>
      <c r="AO73" s="843"/>
      <c r="AP73" s="843" t="s">
        <v>578</v>
      </c>
      <c r="AQ73" s="843"/>
      <c r="AR73" s="843"/>
      <c r="AS73" s="843"/>
      <c r="AT73" s="843"/>
      <c r="AU73" s="843" t="s">
        <v>578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583</v>
      </c>
      <c r="C74" s="887"/>
      <c r="D74" s="887"/>
      <c r="E74" s="887"/>
      <c r="F74" s="887"/>
      <c r="G74" s="887"/>
      <c r="H74" s="887"/>
      <c r="I74" s="887"/>
      <c r="J74" s="887"/>
      <c r="K74" s="887"/>
      <c r="L74" s="887"/>
      <c r="M74" s="887"/>
      <c r="N74" s="887"/>
      <c r="O74" s="887"/>
      <c r="P74" s="888"/>
      <c r="Q74" s="889">
        <v>2423</v>
      </c>
      <c r="R74" s="843"/>
      <c r="S74" s="843"/>
      <c r="T74" s="843"/>
      <c r="U74" s="843"/>
      <c r="V74" s="843">
        <v>2308</v>
      </c>
      <c r="W74" s="843"/>
      <c r="X74" s="843"/>
      <c r="Y74" s="843"/>
      <c r="Z74" s="843"/>
      <c r="AA74" s="843">
        <v>115</v>
      </c>
      <c r="AB74" s="843"/>
      <c r="AC74" s="843"/>
      <c r="AD74" s="843"/>
      <c r="AE74" s="843"/>
      <c r="AF74" s="843">
        <v>115</v>
      </c>
      <c r="AG74" s="843"/>
      <c r="AH74" s="843"/>
      <c r="AI74" s="843"/>
      <c r="AJ74" s="843"/>
      <c r="AK74" s="843">
        <v>130</v>
      </c>
      <c r="AL74" s="843"/>
      <c r="AM74" s="843"/>
      <c r="AN74" s="843"/>
      <c r="AO74" s="843"/>
      <c r="AP74" s="843" t="s">
        <v>578</v>
      </c>
      <c r="AQ74" s="843"/>
      <c r="AR74" s="843"/>
      <c r="AS74" s="843"/>
      <c r="AT74" s="843"/>
      <c r="AU74" s="843" t="s">
        <v>578</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584</v>
      </c>
      <c r="C75" s="887"/>
      <c r="D75" s="887"/>
      <c r="E75" s="887"/>
      <c r="F75" s="887"/>
      <c r="G75" s="887"/>
      <c r="H75" s="887"/>
      <c r="I75" s="887"/>
      <c r="J75" s="887"/>
      <c r="K75" s="887"/>
      <c r="L75" s="887"/>
      <c r="M75" s="887"/>
      <c r="N75" s="887"/>
      <c r="O75" s="887"/>
      <c r="P75" s="888"/>
      <c r="Q75" s="890">
        <v>719774</v>
      </c>
      <c r="R75" s="891"/>
      <c r="S75" s="891"/>
      <c r="T75" s="891"/>
      <c r="U75" s="847"/>
      <c r="V75" s="892">
        <v>711648</v>
      </c>
      <c r="W75" s="891"/>
      <c r="X75" s="891"/>
      <c r="Y75" s="891"/>
      <c r="Z75" s="847"/>
      <c r="AA75" s="892">
        <v>8126</v>
      </c>
      <c r="AB75" s="891"/>
      <c r="AC75" s="891"/>
      <c r="AD75" s="891"/>
      <c r="AE75" s="847"/>
      <c r="AF75" s="892">
        <v>8126</v>
      </c>
      <c r="AG75" s="891"/>
      <c r="AH75" s="891"/>
      <c r="AI75" s="891"/>
      <c r="AJ75" s="847"/>
      <c r="AK75" s="892">
        <v>4022</v>
      </c>
      <c r="AL75" s="891"/>
      <c r="AM75" s="891"/>
      <c r="AN75" s="891"/>
      <c r="AO75" s="847"/>
      <c r="AP75" s="843" t="s">
        <v>578</v>
      </c>
      <c r="AQ75" s="843"/>
      <c r="AR75" s="843"/>
      <c r="AS75" s="843"/>
      <c r="AT75" s="843"/>
      <c r="AU75" s="843" t="s">
        <v>578</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18182</v>
      </c>
      <c r="AG88" s="857"/>
      <c r="AH88" s="857"/>
      <c r="AI88" s="857"/>
      <c r="AJ88" s="857"/>
      <c r="AK88" s="854"/>
      <c r="AL88" s="854"/>
      <c r="AM88" s="854"/>
      <c r="AN88" s="854"/>
      <c r="AO88" s="854"/>
      <c r="AP88" s="857">
        <v>892</v>
      </c>
      <c r="AQ88" s="857"/>
      <c r="AR88" s="857"/>
      <c r="AS88" s="857"/>
      <c r="AT88" s="857"/>
      <c r="AU88" s="857">
        <v>892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30</v>
      </c>
      <c r="CS102" s="865"/>
      <c r="CT102" s="865"/>
      <c r="CU102" s="865"/>
      <c r="CV102" s="904"/>
      <c r="CW102" s="903">
        <v>13</v>
      </c>
      <c r="CX102" s="865"/>
      <c r="CY102" s="865"/>
      <c r="CZ102" s="865"/>
      <c r="DA102" s="904"/>
      <c r="DB102" s="903">
        <v>0</v>
      </c>
      <c r="DC102" s="865"/>
      <c r="DD102" s="865"/>
      <c r="DE102" s="865"/>
      <c r="DF102" s="904"/>
      <c r="DG102" s="903" t="s">
        <v>578</v>
      </c>
      <c r="DH102" s="865"/>
      <c r="DI102" s="865"/>
      <c r="DJ102" s="865"/>
      <c r="DK102" s="904"/>
      <c r="DL102" s="903" t="s">
        <v>578</v>
      </c>
      <c r="DM102" s="865"/>
      <c r="DN102" s="865"/>
      <c r="DO102" s="865"/>
      <c r="DP102" s="904"/>
      <c r="DQ102" s="903" t="s">
        <v>578</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313</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313</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313</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3608435</v>
      </c>
      <c r="AB110" s="913"/>
      <c r="AC110" s="913"/>
      <c r="AD110" s="913"/>
      <c r="AE110" s="914"/>
      <c r="AF110" s="915">
        <v>3917379</v>
      </c>
      <c r="AG110" s="913"/>
      <c r="AH110" s="913"/>
      <c r="AI110" s="913"/>
      <c r="AJ110" s="914"/>
      <c r="AK110" s="915">
        <v>4122866</v>
      </c>
      <c r="AL110" s="913"/>
      <c r="AM110" s="913"/>
      <c r="AN110" s="913"/>
      <c r="AO110" s="914"/>
      <c r="AP110" s="916">
        <v>11.9</v>
      </c>
      <c r="AQ110" s="917"/>
      <c r="AR110" s="917"/>
      <c r="AS110" s="917"/>
      <c r="AT110" s="918"/>
      <c r="AU110" s="919" t="s">
        <v>75</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55486801</v>
      </c>
      <c r="BR110" s="944"/>
      <c r="BS110" s="944"/>
      <c r="BT110" s="944"/>
      <c r="BU110" s="944"/>
      <c r="BV110" s="944">
        <v>60939869</v>
      </c>
      <c r="BW110" s="944"/>
      <c r="BX110" s="944"/>
      <c r="BY110" s="944"/>
      <c r="BZ110" s="944"/>
      <c r="CA110" s="944">
        <v>62293696</v>
      </c>
      <c r="CB110" s="944"/>
      <c r="CC110" s="944"/>
      <c r="CD110" s="944"/>
      <c r="CE110" s="944"/>
      <c r="CF110" s="957">
        <v>179.7</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1064553</v>
      </c>
      <c r="DH110" s="944"/>
      <c r="DI110" s="944"/>
      <c r="DJ110" s="944"/>
      <c r="DK110" s="944"/>
      <c r="DL110" s="944">
        <v>924738</v>
      </c>
      <c r="DM110" s="944"/>
      <c r="DN110" s="944"/>
      <c r="DO110" s="944"/>
      <c r="DP110" s="944"/>
      <c r="DQ110" s="944">
        <v>792788</v>
      </c>
      <c r="DR110" s="944"/>
      <c r="DS110" s="944"/>
      <c r="DT110" s="944"/>
      <c r="DU110" s="944"/>
      <c r="DV110" s="945">
        <v>2.2999999999999998</v>
      </c>
      <c r="DW110" s="945"/>
      <c r="DX110" s="945"/>
      <c r="DY110" s="945"/>
      <c r="DZ110" s="946"/>
    </row>
    <row r="111" spans="1:131" s="224" customFormat="1" ht="26.25" customHeight="1" x14ac:dyDescent="0.2">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138</v>
      </c>
      <c r="AB111" s="951"/>
      <c r="AC111" s="951"/>
      <c r="AD111" s="951"/>
      <c r="AE111" s="952"/>
      <c r="AF111" s="953" t="s">
        <v>440</v>
      </c>
      <c r="AG111" s="951"/>
      <c r="AH111" s="951"/>
      <c r="AI111" s="951"/>
      <c r="AJ111" s="952"/>
      <c r="AK111" s="953" t="s">
        <v>441</v>
      </c>
      <c r="AL111" s="951"/>
      <c r="AM111" s="951"/>
      <c r="AN111" s="951"/>
      <c r="AO111" s="952"/>
      <c r="AP111" s="954" t="s">
        <v>441</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v>2213230</v>
      </c>
      <c r="BR111" s="939"/>
      <c r="BS111" s="939"/>
      <c r="BT111" s="939"/>
      <c r="BU111" s="939"/>
      <c r="BV111" s="939">
        <v>5452145</v>
      </c>
      <c r="BW111" s="939"/>
      <c r="BX111" s="939"/>
      <c r="BY111" s="939"/>
      <c r="BZ111" s="939"/>
      <c r="CA111" s="939">
        <v>4624688</v>
      </c>
      <c r="CB111" s="939"/>
      <c r="CC111" s="939"/>
      <c r="CD111" s="939"/>
      <c r="CE111" s="939"/>
      <c r="CF111" s="933">
        <v>13.3</v>
      </c>
      <c r="CG111" s="934"/>
      <c r="CH111" s="934"/>
      <c r="CI111" s="934"/>
      <c r="CJ111" s="934"/>
      <c r="CK111" s="961"/>
      <c r="CL111" s="962"/>
      <c r="CM111" s="935" t="s">
        <v>443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1118938</v>
      </c>
      <c r="DH111" s="939"/>
      <c r="DI111" s="939"/>
      <c r="DJ111" s="939"/>
      <c r="DK111" s="939"/>
      <c r="DL111" s="939">
        <v>1045192</v>
      </c>
      <c r="DM111" s="939"/>
      <c r="DN111" s="939"/>
      <c r="DO111" s="939"/>
      <c r="DP111" s="939"/>
      <c r="DQ111" s="939">
        <v>970483</v>
      </c>
      <c r="DR111" s="939"/>
      <c r="DS111" s="939"/>
      <c r="DT111" s="939"/>
      <c r="DU111" s="939"/>
      <c r="DV111" s="940">
        <v>2.8</v>
      </c>
      <c r="DW111" s="940"/>
      <c r="DX111" s="940"/>
      <c r="DY111" s="940"/>
      <c r="DZ111" s="941"/>
    </row>
    <row r="112" spans="1:131" s="224" customFormat="1" ht="26.25" customHeight="1" x14ac:dyDescent="0.2">
      <c r="A112" s="965" t="s">
        <v>444</v>
      </c>
      <c r="B112" s="966"/>
      <c r="C112" s="936" t="s">
        <v>445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15000</v>
      </c>
      <c r="AB112" s="972"/>
      <c r="AC112" s="972"/>
      <c r="AD112" s="972"/>
      <c r="AE112" s="973"/>
      <c r="AF112" s="974">
        <v>15000</v>
      </c>
      <c r="AG112" s="972"/>
      <c r="AH112" s="972"/>
      <c r="AI112" s="972"/>
      <c r="AJ112" s="973"/>
      <c r="AK112" s="974">
        <v>15000</v>
      </c>
      <c r="AL112" s="972"/>
      <c r="AM112" s="972"/>
      <c r="AN112" s="972"/>
      <c r="AO112" s="973"/>
      <c r="AP112" s="975">
        <v>0</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4854622</v>
      </c>
      <c r="BR112" s="939"/>
      <c r="BS112" s="939"/>
      <c r="BT112" s="939"/>
      <c r="BU112" s="939"/>
      <c r="BV112" s="939">
        <v>5110850</v>
      </c>
      <c r="BW112" s="939"/>
      <c r="BX112" s="939"/>
      <c r="BY112" s="939"/>
      <c r="BZ112" s="939"/>
      <c r="CA112" s="939">
        <v>4758580</v>
      </c>
      <c r="CB112" s="939"/>
      <c r="CC112" s="939"/>
      <c r="CD112" s="939"/>
      <c r="CE112" s="939"/>
      <c r="CF112" s="933">
        <v>13.7</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29739</v>
      </c>
      <c r="DH112" s="939"/>
      <c r="DI112" s="939"/>
      <c r="DJ112" s="939"/>
      <c r="DK112" s="939"/>
      <c r="DL112" s="939">
        <v>29952</v>
      </c>
      <c r="DM112" s="939"/>
      <c r="DN112" s="939"/>
      <c r="DO112" s="939"/>
      <c r="DP112" s="939"/>
      <c r="DQ112" s="939">
        <v>29952</v>
      </c>
      <c r="DR112" s="939"/>
      <c r="DS112" s="939"/>
      <c r="DT112" s="939"/>
      <c r="DU112" s="939"/>
      <c r="DV112" s="940">
        <v>0.1</v>
      </c>
      <c r="DW112" s="940"/>
      <c r="DX112" s="940"/>
      <c r="DY112" s="940"/>
      <c r="DZ112" s="941"/>
    </row>
    <row r="113" spans="1:130" s="224" customFormat="1" ht="26.25" customHeight="1" x14ac:dyDescent="0.2">
      <c r="A113" s="967"/>
      <c r="B113" s="968"/>
      <c r="C113" s="936" t="s">
        <v>448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554675</v>
      </c>
      <c r="AB113" s="951"/>
      <c r="AC113" s="951"/>
      <c r="AD113" s="951"/>
      <c r="AE113" s="952"/>
      <c r="AF113" s="953">
        <v>549506</v>
      </c>
      <c r="AG113" s="951"/>
      <c r="AH113" s="951"/>
      <c r="AI113" s="951"/>
      <c r="AJ113" s="952"/>
      <c r="AK113" s="953">
        <v>454951</v>
      </c>
      <c r="AL113" s="951"/>
      <c r="AM113" s="951"/>
      <c r="AN113" s="951"/>
      <c r="AO113" s="952"/>
      <c r="AP113" s="954">
        <v>1.3</v>
      </c>
      <c r="AQ113" s="955"/>
      <c r="AR113" s="955"/>
      <c r="AS113" s="955"/>
      <c r="AT113" s="956"/>
      <c r="AU113" s="921"/>
      <c r="AV113" s="922"/>
      <c r="AW113" s="922"/>
      <c r="AX113" s="922"/>
      <c r="AY113" s="922"/>
      <c r="AZ113" s="935" t="s">
        <v>449</v>
      </c>
      <c r="BA113" s="936"/>
      <c r="BB113" s="936"/>
      <c r="BC113" s="936"/>
      <c r="BD113" s="936"/>
      <c r="BE113" s="936"/>
      <c r="BF113" s="936"/>
      <c r="BG113" s="936"/>
      <c r="BH113" s="936"/>
      <c r="BI113" s="936"/>
      <c r="BJ113" s="936"/>
      <c r="BK113" s="936"/>
      <c r="BL113" s="936"/>
      <c r="BM113" s="936"/>
      <c r="BN113" s="936"/>
      <c r="BO113" s="936"/>
      <c r="BP113" s="937"/>
      <c r="BQ113" s="938">
        <v>255018</v>
      </c>
      <c r="BR113" s="939"/>
      <c r="BS113" s="939"/>
      <c r="BT113" s="939"/>
      <c r="BU113" s="939"/>
      <c r="BV113" s="939">
        <v>268729</v>
      </c>
      <c r="BW113" s="939"/>
      <c r="BX113" s="939"/>
      <c r="BY113" s="939"/>
      <c r="BZ113" s="939"/>
      <c r="CA113" s="939">
        <v>240536</v>
      </c>
      <c r="CB113" s="939"/>
      <c r="CC113" s="939"/>
      <c r="CD113" s="939"/>
      <c r="CE113" s="939"/>
      <c r="CF113" s="933">
        <v>0.7</v>
      </c>
      <c r="CG113" s="934"/>
      <c r="CH113" s="934"/>
      <c r="CI113" s="934"/>
      <c r="CJ113" s="934"/>
      <c r="CK113" s="961"/>
      <c r="CL113" s="962"/>
      <c r="CM113" s="935" t="s">
        <v>450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138</v>
      </c>
      <c r="DH113" s="972"/>
      <c r="DI113" s="972"/>
      <c r="DJ113" s="972"/>
      <c r="DK113" s="973"/>
      <c r="DL113" s="974" t="s">
        <v>440</v>
      </c>
      <c r="DM113" s="972"/>
      <c r="DN113" s="972"/>
      <c r="DO113" s="972"/>
      <c r="DP113" s="973"/>
      <c r="DQ113" s="974" t="s">
        <v>138</v>
      </c>
      <c r="DR113" s="972"/>
      <c r="DS113" s="972"/>
      <c r="DT113" s="972"/>
      <c r="DU113" s="973"/>
      <c r="DV113" s="975" t="s">
        <v>138</v>
      </c>
      <c r="DW113" s="976"/>
      <c r="DX113" s="976"/>
      <c r="DY113" s="976"/>
      <c r="DZ113" s="977"/>
    </row>
    <row r="114" spans="1:130" s="224" customFormat="1" ht="26.25" customHeight="1" x14ac:dyDescent="0.2">
      <c r="A114" s="967"/>
      <c r="B114" s="968"/>
      <c r="C114" s="936" t="s">
        <v>451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18079</v>
      </c>
      <c r="AB114" s="972"/>
      <c r="AC114" s="972"/>
      <c r="AD114" s="972"/>
      <c r="AE114" s="973"/>
      <c r="AF114" s="974">
        <v>19465</v>
      </c>
      <c r="AG114" s="972"/>
      <c r="AH114" s="972"/>
      <c r="AI114" s="972"/>
      <c r="AJ114" s="973"/>
      <c r="AK114" s="974">
        <v>22321</v>
      </c>
      <c r="AL114" s="972"/>
      <c r="AM114" s="972"/>
      <c r="AN114" s="972"/>
      <c r="AO114" s="973"/>
      <c r="AP114" s="975">
        <v>0.1</v>
      </c>
      <c r="AQ114" s="976"/>
      <c r="AR114" s="976"/>
      <c r="AS114" s="976"/>
      <c r="AT114" s="977"/>
      <c r="AU114" s="921"/>
      <c r="AV114" s="922"/>
      <c r="AW114" s="922"/>
      <c r="AX114" s="922"/>
      <c r="AY114" s="922"/>
      <c r="AZ114" s="935" t="s">
        <v>452</v>
      </c>
      <c r="BA114" s="936"/>
      <c r="BB114" s="936"/>
      <c r="BC114" s="936"/>
      <c r="BD114" s="936"/>
      <c r="BE114" s="936"/>
      <c r="BF114" s="936"/>
      <c r="BG114" s="936"/>
      <c r="BH114" s="936"/>
      <c r="BI114" s="936"/>
      <c r="BJ114" s="936"/>
      <c r="BK114" s="936"/>
      <c r="BL114" s="936"/>
      <c r="BM114" s="936"/>
      <c r="BN114" s="936"/>
      <c r="BO114" s="936"/>
      <c r="BP114" s="937"/>
      <c r="BQ114" s="938">
        <v>4452045</v>
      </c>
      <c r="BR114" s="939"/>
      <c r="BS114" s="939"/>
      <c r="BT114" s="939"/>
      <c r="BU114" s="939"/>
      <c r="BV114" s="939">
        <v>4493461</v>
      </c>
      <c r="BW114" s="939"/>
      <c r="BX114" s="939"/>
      <c r="BY114" s="939"/>
      <c r="BZ114" s="939"/>
      <c r="CA114" s="939">
        <v>4541288</v>
      </c>
      <c r="CB114" s="939"/>
      <c r="CC114" s="939"/>
      <c r="CD114" s="939"/>
      <c r="CE114" s="939"/>
      <c r="CF114" s="933">
        <v>13.1</v>
      </c>
      <c r="CG114" s="934"/>
      <c r="CH114" s="934"/>
      <c r="CI114" s="934"/>
      <c r="CJ114" s="934"/>
      <c r="CK114" s="961"/>
      <c r="CL114" s="962"/>
      <c r="CM114" s="935" t="s">
        <v>453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138</v>
      </c>
      <c r="DH114" s="972"/>
      <c r="DI114" s="972"/>
      <c r="DJ114" s="972"/>
      <c r="DK114" s="973"/>
      <c r="DL114" s="974" t="s">
        <v>138</v>
      </c>
      <c r="DM114" s="972"/>
      <c r="DN114" s="972"/>
      <c r="DO114" s="972"/>
      <c r="DP114" s="973"/>
      <c r="DQ114" s="974" t="s">
        <v>441</v>
      </c>
      <c r="DR114" s="972"/>
      <c r="DS114" s="972"/>
      <c r="DT114" s="972"/>
      <c r="DU114" s="973"/>
      <c r="DV114" s="975" t="s">
        <v>440</v>
      </c>
      <c r="DW114" s="976"/>
      <c r="DX114" s="976"/>
      <c r="DY114" s="976"/>
      <c r="DZ114" s="977"/>
    </row>
    <row r="115" spans="1:130" s="224" customFormat="1" ht="26.25" customHeight="1" x14ac:dyDescent="0.2">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122363</v>
      </c>
      <c r="AB115" s="951"/>
      <c r="AC115" s="951"/>
      <c r="AD115" s="951"/>
      <c r="AE115" s="952"/>
      <c r="AF115" s="953">
        <v>176269</v>
      </c>
      <c r="AG115" s="951"/>
      <c r="AH115" s="951"/>
      <c r="AI115" s="951"/>
      <c r="AJ115" s="952"/>
      <c r="AK115" s="953">
        <v>137675</v>
      </c>
      <c r="AL115" s="951"/>
      <c r="AM115" s="951"/>
      <c r="AN115" s="951"/>
      <c r="AO115" s="952"/>
      <c r="AP115" s="954">
        <v>0.4</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t="s">
        <v>138</v>
      </c>
      <c r="BR115" s="939"/>
      <c r="BS115" s="939"/>
      <c r="BT115" s="939"/>
      <c r="BU115" s="939"/>
      <c r="BV115" s="939" t="s">
        <v>138</v>
      </c>
      <c r="BW115" s="939"/>
      <c r="BX115" s="939"/>
      <c r="BY115" s="939"/>
      <c r="BZ115" s="939"/>
      <c r="CA115" s="939" t="s">
        <v>138</v>
      </c>
      <c r="CB115" s="939"/>
      <c r="CC115" s="939"/>
      <c r="CD115" s="939"/>
      <c r="CE115" s="939"/>
      <c r="CF115" s="933" t="s">
        <v>441</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441</v>
      </c>
      <c r="DH115" s="972"/>
      <c r="DI115" s="972"/>
      <c r="DJ115" s="972"/>
      <c r="DK115" s="973"/>
      <c r="DL115" s="974">
        <v>3452263</v>
      </c>
      <c r="DM115" s="972"/>
      <c r="DN115" s="972"/>
      <c r="DO115" s="972"/>
      <c r="DP115" s="973"/>
      <c r="DQ115" s="974">
        <v>2831465</v>
      </c>
      <c r="DR115" s="972"/>
      <c r="DS115" s="972"/>
      <c r="DT115" s="972"/>
      <c r="DU115" s="973"/>
      <c r="DV115" s="975">
        <v>8.1999999999999993</v>
      </c>
      <c r="DW115" s="976"/>
      <c r="DX115" s="976"/>
      <c r="DY115" s="976"/>
      <c r="DZ115" s="977"/>
    </row>
    <row r="116" spans="1:130" s="224" customFormat="1" ht="26.25" customHeight="1" x14ac:dyDescent="0.2">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440</v>
      </c>
      <c r="AB116" s="972"/>
      <c r="AC116" s="972"/>
      <c r="AD116" s="972"/>
      <c r="AE116" s="973"/>
      <c r="AF116" s="974" t="s">
        <v>440</v>
      </c>
      <c r="AG116" s="972"/>
      <c r="AH116" s="972"/>
      <c r="AI116" s="972"/>
      <c r="AJ116" s="973"/>
      <c r="AK116" s="974" t="s">
        <v>138</v>
      </c>
      <c r="AL116" s="972"/>
      <c r="AM116" s="972"/>
      <c r="AN116" s="972"/>
      <c r="AO116" s="973"/>
      <c r="AP116" s="975" t="s">
        <v>440</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138</v>
      </c>
      <c r="BR116" s="939"/>
      <c r="BS116" s="939"/>
      <c r="BT116" s="939"/>
      <c r="BU116" s="939"/>
      <c r="BV116" s="939" t="s">
        <v>440</v>
      </c>
      <c r="BW116" s="939"/>
      <c r="BX116" s="939"/>
      <c r="BY116" s="939"/>
      <c r="BZ116" s="939"/>
      <c r="CA116" s="939" t="s">
        <v>138</v>
      </c>
      <c r="CB116" s="939"/>
      <c r="CC116" s="939"/>
      <c r="CD116" s="939"/>
      <c r="CE116" s="939"/>
      <c r="CF116" s="933" t="s">
        <v>441</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138</v>
      </c>
      <c r="DH116" s="972"/>
      <c r="DI116" s="972"/>
      <c r="DJ116" s="972"/>
      <c r="DK116" s="973"/>
      <c r="DL116" s="974" t="s">
        <v>440</v>
      </c>
      <c r="DM116" s="972"/>
      <c r="DN116" s="972"/>
      <c r="DO116" s="972"/>
      <c r="DP116" s="973"/>
      <c r="DQ116" s="974" t="s">
        <v>440</v>
      </c>
      <c r="DR116" s="972"/>
      <c r="DS116" s="972"/>
      <c r="DT116" s="972"/>
      <c r="DU116" s="973"/>
      <c r="DV116" s="975" t="s">
        <v>441</v>
      </c>
      <c r="DW116" s="976"/>
      <c r="DX116" s="976"/>
      <c r="DY116" s="976"/>
      <c r="DZ116" s="977"/>
    </row>
    <row r="117" spans="1:130" s="224" customFormat="1" ht="26.25" customHeight="1" x14ac:dyDescent="0.2">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4318552</v>
      </c>
      <c r="AB117" s="992"/>
      <c r="AC117" s="992"/>
      <c r="AD117" s="992"/>
      <c r="AE117" s="993"/>
      <c r="AF117" s="994">
        <v>4677619</v>
      </c>
      <c r="AG117" s="992"/>
      <c r="AH117" s="992"/>
      <c r="AI117" s="992"/>
      <c r="AJ117" s="993"/>
      <c r="AK117" s="994">
        <v>4752813</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138</v>
      </c>
      <c r="BR117" s="939"/>
      <c r="BS117" s="939"/>
      <c r="BT117" s="939"/>
      <c r="BU117" s="939"/>
      <c r="BV117" s="939" t="s">
        <v>138</v>
      </c>
      <c r="BW117" s="939"/>
      <c r="BX117" s="939"/>
      <c r="BY117" s="939"/>
      <c r="BZ117" s="939"/>
      <c r="CA117" s="939" t="s">
        <v>441</v>
      </c>
      <c r="CB117" s="939"/>
      <c r="CC117" s="939"/>
      <c r="CD117" s="939"/>
      <c r="CE117" s="939"/>
      <c r="CF117" s="933" t="s">
        <v>138</v>
      </c>
      <c r="CG117" s="934"/>
      <c r="CH117" s="934"/>
      <c r="CI117" s="934"/>
      <c r="CJ117" s="934"/>
      <c r="CK117" s="961"/>
      <c r="CL117" s="962"/>
      <c r="CM117" s="935" t="s">
        <v>462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138</v>
      </c>
      <c r="DH117" s="972"/>
      <c r="DI117" s="972"/>
      <c r="DJ117" s="972"/>
      <c r="DK117" s="973"/>
      <c r="DL117" s="974" t="s">
        <v>441</v>
      </c>
      <c r="DM117" s="972"/>
      <c r="DN117" s="972"/>
      <c r="DO117" s="972"/>
      <c r="DP117" s="973"/>
      <c r="DQ117" s="974" t="s">
        <v>441</v>
      </c>
      <c r="DR117" s="972"/>
      <c r="DS117" s="972"/>
      <c r="DT117" s="972"/>
      <c r="DU117" s="973"/>
      <c r="DV117" s="975" t="s">
        <v>138</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313</v>
      </c>
      <c r="AL118" s="906"/>
      <c r="AM118" s="906"/>
      <c r="AN118" s="906"/>
      <c r="AO118" s="907"/>
      <c r="AP118" s="983" t="s">
        <v>433</v>
      </c>
      <c r="AQ118" s="984"/>
      <c r="AR118" s="984"/>
      <c r="AS118" s="984"/>
      <c r="AT118" s="985"/>
      <c r="AU118" s="921"/>
      <c r="AV118" s="922"/>
      <c r="AW118" s="922"/>
      <c r="AX118" s="922"/>
      <c r="AY118" s="922"/>
      <c r="AZ118" s="986" t="s">
        <v>463</v>
      </c>
      <c r="BA118" s="978"/>
      <c r="BB118" s="978"/>
      <c r="BC118" s="978"/>
      <c r="BD118" s="978"/>
      <c r="BE118" s="978"/>
      <c r="BF118" s="978"/>
      <c r="BG118" s="978"/>
      <c r="BH118" s="978"/>
      <c r="BI118" s="978"/>
      <c r="BJ118" s="978"/>
      <c r="BK118" s="978"/>
      <c r="BL118" s="978"/>
      <c r="BM118" s="978"/>
      <c r="BN118" s="978"/>
      <c r="BO118" s="978"/>
      <c r="BP118" s="979"/>
      <c r="BQ118" s="1012" t="s">
        <v>138</v>
      </c>
      <c r="BR118" s="1013"/>
      <c r="BS118" s="1013"/>
      <c r="BT118" s="1013"/>
      <c r="BU118" s="1013"/>
      <c r="BV118" s="1013" t="s">
        <v>138</v>
      </c>
      <c r="BW118" s="1013"/>
      <c r="BX118" s="1013"/>
      <c r="BY118" s="1013"/>
      <c r="BZ118" s="1013"/>
      <c r="CA118" s="1013" t="s">
        <v>138</v>
      </c>
      <c r="CB118" s="1013"/>
      <c r="CC118" s="1013"/>
      <c r="CD118" s="1013"/>
      <c r="CE118" s="1013"/>
      <c r="CF118" s="933" t="s">
        <v>138</v>
      </c>
      <c r="CG118" s="934"/>
      <c r="CH118" s="934"/>
      <c r="CI118" s="934"/>
      <c r="CJ118" s="934"/>
      <c r="CK118" s="961"/>
      <c r="CL118" s="962"/>
      <c r="CM118" s="935" t="s">
        <v>464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138</v>
      </c>
      <c r="DH118" s="972"/>
      <c r="DI118" s="972"/>
      <c r="DJ118" s="972"/>
      <c r="DK118" s="973"/>
      <c r="DL118" s="974" t="s">
        <v>440</v>
      </c>
      <c r="DM118" s="972"/>
      <c r="DN118" s="972"/>
      <c r="DO118" s="972"/>
      <c r="DP118" s="973"/>
      <c r="DQ118" s="974" t="s">
        <v>138</v>
      </c>
      <c r="DR118" s="972"/>
      <c r="DS118" s="972"/>
      <c r="DT118" s="972"/>
      <c r="DU118" s="973"/>
      <c r="DV118" s="975" t="s">
        <v>441</v>
      </c>
      <c r="DW118" s="976"/>
      <c r="DX118" s="976"/>
      <c r="DY118" s="976"/>
      <c r="DZ118" s="977"/>
    </row>
    <row r="119" spans="1:130" s="224" customFormat="1" ht="26.25" customHeight="1" x14ac:dyDescent="0.2">
      <c r="A119" s="1069"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34308</v>
      </c>
      <c r="AB119" s="913"/>
      <c r="AC119" s="913"/>
      <c r="AD119" s="913"/>
      <c r="AE119" s="914"/>
      <c r="AF119" s="915">
        <v>34353</v>
      </c>
      <c r="AG119" s="913"/>
      <c r="AH119" s="913"/>
      <c r="AI119" s="913"/>
      <c r="AJ119" s="914"/>
      <c r="AK119" s="915">
        <v>34399</v>
      </c>
      <c r="AL119" s="913"/>
      <c r="AM119" s="913"/>
      <c r="AN119" s="913"/>
      <c r="AO119" s="914"/>
      <c r="AP119" s="916">
        <v>0.1</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465</v>
      </c>
      <c r="BP119" s="1018"/>
      <c r="BQ119" s="1012">
        <v>67261716</v>
      </c>
      <c r="BR119" s="1013"/>
      <c r="BS119" s="1013"/>
      <c r="BT119" s="1013"/>
      <c r="BU119" s="1013"/>
      <c r="BV119" s="1013">
        <v>76265054</v>
      </c>
      <c r="BW119" s="1013"/>
      <c r="BX119" s="1013"/>
      <c r="BY119" s="1013"/>
      <c r="BZ119" s="1013"/>
      <c r="CA119" s="1013">
        <v>76458788</v>
      </c>
      <c r="CB119" s="1013"/>
      <c r="CC119" s="1013"/>
      <c r="CD119" s="1013"/>
      <c r="CE119" s="1013"/>
      <c r="CF119" s="1014"/>
      <c r="CG119" s="1015"/>
      <c r="CH119" s="1015"/>
      <c r="CI119" s="1015"/>
      <c r="CJ119" s="1016"/>
      <c r="CK119" s="963"/>
      <c r="CL119" s="964"/>
      <c r="CM119" s="986" t="s">
        <v>466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138</v>
      </c>
      <c r="DH119" s="999"/>
      <c r="DI119" s="999"/>
      <c r="DJ119" s="999"/>
      <c r="DK119" s="1000"/>
      <c r="DL119" s="998" t="s">
        <v>138</v>
      </c>
      <c r="DM119" s="999"/>
      <c r="DN119" s="999"/>
      <c r="DO119" s="999"/>
      <c r="DP119" s="1000"/>
      <c r="DQ119" s="998" t="s">
        <v>440</v>
      </c>
      <c r="DR119" s="999"/>
      <c r="DS119" s="999"/>
      <c r="DT119" s="999"/>
      <c r="DU119" s="1000"/>
      <c r="DV119" s="1001" t="s">
        <v>441</v>
      </c>
      <c r="DW119" s="1002"/>
      <c r="DX119" s="1002"/>
      <c r="DY119" s="1002"/>
      <c r="DZ119" s="1003"/>
    </row>
    <row r="120" spans="1:130" s="224" customFormat="1" ht="26.25" customHeight="1" x14ac:dyDescent="0.2">
      <c r="A120" s="1070"/>
      <c r="B120" s="962"/>
      <c r="C120" s="935" t="s">
        <v>443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88055</v>
      </c>
      <c r="AB120" s="972"/>
      <c r="AC120" s="972"/>
      <c r="AD120" s="972"/>
      <c r="AE120" s="973"/>
      <c r="AF120" s="974">
        <v>88055</v>
      </c>
      <c r="AG120" s="972"/>
      <c r="AH120" s="972"/>
      <c r="AI120" s="972"/>
      <c r="AJ120" s="973"/>
      <c r="AK120" s="974">
        <v>88055</v>
      </c>
      <c r="AL120" s="972"/>
      <c r="AM120" s="972"/>
      <c r="AN120" s="972"/>
      <c r="AO120" s="973"/>
      <c r="AP120" s="975">
        <v>0.3</v>
      </c>
      <c r="AQ120" s="976"/>
      <c r="AR120" s="976"/>
      <c r="AS120" s="976"/>
      <c r="AT120" s="977"/>
      <c r="AU120" s="1004" t="s">
        <v>467</v>
      </c>
      <c r="AV120" s="1005"/>
      <c r="AW120" s="1005"/>
      <c r="AX120" s="1005"/>
      <c r="AY120" s="1006"/>
      <c r="AZ120" s="942" t="s">
        <v>468</v>
      </c>
      <c r="BA120" s="910"/>
      <c r="BB120" s="910"/>
      <c r="BC120" s="910"/>
      <c r="BD120" s="910"/>
      <c r="BE120" s="910"/>
      <c r="BF120" s="910"/>
      <c r="BG120" s="910"/>
      <c r="BH120" s="910"/>
      <c r="BI120" s="910"/>
      <c r="BJ120" s="910"/>
      <c r="BK120" s="910"/>
      <c r="BL120" s="910"/>
      <c r="BM120" s="910"/>
      <c r="BN120" s="910"/>
      <c r="BO120" s="910"/>
      <c r="BP120" s="911"/>
      <c r="BQ120" s="943">
        <v>9304894</v>
      </c>
      <c r="BR120" s="944"/>
      <c r="BS120" s="944"/>
      <c r="BT120" s="944"/>
      <c r="BU120" s="944"/>
      <c r="BV120" s="944">
        <v>10699964</v>
      </c>
      <c r="BW120" s="944"/>
      <c r="BX120" s="944"/>
      <c r="BY120" s="944"/>
      <c r="BZ120" s="944"/>
      <c r="CA120" s="944">
        <v>12672783</v>
      </c>
      <c r="CB120" s="944"/>
      <c r="CC120" s="944"/>
      <c r="CD120" s="944"/>
      <c r="CE120" s="944"/>
      <c r="CF120" s="957">
        <v>36.6</v>
      </c>
      <c r="CG120" s="958"/>
      <c r="CH120" s="958"/>
      <c r="CI120" s="958"/>
      <c r="CJ120" s="958"/>
      <c r="CK120" s="1019" t="s">
        <v>469</v>
      </c>
      <c r="CL120" s="1020"/>
      <c r="CM120" s="1020"/>
      <c r="CN120" s="1020"/>
      <c r="CO120" s="1021"/>
      <c r="CP120" s="1027" t="s">
        <v>470</v>
      </c>
      <c r="CQ120" s="1028"/>
      <c r="CR120" s="1028"/>
      <c r="CS120" s="1028"/>
      <c r="CT120" s="1028"/>
      <c r="CU120" s="1028"/>
      <c r="CV120" s="1028"/>
      <c r="CW120" s="1028"/>
      <c r="CX120" s="1028"/>
      <c r="CY120" s="1028"/>
      <c r="CZ120" s="1028"/>
      <c r="DA120" s="1028"/>
      <c r="DB120" s="1028"/>
      <c r="DC120" s="1028"/>
      <c r="DD120" s="1028"/>
      <c r="DE120" s="1028"/>
      <c r="DF120" s="1029"/>
      <c r="DG120" s="943">
        <v>4841327</v>
      </c>
      <c r="DH120" s="944"/>
      <c r="DI120" s="944"/>
      <c r="DJ120" s="944"/>
      <c r="DK120" s="944"/>
      <c r="DL120" s="944">
        <v>5104771</v>
      </c>
      <c r="DM120" s="944"/>
      <c r="DN120" s="944"/>
      <c r="DO120" s="944"/>
      <c r="DP120" s="944"/>
      <c r="DQ120" s="944">
        <v>4753083</v>
      </c>
      <c r="DR120" s="944"/>
      <c r="DS120" s="944"/>
      <c r="DT120" s="944"/>
      <c r="DU120" s="944"/>
      <c r="DV120" s="945">
        <v>13.7</v>
      </c>
      <c r="DW120" s="945"/>
      <c r="DX120" s="945"/>
      <c r="DY120" s="945"/>
      <c r="DZ120" s="946"/>
    </row>
    <row r="121" spans="1:130" s="224" customFormat="1" ht="26.25" customHeight="1" x14ac:dyDescent="0.2">
      <c r="A121" s="1070"/>
      <c r="B121" s="962"/>
      <c r="C121" s="987" t="s">
        <v>471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138</v>
      </c>
      <c r="AB121" s="972"/>
      <c r="AC121" s="972"/>
      <c r="AD121" s="972"/>
      <c r="AE121" s="973"/>
      <c r="AF121" s="974" t="s">
        <v>138</v>
      </c>
      <c r="AG121" s="972"/>
      <c r="AH121" s="972"/>
      <c r="AI121" s="972"/>
      <c r="AJ121" s="973"/>
      <c r="AK121" s="974" t="s">
        <v>138</v>
      </c>
      <c r="AL121" s="972"/>
      <c r="AM121" s="972"/>
      <c r="AN121" s="972"/>
      <c r="AO121" s="973"/>
      <c r="AP121" s="975" t="s">
        <v>440</v>
      </c>
      <c r="AQ121" s="976"/>
      <c r="AR121" s="976"/>
      <c r="AS121" s="976"/>
      <c r="AT121" s="977"/>
      <c r="AU121" s="1007"/>
      <c r="AV121" s="1008"/>
      <c r="AW121" s="1008"/>
      <c r="AX121" s="1008"/>
      <c r="AY121" s="1009"/>
      <c r="AZ121" s="935" t="s">
        <v>472</v>
      </c>
      <c r="BA121" s="936"/>
      <c r="BB121" s="936"/>
      <c r="BC121" s="936"/>
      <c r="BD121" s="936"/>
      <c r="BE121" s="936"/>
      <c r="BF121" s="936"/>
      <c r="BG121" s="936"/>
      <c r="BH121" s="936"/>
      <c r="BI121" s="936"/>
      <c r="BJ121" s="936"/>
      <c r="BK121" s="936"/>
      <c r="BL121" s="936"/>
      <c r="BM121" s="936"/>
      <c r="BN121" s="936"/>
      <c r="BO121" s="936"/>
      <c r="BP121" s="937"/>
      <c r="BQ121" s="938">
        <v>12037916</v>
      </c>
      <c r="BR121" s="939"/>
      <c r="BS121" s="939"/>
      <c r="BT121" s="939"/>
      <c r="BU121" s="939"/>
      <c r="BV121" s="939">
        <v>13596310</v>
      </c>
      <c r="BW121" s="939"/>
      <c r="BX121" s="939"/>
      <c r="BY121" s="939"/>
      <c r="BZ121" s="939"/>
      <c r="CA121" s="939">
        <v>13977887</v>
      </c>
      <c r="CB121" s="939"/>
      <c r="CC121" s="939"/>
      <c r="CD121" s="939"/>
      <c r="CE121" s="939"/>
      <c r="CF121" s="933">
        <v>40.299999999999997</v>
      </c>
      <c r="CG121" s="934"/>
      <c r="CH121" s="934"/>
      <c r="CI121" s="934"/>
      <c r="CJ121" s="934"/>
      <c r="CK121" s="1022"/>
      <c r="CL121" s="1023"/>
      <c r="CM121" s="1023"/>
      <c r="CN121" s="1023"/>
      <c r="CO121" s="1024"/>
      <c r="CP121" s="1032" t="s">
        <v>473</v>
      </c>
      <c r="CQ121" s="1033"/>
      <c r="CR121" s="1033"/>
      <c r="CS121" s="1033"/>
      <c r="CT121" s="1033"/>
      <c r="CU121" s="1033"/>
      <c r="CV121" s="1033"/>
      <c r="CW121" s="1033"/>
      <c r="CX121" s="1033"/>
      <c r="CY121" s="1033"/>
      <c r="CZ121" s="1033"/>
      <c r="DA121" s="1033"/>
      <c r="DB121" s="1033"/>
      <c r="DC121" s="1033"/>
      <c r="DD121" s="1033"/>
      <c r="DE121" s="1033"/>
      <c r="DF121" s="1034"/>
      <c r="DG121" s="938">
        <v>13295</v>
      </c>
      <c r="DH121" s="939"/>
      <c r="DI121" s="939"/>
      <c r="DJ121" s="939"/>
      <c r="DK121" s="939"/>
      <c r="DL121" s="939">
        <v>6079</v>
      </c>
      <c r="DM121" s="939"/>
      <c r="DN121" s="939"/>
      <c r="DO121" s="939"/>
      <c r="DP121" s="939"/>
      <c r="DQ121" s="939">
        <v>5497</v>
      </c>
      <c r="DR121" s="939"/>
      <c r="DS121" s="939"/>
      <c r="DT121" s="939"/>
      <c r="DU121" s="939"/>
      <c r="DV121" s="940">
        <v>0</v>
      </c>
      <c r="DW121" s="940"/>
      <c r="DX121" s="940"/>
      <c r="DY121" s="940"/>
      <c r="DZ121" s="941"/>
    </row>
    <row r="122" spans="1:130" s="224" customFormat="1" ht="26.25" customHeight="1" x14ac:dyDescent="0.2">
      <c r="A122" s="1070"/>
      <c r="B122" s="962"/>
      <c r="C122" s="935" t="s">
        <v>453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440</v>
      </c>
      <c r="AB122" s="972"/>
      <c r="AC122" s="972"/>
      <c r="AD122" s="972"/>
      <c r="AE122" s="973"/>
      <c r="AF122" s="974" t="s">
        <v>440</v>
      </c>
      <c r="AG122" s="972"/>
      <c r="AH122" s="972"/>
      <c r="AI122" s="972"/>
      <c r="AJ122" s="973"/>
      <c r="AK122" s="974" t="s">
        <v>441</v>
      </c>
      <c r="AL122" s="972"/>
      <c r="AM122" s="972"/>
      <c r="AN122" s="972"/>
      <c r="AO122" s="973"/>
      <c r="AP122" s="975" t="s">
        <v>441</v>
      </c>
      <c r="AQ122" s="976"/>
      <c r="AR122" s="976"/>
      <c r="AS122" s="976"/>
      <c r="AT122" s="977"/>
      <c r="AU122" s="1007"/>
      <c r="AV122" s="1008"/>
      <c r="AW122" s="1008"/>
      <c r="AX122" s="1008"/>
      <c r="AY122" s="1009"/>
      <c r="AZ122" s="986" t="s">
        <v>474</v>
      </c>
      <c r="BA122" s="978"/>
      <c r="BB122" s="978"/>
      <c r="BC122" s="978"/>
      <c r="BD122" s="978"/>
      <c r="BE122" s="978"/>
      <c r="BF122" s="978"/>
      <c r="BG122" s="978"/>
      <c r="BH122" s="978"/>
      <c r="BI122" s="978"/>
      <c r="BJ122" s="978"/>
      <c r="BK122" s="978"/>
      <c r="BL122" s="978"/>
      <c r="BM122" s="978"/>
      <c r="BN122" s="978"/>
      <c r="BO122" s="978"/>
      <c r="BP122" s="979"/>
      <c r="BQ122" s="1012">
        <v>36450531</v>
      </c>
      <c r="BR122" s="1013"/>
      <c r="BS122" s="1013"/>
      <c r="BT122" s="1013"/>
      <c r="BU122" s="1013"/>
      <c r="BV122" s="1013">
        <v>36571078</v>
      </c>
      <c r="BW122" s="1013"/>
      <c r="BX122" s="1013"/>
      <c r="BY122" s="1013"/>
      <c r="BZ122" s="1013"/>
      <c r="CA122" s="1013">
        <v>37116679</v>
      </c>
      <c r="CB122" s="1013"/>
      <c r="CC122" s="1013"/>
      <c r="CD122" s="1013"/>
      <c r="CE122" s="1013"/>
      <c r="CF122" s="1030">
        <v>107.1</v>
      </c>
      <c r="CG122" s="1031"/>
      <c r="CH122" s="1031"/>
      <c r="CI122" s="1031"/>
      <c r="CJ122" s="1031"/>
      <c r="CK122" s="1022"/>
      <c r="CL122" s="1023"/>
      <c r="CM122" s="1023"/>
      <c r="CN122" s="1023"/>
      <c r="CO122" s="1024"/>
      <c r="CP122" s="1032" t="s">
        <v>408</v>
      </c>
      <c r="CQ122" s="1033"/>
      <c r="CR122" s="1033"/>
      <c r="CS122" s="1033"/>
      <c r="CT122" s="1033"/>
      <c r="CU122" s="1033"/>
      <c r="CV122" s="1033"/>
      <c r="CW122" s="1033"/>
      <c r="CX122" s="1033"/>
      <c r="CY122" s="1033"/>
      <c r="CZ122" s="1033"/>
      <c r="DA122" s="1033"/>
      <c r="DB122" s="1033"/>
      <c r="DC122" s="1033"/>
      <c r="DD122" s="1033"/>
      <c r="DE122" s="1033"/>
      <c r="DF122" s="1034"/>
      <c r="DG122" s="938" t="s">
        <v>440</v>
      </c>
      <c r="DH122" s="939"/>
      <c r="DI122" s="939"/>
      <c r="DJ122" s="939"/>
      <c r="DK122" s="939"/>
      <c r="DL122" s="939" t="s">
        <v>138</v>
      </c>
      <c r="DM122" s="939"/>
      <c r="DN122" s="939"/>
      <c r="DO122" s="939"/>
      <c r="DP122" s="939"/>
      <c r="DQ122" s="939" t="s">
        <v>138</v>
      </c>
      <c r="DR122" s="939"/>
      <c r="DS122" s="939"/>
      <c r="DT122" s="939"/>
      <c r="DU122" s="939"/>
      <c r="DV122" s="940" t="s">
        <v>138</v>
      </c>
      <c r="DW122" s="940"/>
      <c r="DX122" s="940"/>
      <c r="DY122" s="940"/>
      <c r="DZ122" s="941"/>
    </row>
    <row r="123" spans="1:130" s="224" customFormat="1" ht="26.25" customHeight="1" x14ac:dyDescent="0.2">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138</v>
      </c>
      <c r="AB123" s="972"/>
      <c r="AC123" s="972"/>
      <c r="AD123" s="972"/>
      <c r="AE123" s="973"/>
      <c r="AF123" s="974" t="s">
        <v>138</v>
      </c>
      <c r="AG123" s="972"/>
      <c r="AH123" s="972"/>
      <c r="AI123" s="972"/>
      <c r="AJ123" s="973"/>
      <c r="AK123" s="974" t="s">
        <v>441</v>
      </c>
      <c r="AL123" s="972"/>
      <c r="AM123" s="972"/>
      <c r="AN123" s="972"/>
      <c r="AO123" s="973"/>
      <c r="AP123" s="975" t="s">
        <v>440</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475</v>
      </c>
      <c r="BP123" s="1018"/>
      <c r="BQ123" s="1076">
        <v>57793341</v>
      </c>
      <c r="BR123" s="1077"/>
      <c r="BS123" s="1077"/>
      <c r="BT123" s="1077"/>
      <c r="BU123" s="1077"/>
      <c r="BV123" s="1077">
        <v>60867352</v>
      </c>
      <c r="BW123" s="1077"/>
      <c r="BX123" s="1077"/>
      <c r="BY123" s="1077"/>
      <c r="BZ123" s="1077"/>
      <c r="CA123" s="1077">
        <v>63767349</v>
      </c>
      <c r="CB123" s="1077"/>
      <c r="CC123" s="1077"/>
      <c r="CD123" s="1077"/>
      <c r="CE123" s="1077"/>
      <c r="CF123" s="1014"/>
      <c r="CG123" s="1015"/>
      <c r="CH123" s="1015"/>
      <c r="CI123" s="1015"/>
      <c r="CJ123" s="1016"/>
      <c r="CK123" s="1022"/>
      <c r="CL123" s="1023"/>
      <c r="CM123" s="1023"/>
      <c r="CN123" s="1023"/>
      <c r="CO123" s="1024"/>
      <c r="CP123" s="1032" t="s">
        <v>476</v>
      </c>
      <c r="CQ123" s="1033"/>
      <c r="CR123" s="1033"/>
      <c r="CS123" s="1033"/>
      <c r="CT123" s="1033"/>
      <c r="CU123" s="1033"/>
      <c r="CV123" s="1033"/>
      <c r="CW123" s="1033"/>
      <c r="CX123" s="1033"/>
      <c r="CY123" s="1033"/>
      <c r="CZ123" s="1033"/>
      <c r="DA123" s="1033"/>
      <c r="DB123" s="1033"/>
      <c r="DC123" s="1033"/>
      <c r="DD123" s="1033"/>
      <c r="DE123" s="1033"/>
      <c r="DF123" s="1034"/>
      <c r="DG123" s="971" t="s">
        <v>138</v>
      </c>
      <c r="DH123" s="972"/>
      <c r="DI123" s="972"/>
      <c r="DJ123" s="972"/>
      <c r="DK123" s="973"/>
      <c r="DL123" s="974" t="s">
        <v>138</v>
      </c>
      <c r="DM123" s="972"/>
      <c r="DN123" s="972"/>
      <c r="DO123" s="972"/>
      <c r="DP123" s="973"/>
      <c r="DQ123" s="974" t="s">
        <v>138</v>
      </c>
      <c r="DR123" s="972"/>
      <c r="DS123" s="972"/>
      <c r="DT123" s="972"/>
      <c r="DU123" s="973"/>
      <c r="DV123" s="975" t="s">
        <v>138</v>
      </c>
      <c r="DW123" s="976"/>
      <c r="DX123" s="976"/>
      <c r="DY123" s="976"/>
      <c r="DZ123" s="977"/>
    </row>
    <row r="124" spans="1:130" s="224" customFormat="1" ht="26.25" customHeight="1" thickBot="1" x14ac:dyDescent="0.25">
      <c r="A124" s="1070"/>
      <c r="B124" s="962"/>
      <c r="C124" s="935" t="s">
        <v>462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441</v>
      </c>
      <c r="AB124" s="972"/>
      <c r="AC124" s="972"/>
      <c r="AD124" s="972"/>
      <c r="AE124" s="973"/>
      <c r="AF124" s="974" t="s">
        <v>138</v>
      </c>
      <c r="AG124" s="972"/>
      <c r="AH124" s="972"/>
      <c r="AI124" s="972"/>
      <c r="AJ124" s="973"/>
      <c r="AK124" s="974" t="s">
        <v>138</v>
      </c>
      <c r="AL124" s="972"/>
      <c r="AM124" s="972"/>
      <c r="AN124" s="972"/>
      <c r="AO124" s="973"/>
      <c r="AP124" s="975" t="s">
        <v>440</v>
      </c>
      <c r="AQ124" s="976"/>
      <c r="AR124" s="976"/>
      <c r="AS124" s="976"/>
      <c r="AT124" s="977"/>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30.4</v>
      </c>
      <c r="BR124" s="1040"/>
      <c r="BS124" s="1040"/>
      <c r="BT124" s="1040"/>
      <c r="BU124" s="1040"/>
      <c r="BV124" s="1040">
        <v>45.1</v>
      </c>
      <c r="BW124" s="1040"/>
      <c r="BX124" s="1040"/>
      <c r="BY124" s="1040"/>
      <c r="BZ124" s="1040"/>
      <c r="CA124" s="1040">
        <v>36.6</v>
      </c>
      <c r="CB124" s="1040"/>
      <c r="CC124" s="1040"/>
      <c r="CD124" s="1040"/>
      <c r="CE124" s="1040"/>
      <c r="CF124" s="1041"/>
      <c r="CG124" s="1042"/>
      <c r="CH124" s="1042"/>
      <c r="CI124" s="1042"/>
      <c r="CJ124" s="1043"/>
      <c r="CK124" s="1025"/>
      <c r="CL124" s="1025"/>
      <c r="CM124" s="1025"/>
      <c r="CN124" s="1025"/>
      <c r="CO124" s="1026"/>
      <c r="CP124" s="1032" t="s">
        <v>478</v>
      </c>
      <c r="CQ124" s="1033"/>
      <c r="CR124" s="1033"/>
      <c r="CS124" s="1033"/>
      <c r="CT124" s="1033"/>
      <c r="CU124" s="1033"/>
      <c r="CV124" s="1033"/>
      <c r="CW124" s="1033"/>
      <c r="CX124" s="1033"/>
      <c r="CY124" s="1033"/>
      <c r="CZ124" s="1033"/>
      <c r="DA124" s="1033"/>
      <c r="DB124" s="1033"/>
      <c r="DC124" s="1033"/>
      <c r="DD124" s="1033"/>
      <c r="DE124" s="1033"/>
      <c r="DF124" s="1034"/>
      <c r="DG124" s="1017" t="s">
        <v>441</v>
      </c>
      <c r="DH124" s="999"/>
      <c r="DI124" s="999"/>
      <c r="DJ124" s="999"/>
      <c r="DK124" s="1000"/>
      <c r="DL124" s="998" t="s">
        <v>479</v>
      </c>
      <c r="DM124" s="999"/>
      <c r="DN124" s="999"/>
      <c r="DO124" s="999"/>
      <c r="DP124" s="1000"/>
      <c r="DQ124" s="998" t="s">
        <v>479</v>
      </c>
      <c r="DR124" s="999"/>
      <c r="DS124" s="999"/>
      <c r="DT124" s="999"/>
      <c r="DU124" s="1000"/>
      <c r="DV124" s="1001" t="s">
        <v>479</v>
      </c>
      <c r="DW124" s="1002"/>
      <c r="DX124" s="1002"/>
      <c r="DY124" s="1002"/>
      <c r="DZ124" s="1003"/>
    </row>
    <row r="125" spans="1:130" s="224" customFormat="1" ht="26.25" customHeight="1" x14ac:dyDescent="0.2">
      <c r="A125" s="1070"/>
      <c r="B125" s="962"/>
      <c r="C125" s="935" t="s">
        <v>464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479</v>
      </c>
      <c r="AB125" s="972"/>
      <c r="AC125" s="972"/>
      <c r="AD125" s="972"/>
      <c r="AE125" s="973"/>
      <c r="AF125" s="974" t="s">
        <v>138</v>
      </c>
      <c r="AG125" s="972"/>
      <c r="AH125" s="972"/>
      <c r="AI125" s="972"/>
      <c r="AJ125" s="973"/>
      <c r="AK125" s="974" t="s">
        <v>138</v>
      </c>
      <c r="AL125" s="972"/>
      <c r="AM125" s="972"/>
      <c r="AN125" s="972"/>
      <c r="AO125" s="973"/>
      <c r="AP125" s="975" t="s">
        <v>441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480</v>
      </c>
      <c r="CL125" s="1020"/>
      <c r="CM125" s="1020"/>
      <c r="CN125" s="1020"/>
      <c r="CO125" s="1021"/>
      <c r="CP125" s="942" t="s">
        <v>481</v>
      </c>
      <c r="CQ125" s="910"/>
      <c r="CR125" s="910"/>
      <c r="CS125" s="910"/>
      <c r="CT125" s="910"/>
      <c r="CU125" s="910"/>
      <c r="CV125" s="910"/>
      <c r="CW125" s="910"/>
      <c r="CX125" s="910"/>
      <c r="CY125" s="910"/>
      <c r="CZ125" s="910"/>
      <c r="DA125" s="910"/>
      <c r="DB125" s="910"/>
      <c r="DC125" s="910"/>
      <c r="DD125" s="910"/>
      <c r="DE125" s="910"/>
      <c r="DF125" s="911"/>
      <c r="DG125" s="943" t="s">
        <v>441</v>
      </c>
      <c r="DH125" s="944"/>
      <c r="DI125" s="944"/>
      <c r="DJ125" s="944"/>
      <c r="DK125" s="944"/>
      <c r="DL125" s="944" t="s">
        <v>479</v>
      </c>
      <c r="DM125" s="944"/>
      <c r="DN125" s="944"/>
      <c r="DO125" s="944"/>
      <c r="DP125" s="944"/>
      <c r="DQ125" s="944" t="s">
        <v>479</v>
      </c>
      <c r="DR125" s="944"/>
      <c r="DS125" s="944"/>
      <c r="DT125" s="944"/>
      <c r="DU125" s="944"/>
      <c r="DV125" s="945" t="s">
        <v>479</v>
      </c>
      <c r="DW125" s="945"/>
      <c r="DX125" s="945"/>
      <c r="DY125" s="945"/>
      <c r="DZ125" s="946"/>
    </row>
    <row r="126" spans="1:130" s="224" customFormat="1" ht="26.25" customHeight="1" thickBot="1" x14ac:dyDescent="0.25">
      <c r="A126" s="1070"/>
      <c r="B126" s="962"/>
      <c r="C126" s="935" t="s">
        <v>466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479</v>
      </c>
      <c r="AB126" s="972"/>
      <c r="AC126" s="972"/>
      <c r="AD126" s="972"/>
      <c r="AE126" s="973"/>
      <c r="AF126" s="974">
        <v>53861</v>
      </c>
      <c r="AG126" s="972"/>
      <c r="AH126" s="972"/>
      <c r="AI126" s="972"/>
      <c r="AJ126" s="973"/>
      <c r="AK126" s="974">
        <v>15221</v>
      </c>
      <c r="AL126" s="972"/>
      <c r="AM126" s="972"/>
      <c r="AN126" s="972"/>
      <c r="AO126" s="973"/>
      <c r="AP126" s="975">
        <v>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482</v>
      </c>
      <c r="CQ126" s="936"/>
      <c r="CR126" s="936"/>
      <c r="CS126" s="936"/>
      <c r="CT126" s="936"/>
      <c r="CU126" s="936"/>
      <c r="CV126" s="936"/>
      <c r="CW126" s="936"/>
      <c r="CX126" s="936"/>
      <c r="CY126" s="936"/>
      <c r="CZ126" s="936"/>
      <c r="DA126" s="936"/>
      <c r="DB126" s="936"/>
      <c r="DC126" s="936"/>
      <c r="DD126" s="936"/>
      <c r="DE126" s="936"/>
      <c r="DF126" s="937"/>
      <c r="DG126" s="938" t="s">
        <v>440</v>
      </c>
      <c r="DH126" s="939"/>
      <c r="DI126" s="939"/>
      <c r="DJ126" s="939"/>
      <c r="DK126" s="939"/>
      <c r="DL126" s="939" t="s">
        <v>440</v>
      </c>
      <c r="DM126" s="939"/>
      <c r="DN126" s="939"/>
      <c r="DO126" s="939"/>
      <c r="DP126" s="939"/>
      <c r="DQ126" s="939" t="s">
        <v>441</v>
      </c>
      <c r="DR126" s="939"/>
      <c r="DS126" s="939"/>
      <c r="DT126" s="939"/>
      <c r="DU126" s="939"/>
      <c r="DV126" s="940" t="s">
        <v>441</v>
      </c>
      <c r="DW126" s="940"/>
      <c r="DX126" s="940"/>
      <c r="DY126" s="940"/>
      <c r="DZ126" s="941"/>
    </row>
    <row r="127" spans="1:130" s="224" customFormat="1" ht="26.25" customHeight="1" x14ac:dyDescent="0.2">
      <c r="A127" s="1071"/>
      <c r="B127" s="964"/>
      <c r="C127" s="986" t="s">
        <v>483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440</v>
      </c>
      <c r="AB127" s="972"/>
      <c r="AC127" s="972"/>
      <c r="AD127" s="972"/>
      <c r="AE127" s="973"/>
      <c r="AF127" s="974" t="s">
        <v>440</v>
      </c>
      <c r="AG127" s="972"/>
      <c r="AH127" s="972"/>
      <c r="AI127" s="972"/>
      <c r="AJ127" s="973"/>
      <c r="AK127" s="974" t="s">
        <v>138</v>
      </c>
      <c r="AL127" s="972"/>
      <c r="AM127" s="972"/>
      <c r="AN127" s="972"/>
      <c r="AO127" s="973"/>
      <c r="AP127" s="975" t="s">
        <v>479</v>
      </c>
      <c r="AQ127" s="976"/>
      <c r="AR127" s="976"/>
      <c r="AS127" s="976"/>
      <c r="AT127" s="977"/>
      <c r="AU127" s="226"/>
      <c r="AV127" s="226"/>
      <c r="AW127" s="226"/>
      <c r="AX127" s="1044" t="s">
        <v>484</v>
      </c>
      <c r="AY127" s="1045"/>
      <c r="AZ127" s="1045"/>
      <c r="BA127" s="1045"/>
      <c r="BB127" s="1045"/>
      <c r="BC127" s="1045"/>
      <c r="BD127" s="1045"/>
      <c r="BE127" s="1046"/>
      <c r="BF127" s="1047" t="s">
        <v>485</v>
      </c>
      <c r="BG127" s="1045"/>
      <c r="BH127" s="1045"/>
      <c r="BI127" s="1045"/>
      <c r="BJ127" s="1045"/>
      <c r="BK127" s="1045"/>
      <c r="BL127" s="1046"/>
      <c r="BM127" s="1047" t="s">
        <v>486</v>
      </c>
      <c r="BN127" s="1045"/>
      <c r="BO127" s="1045"/>
      <c r="BP127" s="1045"/>
      <c r="BQ127" s="1045"/>
      <c r="BR127" s="1045"/>
      <c r="BS127" s="1046"/>
      <c r="BT127" s="1047" t="s">
        <v>487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488</v>
      </c>
      <c r="CQ127" s="936"/>
      <c r="CR127" s="936"/>
      <c r="CS127" s="936"/>
      <c r="CT127" s="936"/>
      <c r="CU127" s="936"/>
      <c r="CV127" s="936"/>
      <c r="CW127" s="936"/>
      <c r="CX127" s="936"/>
      <c r="CY127" s="936"/>
      <c r="CZ127" s="936"/>
      <c r="DA127" s="936"/>
      <c r="DB127" s="936"/>
      <c r="DC127" s="936"/>
      <c r="DD127" s="936"/>
      <c r="DE127" s="936"/>
      <c r="DF127" s="937"/>
      <c r="DG127" s="938" t="s">
        <v>479</v>
      </c>
      <c r="DH127" s="939"/>
      <c r="DI127" s="939"/>
      <c r="DJ127" s="939"/>
      <c r="DK127" s="939"/>
      <c r="DL127" s="939" t="s">
        <v>138</v>
      </c>
      <c r="DM127" s="939"/>
      <c r="DN127" s="939"/>
      <c r="DO127" s="939"/>
      <c r="DP127" s="939"/>
      <c r="DQ127" s="939" t="s">
        <v>440</v>
      </c>
      <c r="DR127" s="939"/>
      <c r="DS127" s="939"/>
      <c r="DT127" s="939"/>
      <c r="DU127" s="939"/>
      <c r="DV127" s="940" t="s">
        <v>441</v>
      </c>
      <c r="DW127" s="940"/>
      <c r="DX127" s="940"/>
      <c r="DY127" s="940"/>
      <c r="DZ127" s="941"/>
    </row>
    <row r="128" spans="1:130" s="224" customFormat="1" ht="26.25" customHeight="1" thickBot="1" x14ac:dyDescent="0.25">
      <c r="A128" s="1054" t="s">
        <v>489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490</v>
      </c>
      <c r="X128" s="1056"/>
      <c r="Y128" s="1056"/>
      <c r="Z128" s="1057"/>
      <c r="AA128" s="1058">
        <v>1022746</v>
      </c>
      <c r="AB128" s="1059"/>
      <c r="AC128" s="1059"/>
      <c r="AD128" s="1059"/>
      <c r="AE128" s="1060"/>
      <c r="AF128" s="1061">
        <v>1137888</v>
      </c>
      <c r="AG128" s="1059"/>
      <c r="AH128" s="1059"/>
      <c r="AI128" s="1059"/>
      <c r="AJ128" s="1060"/>
      <c r="AK128" s="1061">
        <v>1069747</v>
      </c>
      <c r="AL128" s="1059"/>
      <c r="AM128" s="1059"/>
      <c r="AN128" s="1059"/>
      <c r="AO128" s="1060"/>
      <c r="AP128" s="1062"/>
      <c r="AQ128" s="1063"/>
      <c r="AR128" s="1063"/>
      <c r="AS128" s="1063"/>
      <c r="AT128" s="1064"/>
      <c r="AU128" s="226"/>
      <c r="AV128" s="226"/>
      <c r="AW128" s="226"/>
      <c r="AX128" s="909" t="s">
        <v>491</v>
      </c>
      <c r="AY128" s="910"/>
      <c r="AZ128" s="910"/>
      <c r="BA128" s="910"/>
      <c r="BB128" s="910"/>
      <c r="BC128" s="910"/>
      <c r="BD128" s="910"/>
      <c r="BE128" s="911"/>
      <c r="BF128" s="1065" t="s">
        <v>138</v>
      </c>
      <c r="BG128" s="1066"/>
      <c r="BH128" s="1066"/>
      <c r="BI128" s="1066"/>
      <c r="BJ128" s="1066"/>
      <c r="BK128" s="1066"/>
      <c r="BL128" s="1067"/>
      <c r="BM128" s="1065">
        <v>11.52</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492</v>
      </c>
      <c r="CQ128" s="739"/>
      <c r="CR128" s="739"/>
      <c r="CS128" s="739"/>
      <c r="CT128" s="739"/>
      <c r="CU128" s="739"/>
      <c r="CV128" s="739"/>
      <c r="CW128" s="739"/>
      <c r="CX128" s="739"/>
      <c r="CY128" s="739"/>
      <c r="CZ128" s="739"/>
      <c r="DA128" s="739"/>
      <c r="DB128" s="739"/>
      <c r="DC128" s="739"/>
      <c r="DD128" s="739"/>
      <c r="DE128" s="739"/>
      <c r="DF128" s="1049"/>
      <c r="DG128" s="1050" t="s">
        <v>441</v>
      </c>
      <c r="DH128" s="1051"/>
      <c r="DI128" s="1051"/>
      <c r="DJ128" s="1051"/>
      <c r="DK128" s="1051"/>
      <c r="DL128" s="1051" t="s">
        <v>138</v>
      </c>
      <c r="DM128" s="1051"/>
      <c r="DN128" s="1051"/>
      <c r="DO128" s="1051"/>
      <c r="DP128" s="1051"/>
      <c r="DQ128" s="1051" t="s">
        <v>138</v>
      </c>
      <c r="DR128" s="1051"/>
      <c r="DS128" s="1051"/>
      <c r="DT128" s="1051"/>
      <c r="DU128" s="1051"/>
      <c r="DV128" s="1052" t="s">
        <v>138</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493</v>
      </c>
      <c r="X129" s="1084"/>
      <c r="Y129" s="1084"/>
      <c r="Z129" s="1085"/>
      <c r="AA129" s="971">
        <v>34129636</v>
      </c>
      <c r="AB129" s="972"/>
      <c r="AC129" s="972"/>
      <c r="AD129" s="972"/>
      <c r="AE129" s="973"/>
      <c r="AF129" s="974">
        <v>37119272</v>
      </c>
      <c r="AG129" s="972"/>
      <c r="AH129" s="972"/>
      <c r="AI129" s="972"/>
      <c r="AJ129" s="973"/>
      <c r="AK129" s="974">
        <v>37654501</v>
      </c>
      <c r="AL129" s="972"/>
      <c r="AM129" s="972"/>
      <c r="AN129" s="972"/>
      <c r="AO129" s="973"/>
      <c r="AP129" s="1086"/>
      <c r="AQ129" s="1087"/>
      <c r="AR129" s="1087"/>
      <c r="AS129" s="1087"/>
      <c r="AT129" s="1088"/>
      <c r="AU129" s="227"/>
      <c r="AV129" s="227"/>
      <c r="AW129" s="227"/>
      <c r="AX129" s="1078" t="s">
        <v>494</v>
      </c>
      <c r="AY129" s="936"/>
      <c r="AZ129" s="936"/>
      <c r="BA129" s="936"/>
      <c r="BB129" s="936"/>
      <c r="BC129" s="936"/>
      <c r="BD129" s="936"/>
      <c r="BE129" s="937"/>
      <c r="BF129" s="1079" t="s">
        <v>138</v>
      </c>
      <c r="BG129" s="1080"/>
      <c r="BH129" s="1080"/>
      <c r="BI129" s="1080"/>
      <c r="BJ129" s="1080"/>
      <c r="BK129" s="1080"/>
      <c r="BL129" s="1081"/>
      <c r="BM129" s="1079">
        <v>16.52</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496</v>
      </c>
      <c r="X130" s="1084"/>
      <c r="Y130" s="1084"/>
      <c r="Z130" s="1085"/>
      <c r="AA130" s="971">
        <v>3028606</v>
      </c>
      <c r="AB130" s="972"/>
      <c r="AC130" s="972"/>
      <c r="AD130" s="972"/>
      <c r="AE130" s="973"/>
      <c r="AF130" s="974">
        <v>3039454</v>
      </c>
      <c r="AG130" s="972"/>
      <c r="AH130" s="972"/>
      <c r="AI130" s="972"/>
      <c r="AJ130" s="973"/>
      <c r="AK130" s="974">
        <v>2988114</v>
      </c>
      <c r="AL130" s="972"/>
      <c r="AM130" s="972"/>
      <c r="AN130" s="972"/>
      <c r="AO130" s="973"/>
      <c r="AP130" s="1086"/>
      <c r="AQ130" s="1087"/>
      <c r="AR130" s="1087"/>
      <c r="AS130" s="1087"/>
      <c r="AT130" s="1088"/>
      <c r="AU130" s="227"/>
      <c r="AV130" s="227"/>
      <c r="AW130" s="227"/>
      <c r="AX130" s="1078" t="s">
        <v>497</v>
      </c>
      <c r="AY130" s="936"/>
      <c r="AZ130" s="936"/>
      <c r="BA130" s="936"/>
      <c r="BB130" s="936"/>
      <c r="BC130" s="936"/>
      <c r="BD130" s="936"/>
      <c r="BE130" s="937"/>
      <c r="BF130" s="1114">
        <v>1.4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498</v>
      </c>
      <c r="X131" s="1121"/>
      <c r="Y131" s="1121"/>
      <c r="Z131" s="1122"/>
      <c r="AA131" s="1017">
        <v>31101030</v>
      </c>
      <c r="AB131" s="999"/>
      <c r="AC131" s="999"/>
      <c r="AD131" s="999"/>
      <c r="AE131" s="1000"/>
      <c r="AF131" s="998">
        <v>34079818</v>
      </c>
      <c r="AG131" s="999"/>
      <c r="AH131" s="999"/>
      <c r="AI131" s="999"/>
      <c r="AJ131" s="1000"/>
      <c r="AK131" s="998">
        <v>34666387</v>
      </c>
      <c r="AL131" s="999"/>
      <c r="AM131" s="999"/>
      <c r="AN131" s="999"/>
      <c r="AO131" s="1000"/>
      <c r="AP131" s="1123"/>
      <c r="AQ131" s="1124"/>
      <c r="AR131" s="1124"/>
      <c r="AS131" s="1124"/>
      <c r="AT131" s="1125"/>
      <c r="AU131" s="227"/>
      <c r="AV131" s="227"/>
      <c r="AW131" s="227"/>
      <c r="AX131" s="1096" t="s">
        <v>499</v>
      </c>
      <c r="AY131" s="739"/>
      <c r="AZ131" s="739"/>
      <c r="BA131" s="739"/>
      <c r="BB131" s="739"/>
      <c r="BC131" s="739"/>
      <c r="BD131" s="739"/>
      <c r="BE131" s="1049"/>
      <c r="BF131" s="1097">
        <v>36.6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501</v>
      </c>
      <c r="W132" s="1107"/>
      <c r="X132" s="1107"/>
      <c r="Y132" s="1107"/>
      <c r="Z132" s="1108"/>
      <c r="AA132" s="1109">
        <v>0.85913553300000001</v>
      </c>
      <c r="AB132" s="1110"/>
      <c r="AC132" s="1110"/>
      <c r="AD132" s="1110"/>
      <c r="AE132" s="1111"/>
      <c r="AF132" s="1112">
        <v>1.467956783</v>
      </c>
      <c r="AG132" s="1110"/>
      <c r="AH132" s="1110"/>
      <c r="AI132" s="1110"/>
      <c r="AJ132" s="1111"/>
      <c r="AK132" s="1112">
        <v>2.0046854029999999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502</v>
      </c>
      <c r="W133" s="1090"/>
      <c r="X133" s="1090"/>
      <c r="Y133" s="1090"/>
      <c r="Z133" s="1091"/>
      <c r="AA133" s="1092">
        <v>1</v>
      </c>
      <c r="AB133" s="1093"/>
      <c r="AC133" s="1093"/>
      <c r="AD133" s="1093"/>
      <c r="AE133" s="1094"/>
      <c r="AF133" s="1092">
        <v>1.1000000000000001</v>
      </c>
      <c r="AG133" s="1093"/>
      <c r="AH133" s="1093"/>
      <c r="AI133" s="1093"/>
      <c r="AJ133" s="1094"/>
      <c r="AK133" s="1092">
        <v>1.4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Uy0ROnkBP6GMZhHT9YJLPeR4nTyAJlpayzKQLBEtcA8Gr4BpUlvGOH2N5t9bAx8niJHST74rCTp4LSVfsyWBQ==" saltValue="XQUi1bhlq0nfIXbIDdNW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6605-EA89-4C9E-AA07-9C7DA8B1DFDA}">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9mrC5WEYnKtaoYDw9iABIG9xnKVvfMartu8FFsDS3QrHYO2d9VoWrP4E1XX/ai2J9zJ2qCjYmAGBZCfRBxPxw==" saltValue="P2hloClB8Mw7/VjmPrOMY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GzjZl4qXKQn5f7oCGw0RocY7UFCl1Ur5G1fBCbVJ/0WdancTGfwQs9zSdzbaP7RgaaFV0Y0j/PL2eH6rrFUsQ==" saltValue="5oqQQmUcsZBDyZd2yzRlH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505</v>
      </c>
      <c r="AL6" s="260"/>
      <c r="AM6" s="260"/>
      <c r="AN6" s="260"/>
    </row>
    <row r="7" spans="1:46" ht="13.5" customHeight="1" x14ac:dyDescent="0.2">
      <c r="A7" s="259"/>
      <c r="AK7" s="262"/>
      <c r="AL7" s="263"/>
      <c r="AM7" s="263"/>
      <c r="AN7" s="264"/>
      <c r="AO7" s="1127" t="s">
        <v>506</v>
      </c>
      <c r="AP7" s="265"/>
      <c r="AQ7" s="266" t="s">
        <v>507</v>
      </c>
      <c r="AR7" s="267"/>
    </row>
    <row r="8" spans="1:46" ht="13.2" x14ac:dyDescent="0.2">
      <c r="A8" s="259"/>
      <c r="AK8" s="268"/>
      <c r="AL8" s="269"/>
      <c r="AM8" s="269"/>
      <c r="AN8" s="270"/>
      <c r="AO8" s="1128"/>
      <c r="AP8" s="271" t="s">
        <v>508</v>
      </c>
      <c r="AQ8" s="272" t="s">
        <v>509</v>
      </c>
      <c r="AR8" s="273" t="s">
        <v>510</v>
      </c>
    </row>
    <row r="9" spans="1:46" ht="13.2" x14ac:dyDescent="0.2">
      <c r="A9" s="259"/>
      <c r="AK9" s="1129" t="s">
        <v>511</v>
      </c>
      <c r="AL9" s="1130"/>
      <c r="AM9" s="1130"/>
      <c r="AN9" s="1131"/>
      <c r="AO9" s="274">
        <v>10356516</v>
      </c>
      <c r="AP9" s="274">
        <v>49695</v>
      </c>
      <c r="AQ9" s="275">
        <v>61723</v>
      </c>
      <c r="AR9" s="276">
        <v>-19.5</v>
      </c>
    </row>
    <row r="10" spans="1:46" ht="13.5" customHeight="1" x14ac:dyDescent="0.2">
      <c r="A10" s="259"/>
      <c r="AK10" s="1129" t="s">
        <v>512</v>
      </c>
      <c r="AL10" s="1130"/>
      <c r="AM10" s="1130"/>
      <c r="AN10" s="1131"/>
      <c r="AO10" s="277">
        <v>24897</v>
      </c>
      <c r="AP10" s="277">
        <v>119</v>
      </c>
      <c r="AQ10" s="278">
        <v>1286</v>
      </c>
      <c r="AR10" s="279">
        <v>-90.7</v>
      </c>
    </row>
    <row r="11" spans="1:46" ht="13.5" customHeight="1" x14ac:dyDescent="0.2">
      <c r="A11" s="259"/>
      <c r="AK11" s="1129" t="s">
        <v>513</v>
      </c>
      <c r="AL11" s="1130"/>
      <c r="AM11" s="1130"/>
      <c r="AN11" s="1131"/>
      <c r="AO11" s="277">
        <v>30432</v>
      </c>
      <c r="AP11" s="277">
        <v>146</v>
      </c>
      <c r="AQ11" s="278">
        <v>1067</v>
      </c>
      <c r="AR11" s="279">
        <v>-86.3</v>
      </c>
    </row>
    <row r="12" spans="1:46" ht="13.5" customHeight="1" x14ac:dyDescent="0.2">
      <c r="A12" s="259"/>
      <c r="AK12" s="1129" t="s">
        <v>514</v>
      </c>
      <c r="AL12" s="1130"/>
      <c r="AM12" s="1130"/>
      <c r="AN12" s="1131"/>
      <c r="AO12" s="277" t="s">
        <v>515</v>
      </c>
      <c r="AP12" s="277" t="s">
        <v>515</v>
      </c>
      <c r="AQ12" s="278">
        <v>49</v>
      </c>
      <c r="AR12" s="279" t="s">
        <v>515</v>
      </c>
    </row>
    <row r="13" spans="1:46" ht="13.5" customHeight="1" x14ac:dyDescent="0.2">
      <c r="A13" s="259"/>
      <c r="AK13" s="1129" t="s">
        <v>516</v>
      </c>
      <c r="AL13" s="1130"/>
      <c r="AM13" s="1130"/>
      <c r="AN13" s="1131"/>
      <c r="AO13" s="277">
        <v>501935</v>
      </c>
      <c r="AP13" s="277">
        <v>2409</v>
      </c>
      <c r="AQ13" s="278">
        <v>2137</v>
      </c>
      <c r="AR13" s="279">
        <v>12.7</v>
      </c>
    </row>
    <row r="14" spans="1:46" ht="13.5" customHeight="1" x14ac:dyDescent="0.2">
      <c r="A14" s="259"/>
      <c r="AK14" s="1129" t="s">
        <v>517</v>
      </c>
      <c r="AL14" s="1130"/>
      <c r="AM14" s="1130"/>
      <c r="AN14" s="1131"/>
      <c r="AO14" s="277">
        <v>290451</v>
      </c>
      <c r="AP14" s="277">
        <v>1394</v>
      </c>
      <c r="AQ14" s="278">
        <v>1241</v>
      </c>
      <c r="AR14" s="279">
        <v>12.3</v>
      </c>
    </row>
    <row r="15" spans="1:46" ht="13.5" customHeight="1" x14ac:dyDescent="0.2">
      <c r="A15" s="259"/>
      <c r="AK15" s="1132" t="s">
        <v>518</v>
      </c>
      <c r="AL15" s="1133"/>
      <c r="AM15" s="1133"/>
      <c r="AN15" s="1134"/>
      <c r="AO15" s="277">
        <v>-427171</v>
      </c>
      <c r="AP15" s="277">
        <v>-2050</v>
      </c>
      <c r="AQ15" s="278">
        <v>-3809</v>
      </c>
      <c r="AR15" s="279">
        <v>-46.2</v>
      </c>
    </row>
    <row r="16" spans="1:46" ht="13.2" x14ac:dyDescent="0.2">
      <c r="A16" s="259"/>
      <c r="AK16" s="1132" t="s">
        <v>189</v>
      </c>
      <c r="AL16" s="1133"/>
      <c r="AM16" s="1133"/>
      <c r="AN16" s="1134"/>
      <c r="AO16" s="277">
        <v>10777060</v>
      </c>
      <c r="AP16" s="277">
        <v>51713</v>
      </c>
      <c r="AQ16" s="278">
        <v>63693</v>
      </c>
      <c r="AR16" s="279">
        <v>-18.8</v>
      </c>
    </row>
    <row r="17" spans="1:46" ht="13.2" x14ac:dyDescent="0.2">
      <c r="A17" s="259"/>
    </row>
    <row r="18" spans="1:46" ht="13.2" x14ac:dyDescent="0.2">
      <c r="A18" s="259"/>
      <c r="AQ18" s="280"/>
      <c r="AR18" s="280"/>
    </row>
    <row r="19" spans="1:46" ht="13.2" x14ac:dyDescent="0.2">
      <c r="A19" s="259"/>
      <c r="AK19" s="255" t="s">
        <v>519</v>
      </c>
    </row>
    <row r="20" spans="1:46" ht="13.2" x14ac:dyDescent="0.2">
      <c r="A20" s="259"/>
      <c r="AK20" s="281"/>
      <c r="AL20" s="282"/>
      <c r="AM20" s="282"/>
      <c r="AN20" s="283"/>
      <c r="AO20" s="284" t="s">
        <v>520</v>
      </c>
      <c r="AP20" s="285" t="s">
        <v>521</v>
      </c>
      <c r="AQ20" s="286" t="s">
        <v>522</v>
      </c>
      <c r="AR20" s="287"/>
    </row>
    <row r="21" spans="1:46" s="260" customFormat="1" ht="13.2" x14ac:dyDescent="0.2">
      <c r="A21" s="288"/>
      <c r="AK21" s="1135" t="s">
        <v>523</v>
      </c>
      <c r="AL21" s="1136"/>
      <c r="AM21" s="1136"/>
      <c r="AN21" s="1137"/>
      <c r="AO21" s="289">
        <v>5.13</v>
      </c>
      <c r="AP21" s="290">
        <v>6.06</v>
      </c>
      <c r="AQ21" s="291">
        <v>-0.93</v>
      </c>
      <c r="AS21" s="292"/>
      <c r="AT21" s="288"/>
    </row>
    <row r="22" spans="1:46" s="260" customFormat="1" ht="13.2" x14ac:dyDescent="0.2">
      <c r="A22" s="288"/>
      <c r="AK22" s="1135" t="s">
        <v>524</v>
      </c>
      <c r="AL22" s="1136"/>
      <c r="AM22" s="1136"/>
      <c r="AN22" s="1137"/>
      <c r="AO22" s="293">
        <v>102.3</v>
      </c>
      <c r="AP22" s="294">
        <v>99.8</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527</v>
      </c>
      <c r="AL29" s="260"/>
      <c r="AM29" s="260"/>
      <c r="AN29" s="260"/>
      <c r="AS29" s="302"/>
    </row>
    <row r="30" spans="1:46" ht="13.5" customHeight="1" x14ac:dyDescent="0.2">
      <c r="A30" s="259"/>
      <c r="AK30" s="262"/>
      <c r="AL30" s="263"/>
      <c r="AM30" s="263"/>
      <c r="AN30" s="264"/>
      <c r="AO30" s="1127" t="s">
        <v>506</v>
      </c>
      <c r="AP30" s="265"/>
      <c r="AQ30" s="266" t="s">
        <v>507</v>
      </c>
      <c r="AR30" s="267"/>
    </row>
    <row r="31" spans="1:46" ht="13.2" x14ac:dyDescent="0.2">
      <c r="A31" s="259"/>
      <c r="AK31" s="268"/>
      <c r="AL31" s="269"/>
      <c r="AM31" s="269"/>
      <c r="AN31" s="270"/>
      <c r="AO31" s="1128"/>
      <c r="AP31" s="271" t="s">
        <v>508</v>
      </c>
      <c r="AQ31" s="272" t="s">
        <v>509</v>
      </c>
      <c r="AR31" s="273" t="s">
        <v>510</v>
      </c>
    </row>
    <row r="32" spans="1:46" ht="27" customHeight="1" x14ac:dyDescent="0.2">
      <c r="A32" s="259"/>
      <c r="AK32" s="1143" t="s">
        <v>528</v>
      </c>
      <c r="AL32" s="1144"/>
      <c r="AM32" s="1144"/>
      <c r="AN32" s="1145"/>
      <c r="AO32" s="303">
        <v>4122866</v>
      </c>
      <c r="AP32" s="303">
        <v>19783</v>
      </c>
      <c r="AQ32" s="304">
        <v>26449</v>
      </c>
      <c r="AR32" s="305">
        <v>-25.2</v>
      </c>
    </row>
    <row r="33" spans="1:46" ht="13.5" customHeight="1" x14ac:dyDescent="0.2">
      <c r="A33" s="259"/>
      <c r="AK33" s="1143" t="s">
        <v>529</v>
      </c>
      <c r="AL33" s="1144"/>
      <c r="AM33" s="1144"/>
      <c r="AN33" s="1145"/>
      <c r="AO33" s="303" t="s">
        <v>515</v>
      </c>
      <c r="AP33" s="303" t="s">
        <v>515</v>
      </c>
      <c r="AQ33" s="304">
        <v>1</v>
      </c>
      <c r="AR33" s="305" t="s">
        <v>515</v>
      </c>
    </row>
    <row r="34" spans="1:46" ht="27" customHeight="1" x14ac:dyDescent="0.2">
      <c r="A34" s="259"/>
      <c r="AK34" s="1143" t="s">
        <v>530</v>
      </c>
      <c r="AL34" s="1144"/>
      <c r="AM34" s="1144"/>
      <c r="AN34" s="1145"/>
      <c r="AO34" s="303">
        <v>15000</v>
      </c>
      <c r="AP34" s="303">
        <v>72</v>
      </c>
      <c r="AQ34" s="304">
        <v>29</v>
      </c>
      <c r="AR34" s="305">
        <v>148.30000000000001</v>
      </c>
    </row>
    <row r="35" spans="1:46" ht="27" customHeight="1" x14ac:dyDescent="0.2">
      <c r="A35" s="259"/>
      <c r="AK35" s="1143" t="s">
        <v>531</v>
      </c>
      <c r="AL35" s="1144"/>
      <c r="AM35" s="1144"/>
      <c r="AN35" s="1145"/>
      <c r="AO35" s="303">
        <v>454951</v>
      </c>
      <c r="AP35" s="303">
        <v>2183</v>
      </c>
      <c r="AQ35" s="304">
        <v>5448</v>
      </c>
      <c r="AR35" s="305">
        <v>-59.9</v>
      </c>
    </row>
    <row r="36" spans="1:46" ht="27" customHeight="1" x14ac:dyDescent="0.2">
      <c r="A36" s="259"/>
      <c r="AK36" s="1143" t="s">
        <v>532</v>
      </c>
      <c r="AL36" s="1144"/>
      <c r="AM36" s="1144"/>
      <c r="AN36" s="1145"/>
      <c r="AO36" s="303">
        <v>22321</v>
      </c>
      <c r="AP36" s="303">
        <v>107</v>
      </c>
      <c r="AQ36" s="304">
        <v>445</v>
      </c>
      <c r="AR36" s="305">
        <v>-76</v>
      </c>
    </row>
    <row r="37" spans="1:46" ht="13.5" customHeight="1" x14ac:dyDescent="0.2">
      <c r="A37" s="259"/>
      <c r="AK37" s="1143" t="s">
        <v>533</v>
      </c>
      <c r="AL37" s="1144"/>
      <c r="AM37" s="1144"/>
      <c r="AN37" s="1145"/>
      <c r="AO37" s="303">
        <v>137675</v>
      </c>
      <c r="AP37" s="303">
        <v>661</v>
      </c>
      <c r="AQ37" s="304">
        <v>1095</v>
      </c>
      <c r="AR37" s="305">
        <v>-39.6</v>
      </c>
    </row>
    <row r="38" spans="1:46" ht="27" customHeight="1" x14ac:dyDescent="0.2">
      <c r="A38" s="259"/>
      <c r="AK38" s="1146" t="s">
        <v>534</v>
      </c>
      <c r="AL38" s="1147"/>
      <c r="AM38" s="1147"/>
      <c r="AN38" s="1148"/>
      <c r="AO38" s="306" t="s">
        <v>515</v>
      </c>
      <c r="AP38" s="306" t="s">
        <v>515</v>
      </c>
      <c r="AQ38" s="307">
        <v>0</v>
      </c>
      <c r="AR38" s="295" t="s">
        <v>515</v>
      </c>
      <c r="AS38" s="302"/>
    </row>
    <row r="39" spans="1:46" ht="13.2" x14ac:dyDescent="0.2">
      <c r="A39" s="259"/>
      <c r="AK39" s="1146" t="s">
        <v>535</v>
      </c>
      <c r="AL39" s="1147"/>
      <c r="AM39" s="1147"/>
      <c r="AN39" s="1148"/>
      <c r="AO39" s="303">
        <v>-1069747</v>
      </c>
      <c r="AP39" s="303">
        <v>-5133</v>
      </c>
      <c r="AQ39" s="304">
        <v>-7113</v>
      </c>
      <c r="AR39" s="305">
        <v>-27.8</v>
      </c>
      <c r="AS39" s="302"/>
    </row>
    <row r="40" spans="1:46" ht="27" customHeight="1" x14ac:dyDescent="0.2">
      <c r="A40" s="259"/>
      <c r="AK40" s="1143" t="s">
        <v>536</v>
      </c>
      <c r="AL40" s="1144"/>
      <c r="AM40" s="1144"/>
      <c r="AN40" s="1145"/>
      <c r="AO40" s="303">
        <v>-2988114</v>
      </c>
      <c r="AP40" s="303">
        <v>-14338</v>
      </c>
      <c r="AQ40" s="304">
        <v>-18923</v>
      </c>
      <c r="AR40" s="305">
        <v>-24.2</v>
      </c>
      <c r="AS40" s="302"/>
    </row>
    <row r="41" spans="1:46" ht="13.2" x14ac:dyDescent="0.2">
      <c r="A41" s="259"/>
      <c r="AK41" s="1149" t="s">
        <v>305</v>
      </c>
      <c r="AL41" s="1150"/>
      <c r="AM41" s="1150"/>
      <c r="AN41" s="1151"/>
      <c r="AO41" s="303">
        <v>694952</v>
      </c>
      <c r="AP41" s="303">
        <v>3335</v>
      </c>
      <c r="AQ41" s="304">
        <v>7431</v>
      </c>
      <c r="AR41" s="305">
        <v>-55.1</v>
      </c>
      <c r="AS41" s="302"/>
    </row>
    <row r="42" spans="1:46" ht="13.2" x14ac:dyDescent="0.2">
      <c r="A42" s="259"/>
      <c r="AK42" s="308" t="s">
        <v>537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538</v>
      </c>
    </row>
    <row r="48" spans="1:46" ht="13.2" x14ac:dyDescent="0.2">
      <c r="A48" s="259"/>
      <c r="AK48" s="313" t="s">
        <v>539</v>
      </c>
      <c r="AL48" s="313"/>
      <c r="AM48" s="313"/>
      <c r="AN48" s="313"/>
      <c r="AO48" s="313"/>
      <c r="AP48" s="313"/>
      <c r="AQ48" s="314"/>
      <c r="AR48" s="313"/>
    </row>
    <row r="49" spans="1:44" ht="13.5" customHeight="1" x14ac:dyDescent="0.2">
      <c r="A49" s="259"/>
      <c r="AK49" s="315"/>
      <c r="AL49" s="316"/>
      <c r="AM49" s="1138" t="s">
        <v>506</v>
      </c>
      <c r="AN49" s="1140" t="s">
        <v>540</v>
      </c>
      <c r="AO49" s="1141"/>
      <c r="AP49" s="1141"/>
      <c r="AQ49" s="1141"/>
      <c r="AR49" s="1142"/>
    </row>
    <row r="50" spans="1:44" ht="13.2" x14ac:dyDescent="0.2">
      <c r="A50" s="259"/>
      <c r="AK50" s="317"/>
      <c r="AL50" s="318"/>
      <c r="AM50" s="1139"/>
      <c r="AN50" s="319" t="s">
        <v>541</v>
      </c>
      <c r="AO50" s="320" t="s">
        <v>542</v>
      </c>
      <c r="AP50" s="321" t="s">
        <v>543</v>
      </c>
      <c r="AQ50" s="322" t="s">
        <v>544</v>
      </c>
      <c r="AR50" s="323" t="s">
        <v>545</v>
      </c>
    </row>
    <row r="51" spans="1:44" ht="13.2" x14ac:dyDescent="0.2">
      <c r="A51" s="259"/>
      <c r="AK51" s="315" t="s">
        <v>546</v>
      </c>
      <c r="AL51" s="316"/>
      <c r="AM51" s="324">
        <v>7105727</v>
      </c>
      <c r="AN51" s="325">
        <v>37294</v>
      </c>
      <c r="AO51" s="326">
        <v>-2.2000000000000002</v>
      </c>
      <c r="AP51" s="327">
        <v>33173</v>
      </c>
      <c r="AQ51" s="328">
        <v>-19.2</v>
      </c>
      <c r="AR51" s="329">
        <v>17</v>
      </c>
    </row>
    <row r="52" spans="1:44" ht="13.2" x14ac:dyDescent="0.2">
      <c r="A52" s="259"/>
      <c r="AK52" s="330"/>
      <c r="AL52" s="331" t="s">
        <v>547</v>
      </c>
      <c r="AM52" s="332">
        <v>3123432</v>
      </c>
      <c r="AN52" s="333">
        <v>16393</v>
      </c>
      <c r="AO52" s="334">
        <v>2.1</v>
      </c>
      <c r="AP52" s="335">
        <v>20353</v>
      </c>
      <c r="AQ52" s="336">
        <v>-25.4</v>
      </c>
      <c r="AR52" s="337">
        <v>27.5</v>
      </c>
    </row>
    <row r="53" spans="1:44" ht="13.2" x14ac:dyDescent="0.2">
      <c r="A53" s="259"/>
      <c r="AK53" s="315" t="s">
        <v>548</v>
      </c>
      <c r="AL53" s="316"/>
      <c r="AM53" s="324">
        <v>8082446</v>
      </c>
      <c r="AN53" s="325">
        <v>41348</v>
      </c>
      <c r="AO53" s="326">
        <v>10.9</v>
      </c>
      <c r="AP53" s="327">
        <v>37644</v>
      </c>
      <c r="AQ53" s="328">
        <v>13.5</v>
      </c>
      <c r="AR53" s="329">
        <v>-2.6</v>
      </c>
    </row>
    <row r="54" spans="1:44" ht="13.2" x14ac:dyDescent="0.2">
      <c r="A54" s="259"/>
      <c r="AK54" s="330"/>
      <c r="AL54" s="331" t="s">
        <v>547</v>
      </c>
      <c r="AM54" s="332">
        <v>4279047</v>
      </c>
      <c r="AN54" s="333">
        <v>21890</v>
      </c>
      <c r="AO54" s="334">
        <v>33.5</v>
      </c>
      <c r="AP54" s="335">
        <v>24939</v>
      </c>
      <c r="AQ54" s="336">
        <v>22.5</v>
      </c>
      <c r="AR54" s="337">
        <v>11</v>
      </c>
    </row>
    <row r="55" spans="1:44" ht="13.2" x14ac:dyDescent="0.2">
      <c r="A55" s="259"/>
      <c r="AK55" s="315" t="s">
        <v>549</v>
      </c>
      <c r="AL55" s="316"/>
      <c r="AM55" s="324">
        <v>11046888</v>
      </c>
      <c r="AN55" s="325">
        <v>55149</v>
      </c>
      <c r="AO55" s="326">
        <v>33.4</v>
      </c>
      <c r="AP55" s="327">
        <v>39221</v>
      </c>
      <c r="AQ55" s="328">
        <v>4.2</v>
      </c>
      <c r="AR55" s="329">
        <v>29.2</v>
      </c>
    </row>
    <row r="56" spans="1:44" ht="13.2" x14ac:dyDescent="0.2">
      <c r="A56" s="259"/>
      <c r="AK56" s="330"/>
      <c r="AL56" s="331" t="s">
        <v>547</v>
      </c>
      <c r="AM56" s="332">
        <v>4540773</v>
      </c>
      <c r="AN56" s="333">
        <v>22669</v>
      </c>
      <c r="AO56" s="334">
        <v>3.6</v>
      </c>
      <c r="AP56" s="335">
        <v>24821</v>
      </c>
      <c r="AQ56" s="336">
        <v>-0.5</v>
      </c>
      <c r="AR56" s="337">
        <v>4.0999999999999996</v>
      </c>
    </row>
    <row r="57" spans="1:44" ht="13.2" x14ac:dyDescent="0.2">
      <c r="A57" s="259"/>
      <c r="AK57" s="315" t="s">
        <v>550</v>
      </c>
      <c r="AL57" s="316"/>
      <c r="AM57" s="324">
        <v>13919668</v>
      </c>
      <c r="AN57" s="325">
        <v>68063</v>
      </c>
      <c r="AO57" s="326">
        <v>23.4</v>
      </c>
      <c r="AP57" s="327">
        <v>38566</v>
      </c>
      <c r="AQ57" s="328">
        <v>-1.7</v>
      </c>
      <c r="AR57" s="329">
        <v>25.1</v>
      </c>
    </row>
    <row r="58" spans="1:44" ht="13.2" x14ac:dyDescent="0.2">
      <c r="A58" s="259"/>
      <c r="AK58" s="330"/>
      <c r="AL58" s="331" t="s">
        <v>547</v>
      </c>
      <c r="AM58" s="332">
        <v>7402896</v>
      </c>
      <c r="AN58" s="333">
        <v>36198</v>
      </c>
      <c r="AO58" s="334">
        <v>59.7</v>
      </c>
      <c r="AP58" s="335">
        <v>24059</v>
      </c>
      <c r="AQ58" s="336">
        <v>-3.1</v>
      </c>
      <c r="AR58" s="337">
        <v>62.8</v>
      </c>
    </row>
    <row r="59" spans="1:44" ht="13.2" x14ac:dyDescent="0.2">
      <c r="A59" s="259"/>
      <c r="AK59" s="315" t="s">
        <v>551</v>
      </c>
      <c r="AL59" s="316"/>
      <c r="AM59" s="324">
        <v>8908580</v>
      </c>
      <c r="AN59" s="325">
        <v>42747</v>
      </c>
      <c r="AO59" s="326">
        <v>-37.200000000000003</v>
      </c>
      <c r="AP59" s="327">
        <v>35156</v>
      </c>
      <c r="AQ59" s="328">
        <v>-8.8000000000000007</v>
      </c>
      <c r="AR59" s="329">
        <v>-28.4</v>
      </c>
    </row>
    <row r="60" spans="1:44" ht="13.2" x14ac:dyDescent="0.2">
      <c r="A60" s="259"/>
      <c r="AK60" s="330"/>
      <c r="AL60" s="331" t="s">
        <v>547</v>
      </c>
      <c r="AM60" s="332">
        <v>5337819</v>
      </c>
      <c r="AN60" s="333">
        <v>25613</v>
      </c>
      <c r="AO60" s="334">
        <v>-29.2</v>
      </c>
      <c r="AP60" s="335">
        <v>22430</v>
      </c>
      <c r="AQ60" s="336">
        <v>-6.8</v>
      </c>
      <c r="AR60" s="337">
        <v>-22.4</v>
      </c>
    </row>
    <row r="61" spans="1:44" ht="13.2" x14ac:dyDescent="0.2">
      <c r="A61" s="259"/>
      <c r="AK61" s="315" t="s">
        <v>552</v>
      </c>
      <c r="AL61" s="338"/>
      <c r="AM61" s="324">
        <v>9812662</v>
      </c>
      <c r="AN61" s="325">
        <v>48920</v>
      </c>
      <c r="AO61" s="326">
        <v>5.7</v>
      </c>
      <c r="AP61" s="327">
        <v>36752</v>
      </c>
      <c r="AQ61" s="339">
        <v>-2.4</v>
      </c>
      <c r="AR61" s="329">
        <v>8.1</v>
      </c>
    </row>
    <row r="62" spans="1:44" ht="13.2" x14ac:dyDescent="0.2">
      <c r="A62" s="259"/>
      <c r="AK62" s="330"/>
      <c r="AL62" s="331" t="s">
        <v>547</v>
      </c>
      <c r="AM62" s="332">
        <v>4936793</v>
      </c>
      <c r="AN62" s="333">
        <v>24553</v>
      </c>
      <c r="AO62" s="334">
        <v>13.9</v>
      </c>
      <c r="AP62" s="335">
        <v>23320</v>
      </c>
      <c r="AQ62" s="336">
        <v>-2.7</v>
      </c>
      <c r="AR62" s="337">
        <v>16.600000000000001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LxwQKbllr45xQ78+mDVqYpxIDQbMRkPLCeaV5hT9k8nJxr0qSqnGyBOkqpRQ662BdjfcDxdO9Qia+sODbvJyg==" saltValue="b63leO5j5q+ix/1qkKeL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554</v>
      </c>
    </row>
    <row r="121" spans="125:125" ht="13.5" hidden="1" customHeight="1" x14ac:dyDescent="0.2">
      <c r="DU121" s="253"/>
    </row>
  </sheetData>
  <sheetProtection algorithmName="SHA-512" hashValue="RcHpp3N+tYzgNvYVSeECvQtkPG+CkEFEPTyCMDsja+Sg1u8wmd8P7QUjNPErxsak3wI86Z0itwGvnn2Jn/rhrA==" saltValue="OKRwMxpzOBcK0xHowj2fw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555</v>
      </c>
    </row>
  </sheetData>
  <sheetProtection algorithmName="SHA-512" hashValue="wrE0dIlN/D3n96Xo0Xg9P1u4fPSSDjdOqR/2Pcj7O56yGgE3xErNyAU6Ax4ueU/nYXLEVzsaA8wA8KbYI1rwDA==" saltValue="p41+iE2/V3xcYb85eQXvY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52" t="s">
        <v>3</v>
      </c>
      <c r="D47" s="1152"/>
      <c r="E47" s="1153"/>
      <c r="F47" s="11">
        <v>14.29</v>
      </c>
      <c r="G47" s="12">
        <v>13.93</v>
      </c>
      <c r="H47" s="12">
        <v>13.28</v>
      </c>
      <c r="I47" s="12">
        <v>12.21</v>
      </c>
      <c r="J47" s="13">
        <v>12.04</v>
      </c>
    </row>
    <row r="48" spans="2:10" ht="57.75" customHeight="1" x14ac:dyDescent="0.2">
      <c r="B48" s="14"/>
      <c r="C48" s="1154" t="s">
        <v>4</v>
      </c>
      <c r="D48" s="1154"/>
      <c r="E48" s="1155"/>
      <c r="F48" s="15">
        <v>4.67</v>
      </c>
      <c r="G48" s="16">
        <v>6.48</v>
      </c>
      <c r="H48" s="16">
        <v>6.32</v>
      </c>
      <c r="I48" s="16">
        <v>8.4700000000000006</v>
      </c>
      <c r="J48" s="17">
        <v>5.93</v>
      </c>
    </row>
    <row r="49" spans="2:10" ht="57.75" customHeight="1" thickBot="1" x14ac:dyDescent="0.25">
      <c r="B49" s="18"/>
      <c r="C49" s="1156" t="s">
        <v>5</v>
      </c>
      <c r="D49" s="1156"/>
      <c r="E49" s="1157"/>
      <c r="F49" s="19" t="s">
        <v>561</v>
      </c>
      <c r="G49" s="20">
        <v>2.11</v>
      </c>
      <c r="H49" s="20">
        <v>0.15</v>
      </c>
      <c r="I49" s="20">
        <v>2.66</v>
      </c>
      <c r="J49" s="21" t="s">
        <v>562</v>
      </c>
    </row>
    <row r="50" spans="2:10" ht="13.2" x14ac:dyDescent="0.2"/>
  </sheetData>
  <sheetProtection algorithmName="SHA-512" hashValue="dwDD1mmnSii3AtEupF5/eQWaT8lZ9JXxaYHSgDtqUzW4o8NRqLW/oJNxs9zcZp0Np2rjk7JhW/PcR62wqbBHkw==" saltValue="qqT6ZgUjjGlelQJNkHY5P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62" t="s">
        <v>563</v>
      </c>
      <c r="D34" s="1162"/>
      <c r="E34" s="1163"/>
      <c r="F34" s="32">
        <v>17.399999999999999</v>
      </c>
      <c r="G34" s="33">
        <v>16.989999999999998</v>
      </c>
      <c r="H34" s="33">
        <v>14.39</v>
      </c>
      <c r="I34" s="33">
        <v>11.2</v>
      </c>
      <c r="J34" s="34">
        <v>10.19</v>
      </c>
      <c r="K34" s="22"/>
      <c r="L34" s="22"/>
      <c r="M34" s="22"/>
      <c r="N34" s="22"/>
      <c r="O34" s="22"/>
      <c r="P34" s="22"/>
    </row>
    <row r="35" spans="1:16" ht="39" customHeight="1" x14ac:dyDescent="0.2">
      <c r="A35" s="22"/>
      <c r="B35" s="35"/>
      <c r="C35" s="1158" t="s">
        <v>564</v>
      </c>
      <c r="D35" s="1158"/>
      <c r="E35" s="1159"/>
      <c r="F35" s="36">
        <v>4.66</v>
      </c>
      <c r="G35" s="37">
        <v>6.48</v>
      </c>
      <c r="H35" s="37">
        <v>6.31</v>
      </c>
      <c r="I35" s="37">
        <v>8.4600000000000009</v>
      </c>
      <c r="J35" s="38">
        <v>5.92</v>
      </c>
      <c r="K35" s="22"/>
      <c r="L35" s="22"/>
      <c r="M35" s="22"/>
      <c r="N35" s="22"/>
      <c r="O35" s="22"/>
      <c r="P35" s="22"/>
    </row>
    <row r="36" spans="1:16" ht="39" customHeight="1" x14ac:dyDescent="0.2">
      <c r="A36" s="22"/>
      <c r="B36" s="35"/>
      <c r="C36" s="1158" t="s">
        <v>565</v>
      </c>
      <c r="D36" s="1158"/>
      <c r="E36" s="1159"/>
      <c r="F36" s="36">
        <v>4.32</v>
      </c>
      <c r="G36" s="37">
        <v>5.73</v>
      </c>
      <c r="H36" s="37">
        <v>5.16</v>
      </c>
      <c r="I36" s="37">
        <v>4.6900000000000004</v>
      </c>
      <c r="J36" s="38">
        <v>3.85</v>
      </c>
      <c r="K36" s="22"/>
      <c r="L36" s="22"/>
      <c r="M36" s="22"/>
      <c r="N36" s="22"/>
      <c r="O36" s="22"/>
      <c r="P36" s="22"/>
    </row>
    <row r="37" spans="1:16" ht="39" customHeight="1" x14ac:dyDescent="0.2">
      <c r="A37" s="22"/>
      <c r="B37" s="35"/>
      <c r="C37" s="1158" t="s">
        <v>566</v>
      </c>
      <c r="D37" s="1158"/>
      <c r="E37" s="1159"/>
      <c r="F37" s="36">
        <v>0.68</v>
      </c>
      <c r="G37" s="37">
        <v>0.56000000000000005</v>
      </c>
      <c r="H37" s="37">
        <v>0.97</v>
      </c>
      <c r="I37" s="37">
        <v>1.1000000000000001</v>
      </c>
      <c r="J37" s="38">
        <v>0.71</v>
      </c>
      <c r="K37" s="22"/>
      <c r="L37" s="22"/>
      <c r="M37" s="22"/>
      <c r="N37" s="22"/>
      <c r="O37" s="22"/>
      <c r="P37" s="22"/>
    </row>
    <row r="38" spans="1:16" ht="39" customHeight="1" x14ac:dyDescent="0.2">
      <c r="A38" s="22"/>
      <c r="B38" s="35"/>
      <c r="C38" s="1158" t="s">
        <v>567</v>
      </c>
      <c r="D38" s="1158"/>
      <c r="E38" s="1159"/>
      <c r="F38" s="36">
        <v>0.7</v>
      </c>
      <c r="G38" s="37">
        <v>0.23</v>
      </c>
      <c r="H38" s="37">
        <v>0.54</v>
      </c>
      <c r="I38" s="37">
        <v>0.48</v>
      </c>
      <c r="J38" s="38">
        <v>0.56999999999999995</v>
      </c>
      <c r="K38" s="22"/>
      <c r="L38" s="22"/>
      <c r="M38" s="22"/>
      <c r="N38" s="22"/>
      <c r="O38" s="22"/>
      <c r="P38" s="22"/>
    </row>
    <row r="39" spans="1:16" ht="39" customHeight="1" x14ac:dyDescent="0.2">
      <c r="A39" s="22"/>
      <c r="B39" s="35"/>
      <c r="C39" s="1158" t="s">
        <v>568</v>
      </c>
      <c r="D39" s="1158"/>
      <c r="E39" s="1159"/>
      <c r="F39" s="36">
        <v>0.15</v>
      </c>
      <c r="G39" s="37">
        <v>0.24</v>
      </c>
      <c r="H39" s="37">
        <v>0.03</v>
      </c>
      <c r="I39" s="37">
        <v>0.01</v>
      </c>
      <c r="J39" s="38">
        <v>0.03</v>
      </c>
      <c r="K39" s="22"/>
      <c r="L39" s="22"/>
      <c r="M39" s="22"/>
      <c r="N39" s="22"/>
      <c r="O39" s="22"/>
      <c r="P39" s="22"/>
    </row>
    <row r="40" spans="1:16" ht="39" customHeight="1" x14ac:dyDescent="0.2">
      <c r="A40" s="22"/>
      <c r="B40" s="35"/>
      <c r="C40" s="1158" t="s">
        <v>569</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570</v>
      </c>
      <c r="D42" s="1158"/>
      <c r="E42" s="1159"/>
      <c r="F42" s="36" t="s">
        <v>515</v>
      </c>
      <c r="G42" s="37" t="s">
        <v>515</v>
      </c>
      <c r="H42" s="37" t="s">
        <v>515</v>
      </c>
      <c r="I42" s="37" t="s">
        <v>515</v>
      </c>
      <c r="J42" s="38" t="s">
        <v>515</v>
      </c>
      <c r="K42" s="22"/>
      <c r="L42" s="22"/>
      <c r="M42" s="22"/>
      <c r="N42" s="22"/>
      <c r="O42" s="22"/>
      <c r="P42" s="22"/>
    </row>
    <row r="43" spans="1:16" ht="39" customHeight="1" thickBot="1" x14ac:dyDescent="0.25">
      <c r="A43" s="22"/>
      <c r="B43" s="40"/>
      <c r="C43" s="1160" t="s">
        <v>571</v>
      </c>
      <c r="D43" s="1160"/>
      <c r="E43" s="1161"/>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ed3VILVeBp6Lfqplj7rH5JEfEPIRaNJqxo2ulmqaNf4JKI8nKJvOJJx6gKEx4WFEnuN2yzL4NAPTWr06Btf5Q==" saltValue="ZnsBMcpgL68F8croHyOA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3786</v>
      </c>
      <c r="L45" s="58">
        <v>3635</v>
      </c>
      <c r="M45" s="58">
        <v>3608</v>
      </c>
      <c r="N45" s="58">
        <v>3917</v>
      </c>
      <c r="O45" s="59">
        <v>4123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515</v>
      </c>
      <c r="L46" s="62" t="s">
        <v>515</v>
      </c>
      <c r="M46" s="62" t="s">
        <v>515</v>
      </c>
      <c r="N46" s="62" t="s">
        <v>515</v>
      </c>
      <c r="O46" s="63" t="s">
        <v>515</v>
      </c>
      <c r="P46" s="46"/>
      <c r="Q46" s="46"/>
      <c r="R46" s="46"/>
      <c r="S46" s="46"/>
      <c r="T46" s="46"/>
      <c r="U46" s="46"/>
    </row>
    <row r="47" spans="1:21" ht="30.75" customHeight="1" x14ac:dyDescent="0.2">
      <c r="A47" s="46"/>
      <c r="B47" s="1166"/>
      <c r="C47" s="1167"/>
      <c r="D47" s="60"/>
      <c r="E47" s="1172" t="s">
        <v>14</v>
      </c>
      <c r="F47" s="1172"/>
      <c r="G47" s="1172"/>
      <c r="H47" s="1172"/>
      <c r="I47" s="1172"/>
      <c r="J47" s="1173"/>
      <c r="K47" s="61">
        <v>15</v>
      </c>
      <c r="L47" s="62">
        <v>15</v>
      </c>
      <c r="M47" s="62">
        <v>15</v>
      </c>
      <c r="N47" s="62">
        <v>15</v>
      </c>
      <c r="O47" s="63">
        <v>15</v>
      </c>
      <c r="P47" s="46"/>
      <c r="Q47" s="46"/>
      <c r="R47" s="46"/>
      <c r="S47" s="46"/>
      <c r="T47" s="46"/>
      <c r="U47" s="46"/>
    </row>
    <row r="48" spans="1:21" ht="30.75" customHeight="1" x14ac:dyDescent="0.2">
      <c r="A48" s="46"/>
      <c r="B48" s="1166"/>
      <c r="C48" s="1167"/>
      <c r="D48" s="60"/>
      <c r="E48" s="1172" t="s">
        <v>15</v>
      </c>
      <c r="F48" s="1172"/>
      <c r="G48" s="1172"/>
      <c r="H48" s="1172"/>
      <c r="I48" s="1172"/>
      <c r="J48" s="1173"/>
      <c r="K48" s="61">
        <v>532</v>
      </c>
      <c r="L48" s="62">
        <v>679</v>
      </c>
      <c r="M48" s="62">
        <v>555</v>
      </c>
      <c r="N48" s="62">
        <v>550</v>
      </c>
      <c r="O48" s="63">
        <v>455</v>
      </c>
      <c r="P48" s="46"/>
      <c r="Q48" s="46"/>
      <c r="R48" s="46"/>
      <c r="S48" s="46"/>
      <c r="T48" s="46"/>
      <c r="U48" s="46"/>
    </row>
    <row r="49" spans="1:21" ht="30.75" customHeight="1" x14ac:dyDescent="0.2">
      <c r="A49" s="46"/>
      <c r="B49" s="1166"/>
      <c r="C49" s="1167"/>
      <c r="D49" s="60"/>
      <c r="E49" s="1172" t="s">
        <v>16</v>
      </c>
      <c r="F49" s="1172"/>
      <c r="G49" s="1172"/>
      <c r="H49" s="1172"/>
      <c r="I49" s="1172"/>
      <c r="J49" s="1173"/>
      <c r="K49" s="61">
        <v>18</v>
      </c>
      <c r="L49" s="62">
        <v>13</v>
      </c>
      <c r="M49" s="62">
        <v>18</v>
      </c>
      <c r="N49" s="62">
        <v>19</v>
      </c>
      <c r="O49" s="63">
        <v>22</v>
      </c>
      <c r="P49" s="46"/>
      <c r="Q49" s="46"/>
      <c r="R49" s="46"/>
      <c r="S49" s="46"/>
      <c r="T49" s="46"/>
      <c r="U49" s="46"/>
    </row>
    <row r="50" spans="1:21" ht="30.75" customHeight="1" x14ac:dyDescent="0.2">
      <c r="A50" s="46"/>
      <c r="B50" s="1166"/>
      <c r="C50" s="1167"/>
      <c r="D50" s="60"/>
      <c r="E50" s="1172" t="s">
        <v>17</v>
      </c>
      <c r="F50" s="1172"/>
      <c r="G50" s="1172"/>
      <c r="H50" s="1172"/>
      <c r="I50" s="1172"/>
      <c r="J50" s="1173"/>
      <c r="K50" s="61">
        <v>36</v>
      </c>
      <c r="L50" s="62">
        <v>38</v>
      </c>
      <c r="M50" s="62">
        <v>122</v>
      </c>
      <c r="N50" s="62">
        <v>176</v>
      </c>
      <c r="O50" s="63">
        <v>138</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515</v>
      </c>
      <c r="L51" s="62" t="s">
        <v>515</v>
      </c>
      <c r="M51" s="62" t="s">
        <v>515</v>
      </c>
      <c r="N51" s="62" t="s">
        <v>515</v>
      </c>
      <c r="O51" s="63" t="s">
        <v>515</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3976</v>
      </c>
      <c r="L52" s="62">
        <v>4090</v>
      </c>
      <c r="M52" s="62">
        <v>4051</v>
      </c>
      <c r="N52" s="62">
        <v>4177</v>
      </c>
      <c r="O52" s="63">
        <v>4058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411</v>
      </c>
      <c r="L53" s="67">
        <v>290</v>
      </c>
      <c r="M53" s="67">
        <v>267</v>
      </c>
      <c r="N53" s="67">
        <v>500</v>
      </c>
      <c r="O53" s="68">
        <v>695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5">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578</v>
      </c>
      <c r="L58" s="82" t="s">
        <v>578</v>
      </c>
      <c r="M58" s="82" t="s">
        <v>578</v>
      </c>
      <c r="N58" s="82" t="s">
        <v>578</v>
      </c>
      <c r="O58" s="83" t="s">
        <v>578</v>
      </c>
    </row>
    <row r="59" spans="1:21" ht="31.5" customHeight="1" x14ac:dyDescent="0.2">
      <c r="B59" s="1182"/>
      <c r="C59" s="1183"/>
      <c r="D59" s="1189" t="s">
        <v>28</v>
      </c>
      <c r="E59" s="1190"/>
      <c r="F59" s="1190"/>
      <c r="G59" s="1190"/>
      <c r="H59" s="1190"/>
      <c r="I59" s="1190"/>
      <c r="J59" s="1191"/>
      <c r="K59" s="84">
        <v>33</v>
      </c>
      <c r="L59" s="85">
        <v>33</v>
      </c>
      <c r="M59" s="85">
        <v>33</v>
      </c>
      <c r="N59" s="85">
        <v>33</v>
      </c>
      <c r="O59" s="86">
        <v>1</v>
      </c>
    </row>
    <row r="60" spans="1:21" ht="31.5" customHeight="1" thickBot="1" x14ac:dyDescent="0.25">
      <c r="B60" s="1184"/>
      <c r="C60" s="1185"/>
      <c r="D60" s="1192" t="s">
        <v>29</v>
      </c>
      <c r="E60" s="1193"/>
      <c r="F60" s="1193"/>
      <c r="G60" s="1193"/>
      <c r="H60" s="1193"/>
      <c r="I60" s="1193"/>
      <c r="J60" s="1194"/>
      <c r="K60" s="87">
        <v>217</v>
      </c>
      <c r="L60" s="88">
        <v>232</v>
      </c>
      <c r="M60" s="88">
        <v>247</v>
      </c>
      <c r="N60" s="88">
        <v>262</v>
      </c>
      <c r="O60" s="89">
        <v>277</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tR2SmQKbBjD9Ib0V9Y4fnxPuR0jEjqAuR+jcijNJ9JWCDkDNXzdfewdYkO3or/jv1EA68gn2X49gCmPX8i/w==" saltValue="aNvcZ91thMDNMthoJQMT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556</v>
      </c>
      <c r="J40" s="101" t="s">
        <v>557</v>
      </c>
      <c r="K40" s="101" t="s">
        <v>558</v>
      </c>
      <c r="L40" s="101" t="s">
        <v>559</v>
      </c>
      <c r="M40" s="102" t="s">
        <v>560</v>
      </c>
    </row>
    <row r="41" spans="2:13" ht="27.75" customHeight="1" x14ac:dyDescent="0.2">
      <c r="B41" s="1195" t="s">
        <v>32</v>
      </c>
      <c r="C41" s="1196"/>
      <c r="D41" s="103"/>
      <c r="E41" s="1201" t="s">
        <v>33</v>
      </c>
      <c r="F41" s="1201"/>
      <c r="G41" s="1201"/>
      <c r="H41" s="1202"/>
      <c r="I41" s="342">
        <v>50691</v>
      </c>
      <c r="J41" s="343">
        <v>52522</v>
      </c>
      <c r="K41" s="343">
        <v>55487</v>
      </c>
      <c r="L41" s="343">
        <v>60940</v>
      </c>
      <c r="M41" s="344">
        <v>62294</v>
      </c>
    </row>
    <row r="42" spans="2:13" ht="27.75" customHeight="1" x14ac:dyDescent="0.2">
      <c r="B42" s="1197"/>
      <c r="C42" s="1198"/>
      <c r="D42" s="104"/>
      <c r="E42" s="1203" t="s">
        <v>34</v>
      </c>
      <c r="F42" s="1203"/>
      <c r="G42" s="1203"/>
      <c r="H42" s="1204"/>
      <c r="I42" s="345">
        <v>2524</v>
      </c>
      <c r="J42" s="346">
        <v>2389</v>
      </c>
      <c r="K42" s="346">
        <v>2213</v>
      </c>
      <c r="L42" s="346">
        <v>5452</v>
      </c>
      <c r="M42" s="347">
        <v>4625</v>
      </c>
    </row>
    <row r="43" spans="2:13" ht="27.75" customHeight="1" x14ac:dyDescent="0.2">
      <c r="B43" s="1197"/>
      <c r="C43" s="1198"/>
      <c r="D43" s="104"/>
      <c r="E43" s="1203" t="s">
        <v>35</v>
      </c>
      <c r="F43" s="1203"/>
      <c r="G43" s="1203"/>
      <c r="H43" s="1204"/>
      <c r="I43" s="345">
        <v>4355</v>
      </c>
      <c r="J43" s="346">
        <v>5162</v>
      </c>
      <c r="K43" s="346">
        <v>4855</v>
      </c>
      <c r="L43" s="346">
        <v>5111</v>
      </c>
      <c r="M43" s="347">
        <v>4759</v>
      </c>
    </row>
    <row r="44" spans="2:13" ht="27.75" customHeight="1" x14ac:dyDescent="0.2">
      <c r="B44" s="1197"/>
      <c r="C44" s="1198"/>
      <c r="D44" s="104"/>
      <c r="E44" s="1203" t="s">
        <v>36</v>
      </c>
      <c r="F44" s="1203"/>
      <c r="G44" s="1203"/>
      <c r="H44" s="1204"/>
      <c r="I44" s="345">
        <v>230</v>
      </c>
      <c r="J44" s="346">
        <v>241</v>
      </c>
      <c r="K44" s="346">
        <v>255</v>
      </c>
      <c r="L44" s="346">
        <v>269</v>
      </c>
      <c r="M44" s="347">
        <v>241</v>
      </c>
    </row>
    <row r="45" spans="2:13" ht="27.75" customHeight="1" x14ac:dyDescent="0.2">
      <c r="B45" s="1197"/>
      <c r="C45" s="1198"/>
      <c r="D45" s="104"/>
      <c r="E45" s="1203" t="s">
        <v>37</v>
      </c>
      <c r="F45" s="1203"/>
      <c r="G45" s="1203"/>
      <c r="H45" s="1204"/>
      <c r="I45" s="345">
        <v>4315</v>
      </c>
      <c r="J45" s="346">
        <v>4489</v>
      </c>
      <c r="K45" s="346">
        <v>4452</v>
      </c>
      <c r="L45" s="346">
        <v>4493</v>
      </c>
      <c r="M45" s="347">
        <v>4541</v>
      </c>
    </row>
    <row r="46" spans="2:13" ht="27.75" customHeight="1" x14ac:dyDescent="0.2">
      <c r="B46" s="1197"/>
      <c r="C46" s="1198"/>
      <c r="D46" s="105"/>
      <c r="E46" s="1203" t="s">
        <v>38</v>
      </c>
      <c r="F46" s="1203"/>
      <c r="G46" s="1203"/>
      <c r="H46" s="1204"/>
      <c r="I46" s="345" t="s">
        <v>515</v>
      </c>
      <c r="J46" s="346" t="s">
        <v>515</v>
      </c>
      <c r="K46" s="346" t="s">
        <v>515</v>
      </c>
      <c r="L46" s="346" t="s">
        <v>515</v>
      </c>
      <c r="M46" s="347" t="s">
        <v>515</v>
      </c>
    </row>
    <row r="47" spans="2:13" ht="27.75" customHeight="1" x14ac:dyDescent="0.2">
      <c r="B47" s="1197"/>
      <c r="C47" s="1198"/>
      <c r="D47" s="106"/>
      <c r="E47" s="1205" t="s">
        <v>39</v>
      </c>
      <c r="F47" s="1206"/>
      <c r="G47" s="1206"/>
      <c r="H47" s="1207"/>
      <c r="I47" s="345" t="s">
        <v>515</v>
      </c>
      <c r="J47" s="346" t="s">
        <v>515</v>
      </c>
      <c r="K47" s="346" t="s">
        <v>515</v>
      </c>
      <c r="L47" s="346" t="s">
        <v>515</v>
      </c>
      <c r="M47" s="347" t="s">
        <v>515</v>
      </c>
    </row>
    <row r="48" spans="2:13" ht="27.75" customHeight="1" x14ac:dyDescent="0.2">
      <c r="B48" s="1197"/>
      <c r="C48" s="1198"/>
      <c r="D48" s="104"/>
      <c r="E48" s="1203" t="s">
        <v>40</v>
      </c>
      <c r="F48" s="1203"/>
      <c r="G48" s="1203"/>
      <c r="H48" s="1204"/>
      <c r="I48" s="345" t="s">
        <v>515</v>
      </c>
      <c r="J48" s="346" t="s">
        <v>515</v>
      </c>
      <c r="K48" s="346" t="s">
        <v>515</v>
      </c>
      <c r="L48" s="346" t="s">
        <v>515</v>
      </c>
      <c r="M48" s="347" t="s">
        <v>515</v>
      </c>
    </row>
    <row r="49" spans="2:13" ht="27.75" customHeight="1" x14ac:dyDescent="0.2">
      <c r="B49" s="1199"/>
      <c r="C49" s="1200"/>
      <c r="D49" s="104"/>
      <c r="E49" s="1203" t="s">
        <v>41</v>
      </c>
      <c r="F49" s="1203"/>
      <c r="G49" s="1203"/>
      <c r="H49" s="1204"/>
      <c r="I49" s="345" t="s">
        <v>515</v>
      </c>
      <c r="J49" s="346" t="s">
        <v>515</v>
      </c>
      <c r="K49" s="346" t="s">
        <v>515</v>
      </c>
      <c r="L49" s="346" t="s">
        <v>515</v>
      </c>
      <c r="M49" s="347" t="s">
        <v>515</v>
      </c>
    </row>
    <row r="50" spans="2:13" ht="27.75" customHeight="1" x14ac:dyDescent="0.2">
      <c r="B50" s="1208" t="s">
        <v>42</v>
      </c>
      <c r="C50" s="1209"/>
      <c r="D50" s="107"/>
      <c r="E50" s="1203" t="s">
        <v>43</v>
      </c>
      <c r="F50" s="1203"/>
      <c r="G50" s="1203"/>
      <c r="H50" s="1204"/>
      <c r="I50" s="345">
        <v>7665</v>
      </c>
      <c r="J50" s="346">
        <v>9525</v>
      </c>
      <c r="K50" s="346">
        <v>9305</v>
      </c>
      <c r="L50" s="346">
        <v>10700</v>
      </c>
      <c r="M50" s="347">
        <v>12673</v>
      </c>
    </row>
    <row r="51" spans="2:13" ht="27.75" customHeight="1" x14ac:dyDescent="0.2">
      <c r="B51" s="1197"/>
      <c r="C51" s="1198"/>
      <c r="D51" s="104"/>
      <c r="E51" s="1203" t="s">
        <v>44</v>
      </c>
      <c r="F51" s="1203"/>
      <c r="G51" s="1203"/>
      <c r="H51" s="1204"/>
      <c r="I51" s="345">
        <v>9833</v>
      </c>
      <c r="J51" s="346">
        <v>11216</v>
      </c>
      <c r="K51" s="346">
        <v>12038</v>
      </c>
      <c r="L51" s="346">
        <v>13596</v>
      </c>
      <c r="M51" s="347">
        <v>13978</v>
      </c>
    </row>
    <row r="52" spans="2:13" ht="27.75" customHeight="1" x14ac:dyDescent="0.2">
      <c r="B52" s="1199"/>
      <c r="C52" s="1200"/>
      <c r="D52" s="104"/>
      <c r="E52" s="1203" t="s">
        <v>45</v>
      </c>
      <c r="F52" s="1203"/>
      <c r="G52" s="1203"/>
      <c r="H52" s="1204"/>
      <c r="I52" s="345">
        <v>36861</v>
      </c>
      <c r="J52" s="346">
        <v>36535</v>
      </c>
      <c r="K52" s="346">
        <v>36451</v>
      </c>
      <c r="L52" s="346">
        <v>36571</v>
      </c>
      <c r="M52" s="347">
        <v>37117</v>
      </c>
    </row>
    <row r="53" spans="2:13" ht="27.75" customHeight="1" thickBot="1" x14ac:dyDescent="0.25">
      <c r="B53" s="1210" t="s">
        <v>46</v>
      </c>
      <c r="C53" s="1211"/>
      <c r="D53" s="108"/>
      <c r="E53" s="1212" t="s">
        <v>47</v>
      </c>
      <c r="F53" s="1212"/>
      <c r="G53" s="1212"/>
      <c r="H53" s="1213"/>
      <c r="I53" s="348">
        <v>7756</v>
      </c>
      <c r="J53" s="349">
        <v>7526</v>
      </c>
      <c r="K53" s="349">
        <v>9468</v>
      </c>
      <c r="L53" s="349">
        <v>15398</v>
      </c>
      <c r="M53" s="350">
        <v>12691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7PB4RzroWa6BpB+kLINI7TEFhufJA5OggYhiamXUUoHmFvTFGCMDkWf5+DOLR8XoXk/VxhL4H2lvSTZ9G13HbQ==" saltValue="xAKVBymqvR070wZHXKxg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558</v>
      </c>
      <c r="G54" s="117" t="s">
        <v>559</v>
      </c>
      <c r="H54" s="118" t="s">
        <v>560</v>
      </c>
    </row>
    <row r="55" spans="2:8" ht="52.5" customHeight="1" x14ac:dyDescent="0.2">
      <c r="B55" s="119"/>
      <c r="C55" s="1222" t="s">
        <v>50</v>
      </c>
      <c r="D55" s="1222"/>
      <c r="E55" s="1223"/>
      <c r="F55" s="120">
        <v>4533</v>
      </c>
      <c r="G55" s="120">
        <v>4533</v>
      </c>
      <c r="H55" s="121">
        <v>4534</v>
      </c>
    </row>
    <row r="56" spans="2:8" ht="52.5" customHeight="1" x14ac:dyDescent="0.2">
      <c r="B56" s="122"/>
      <c r="C56" s="1224" t="s">
        <v>51</v>
      </c>
      <c r="D56" s="1224"/>
      <c r="E56" s="1225"/>
      <c r="F56" s="123">
        <v>33</v>
      </c>
      <c r="G56" s="123">
        <v>737</v>
      </c>
      <c r="H56" s="124">
        <v>867</v>
      </c>
    </row>
    <row r="57" spans="2:8" ht="53.25" customHeight="1" x14ac:dyDescent="0.2">
      <c r="B57" s="122"/>
      <c r="C57" s="1226" t="s">
        <v>52</v>
      </c>
      <c r="D57" s="1226"/>
      <c r="E57" s="1227"/>
      <c r="F57" s="125">
        <v>3212</v>
      </c>
      <c r="G57" s="125">
        <v>4128</v>
      </c>
      <c r="H57" s="126">
        <v>5512</v>
      </c>
    </row>
    <row r="58" spans="2:8" ht="45.75" customHeight="1" x14ac:dyDescent="0.2">
      <c r="B58" s="127"/>
      <c r="C58" s="1214" t="s">
        <v>589</v>
      </c>
      <c r="D58" s="1215"/>
      <c r="E58" s="1216"/>
      <c r="F58" s="128">
        <v>1372</v>
      </c>
      <c r="G58" s="128">
        <v>1974</v>
      </c>
      <c r="H58" s="129">
        <v>2911</v>
      </c>
    </row>
    <row r="59" spans="2:8" ht="45.75" customHeight="1" x14ac:dyDescent="0.2">
      <c r="B59" s="127"/>
      <c r="C59" s="1214" t="s">
        <v>590</v>
      </c>
      <c r="D59" s="1215"/>
      <c r="E59" s="1216"/>
      <c r="F59" s="128">
        <v>444</v>
      </c>
      <c r="G59" s="128">
        <v>645</v>
      </c>
      <c r="H59" s="129">
        <v>846</v>
      </c>
    </row>
    <row r="60" spans="2:8" ht="45.75" customHeight="1" x14ac:dyDescent="0.2">
      <c r="B60" s="127"/>
      <c r="C60" s="1214" t="s">
        <v>591</v>
      </c>
      <c r="D60" s="1215"/>
      <c r="E60" s="1216"/>
      <c r="F60" s="128">
        <v>516</v>
      </c>
      <c r="G60" s="128">
        <v>513</v>
      </c>
      <c r="H60" s="129">
        <v>514</v>
      </c>
    </row>
    <row r="61" spans="2:8" ht="45.75" customHeight="1" x14ac:dyDescent="0.2">
      <c r="B61" s="127"/>
      <c r="C61" s="1214" t="s">
        <v>592</v>
      </c>
      <c r="D61" s="1215"/>
      <c r="E61" s="1216"/>
      <c r="F61" s="128">
        <v>299</v>
      </c>
      <c r="G61" s="128">
        <v>447</v>
      </c>
      <c r="H61" s="129">
        <v>505</v>
      </c>
    </row>
    <row r="62" spans="2:8" ht="45.75" customHeight="1" thickBot="1" x14ac:dyDescent="0.25">
      <c r="B62" s="130"/>
      <c r="C62" s="1217" t="s">
        <v>593</v>
      </c>
      <c r="D62" s="1218"/>
      <c r="E62" s="1219"/>
      <c r="F62" s="131">
        <v>132</v>
      </c>
      <c r="G62" s="131">
        <v>133</v>
      </c>
      <c r="H62" s="132">
        <v>302</v>
      </c>
    </row>
    <row r="63" spans="2:8" ht="52.5" customHeight="1" thickBot="1" x14ac:dyDescent="0.25">
      <c r="B63" s="133"/>
      <c r="C63" s="1220" t="s">
        <v>53</v>
      </c>
      <c r="D63" s="1220"/>
      <c r="E63" s="1221"/>
      <c r="F63" s="134">
        <v>7779</v>
      </c>
      <c r="G63" s="134">
        <v>9398</v>
      </c>
      <c r="H63" s="135">
        <v>10913</v>
      </c>
    </row>
    <row r="64" spans="2:8" ht="13.2" x14ac:dyDescent="0.2"/>
  </sheetData>
  <sheetProtection algorithmName="SHA-512" hashValue="QbakpHZA/FQ+sPxoXEJVcCRam3x1VpiELPXs1ktjJffJdt1USmisAxnNUpHoiQKU7usSdOu2ZTppZWaWjhZWpQ==" saltValue="eTJNf8dfjUX2U1nRAdNc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15BE-3688-4C18-AEF1-21815F6C10A4}">
  <sheetPr codeName="Sheet10">
    <pageSetUpPr fitToPage="1"/>
  </sheetPr>
  <dimension ref="A1:DE85"/>
  <sheetViews>
    <sheetView showGridLines="0" topLeftCell="A52" zoomScale="70" zoomScaleNormal="7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596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597</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556</v>
      </c>
      <c r="BQ50" s="1241"/>
      <c r="BR50" s="1241"/>
      <c r="BS50" s="1241"/>
      <c r="BT50" s="1241"/>
      <c r="BU50" s="1241"/>
      <c r="BV50" s="1241"/>
      <c r="BW50" s="1241"/>
      <c r="BX50" s="1241" t="s">
        <v>557</v>
      </c>
      <c r="BY50" s="1241"/>
      <c r="BZ50" s="1241"/>
      <c r="CA50" s="1241"/>
      <c r="CB50" s="1241"/>
      <c r="CC50" s="1241"/>
      <c r="CD50" s="1241"/>
      <c r="CE50" s="1241"/>
      <c r="CF50" s="1241" t="s">
        <v>558</v>
      </c>
      <c r="CG50" s="1241"/>
      <c r="CH50" s="1241"/>
      <c r="CI50" s="1241"/>
      <c r="CJ50" s="1241"/>
      <c r="CK50" s="1241"/>
      <c r="CL50" s="1241"/>
      <c r="CM50" s="1241"/>
      <c r="CN50" s="1241" t="s">
        <v>559</v>
      </c>
      <c r="CO50" s="1241"/>
      <c r="CP50" s="1241"/>
      <c r="CQ50" s="1241"/>
      <c r="CR50" s="1241"/>
      <c r="CS50" s="1241"/>
      <c r="CT50" s="1241"/>
      <c r="CU50" s="1241"/>
      <c r="CV50" s="1241" t="s">
        <v>560</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598</v>
      </c>
      <c r="AO51" s="1244"/>
      <c r="AP51" s="1244"/>
      <c r="AQ51" s="1244"/>
      <c r="AR51" s="1244"/>
      <c r="AS51" s="1244"/>
      <c r="AT51" s="1244"/>
      <c r="AU51" s="1244"/>
      <c r="AV51" s="1244"/>
      <c r="AW51" s="1244"/>
      <c r="AX51" s="1244"/>
      <c r="AY51" s="1244"/>
      <c r="AZ51" s="1244"/>
      <c r="BA51" s="1244"/>
      <c r="BB51" s="1244" t="s">
        <v>599</v>
      </c>
      <c r="BC51" s="1244"/>
      <c r="BD51" s="1244"/>
      <c r="BE51" s="1244"/>
      <c r="BF51" s="1244"/>
      <c r="BG51" s="1244"/>
      <c r="BH51" s="1244"/>
      <c r="BI51" s="1244"/>
      <c r="BJ51" s="1244"/>
      <c r="BK51" s="1244"/>
      <c r="BL51" s="1244"/>
      <c r="BM51" s="1244"/>
      <c r="BN51" s="1244"/>
      <c r="BO51" s="1244"/>
      <c r="BP51" s="1242">
        <v>27.1</v>
      </c>
      <c r="BQ51" s="1242"/>
      <c r="BR51" s="1242"/>
      <c r="BS51" s="1242"/>
      <c r="BT51" s="1242"/>
      <c r="BU51" s="1242"/>
      <c r="BV51" s="1242"/>
      <c r="BW51" s="1242"/>
      <c r="BX51" s="1242">
        <v>25.4</v>
      </c>
      <c r="BY51" s="1242"/>
      <c r="BZ51" s="1242"/>
      <c r="CA51" s="1242"/>
      <c r="CB51" s="1242"/>
      <c r="CC51" s="1242"/>
      <c r="CD51" s="1242"/>
      <c r="CE51" s="1242"/>
      <c r="CF51" s="1242">
        <v>30.4</v>
      </c>
      <c r="CG51" s="1242"/>
      <c r="CH51" s="1242"/>
      <c r="CI51" s="1242"/>
      <c r="CJ51" s="1242"/>
      <c r="CK51" s="1242"/>
      <c r="CL51" s="1242"/>
      <c r="CM51" s="1242"/>
      <c r="CN51" s="1242">
        <v>45.1</v>
      </c>
      <c r="CO51" s="1242"/>
      <c r="CP51" s="1242"/>
      <c r="CQ51" s="1242"/>
      <c r="CR51" s="1242"/>
      <c r="CS51" s="1242"/>
      <c r="CT51" s="1242"/>
      <c r="CU51" s="1242"/>
      <c r="CV51" s="1242">
        <v>36.6</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600</v>
      </c>
      <c r="BC53" s="1244"/>
      <c r="BD53" s="1244"/>
      <c r="BE53" s="1244"/>
      <c r="BF53" s="1244"/>
      <c r="BG53" s="1244"/>
      <c r="BH53" s="1244"/>
      <c r="BI53" s="1244"/>
      <c r="BJ53" s="1244"/>
      <c r="BK53" s="1244"/>
      <c r="BL53" s="1244"/>
      <c r="BM53" s="1244"/>
      <c r="BN53" s="1244"/>
      <c r="BO53" s="1244"/>
      <c r="BP53" s="1242">
        <v>45.8</v>
      </c>
      <c r="BQ53" s="1242"/>
      <c r="BR53" s="1242"/>
      <c r="BS53" s="1242"/>
      <c r="BT53" s="1242"/>
      <c r="BU53" s="1242"/>
      <c r="BV53" s="1242"/>
      <c r="BW53" s="1242"/>
      <c r="BX53" s="1242">
        <v>40.200000000000003</v>
      </c>
      <c r="BY53" s="1242"/>
      <c r="BZ53" s="1242"/>
      <c r="CA53" s="1242"/>
      <c r="CB53" s="1242"/>
      <c r="CC53" s="1242"/>
      <c r="CD53" s="1242"/>
      <c r="CE53" s="1242"/>
      <c r="CF53" s="1242">
        <v>48.6</v>
      </c>
      <c r="CG53" s="1242"/>
      <c r="CH53" s="1242"/>
      <c r="CI53" s="1242"/>
      <c r="CJ53" s="1242"/>
      <c r="CK53" s="1242"/>
      <c r="CL53" s="1242"/>
      <c r="CM53" s="1242"/>
      <c r="CN53" s="1242">
        <v>47.6</v>
      </c>
      <c r="CO53" s="1242"/>
      <c r="CP53" s="1242"/>
      <c r="CQ53" s="1242"/>
      <c r="CR53" s="1242"/>
      <c r="CS53" s="1242"/>
      <c r="CT53" s="1242"/>
      <c r="CU53" s="1242"/>
      <c r="CV53" s="1242">
        <v>46.7</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601</v>
      </c>
      <c r="AO55" s="1241"/>
      <c r="AP55" s="1241"/>
      <c r="AQ55" s="1241"/>
      <c r="AR55" s="1241"/>
      <c r="AS55" s="1241"/>
      <c r="AT55" s="1241"/>
      <c r="AU55" s="1241"/>
      <c r="AV55" s="1241"/>
      <c r="AW55" s="1241"/>
      <c r="AX55" s="1241"/>
      <c r="AY55" s="1241"/>
      <c r="AZ55" s="1241"/>
      <c r="BA55" s="1241"/>
      <c r="BB55" s="1244" t="s">
        <v>599</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600</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602</v>
      </c>
    </row>
    <row r="64" spans="1:109" ht="13.2" x14ac:dyDescent="0.2">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603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597</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556</v>
      </c>
      <c r="BQ72" s="1241"/>
      <c r="BR72" s="1241"/>
      <c r="BS72" s="1241"/>
      <c r="BT72" s="1241"/>
      <c r="BU72" s="1241"/>
      <c r="BV72" s="1241"/>
      <c r="BW72" s="1241"/>
      <c r="BX72" s="1241" t="s">
        <v>557</v>
      </c>
      <c r="BY72" s="1241"/>
      <c r="BZ72" s="1241"/>
      <c r="CA72" s="1241"/>
      <c r="CB72" s="1241"/>
      <c r="CC72" s="1241"/>
      <c r="CD72" s="1241"/>
      <c r="CE72" s="1241"/>
      <c r="CF72" s="1241" t="s">
        <v>558</v>
      </c>
      <c r="CG72" s="1241"/>
      <c r="CH72" s="1241"/>
      <c r="CI72" s="1241"/>
      <c r="CJ72" s="1241"/>
      <c r="CK72" s="1241"/>
      <c r="CL72" s="1241"/>
      <c r="CM72" s="1241"/>
      <c r="CN72" s="1241" t="s">
        <v>559</v>
      </c>
      <c r="CO72" s="1241"/>
      <c r="CP72" s="1241"/>
      <c r="CQ72" s="1241"/>
      <c r="CR72" s="1241"/>
      <c r="CS72" s="1241"/>
      <c r="CT72" s="1241"/>
      <c r="CU72" s="1241"/>
      <c r="CV72" s="1241" t="s">
        <v>560</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598</v>
      </c>
      <c r="AO73" s="1244"/>
      <c r="AP73" s="1244"/>
      <c r="AQ73" s="1244"/>
      <c r="AR73" s="1244"/>
      <c r="AS73" s="1244"/>
      <c r="AT73" s="1244"/>
      <c r="AU73" s="1244"/>
      <c r="AV73" s="1244"/>
      <c r="AW73" s="1244"/>
      <c r="AX73" s="1244"/>
      <c r="AY73" s="1244"/>
      <c r="AZ73" s="1244"/>
      <c r="BA73" s="1244"/>
      <c r="BB73" s="1244" t="s">
        <v>599</v>
      </c>
      <c r="BC73" s="1244"/>
      <c r="BD73" s="1244"/>
      <c r="BE73" s="1244"/>
      <c r="BF73" s="1244"/>
      <c r="BG73" s="1244"/>
      <c r="BH73" s="1244"/>
      <c r="BI73" s="1244"/>
      <c r="BJ73" s="1244"/>
      <c r="BK73" s="1244"/>
      <c r="BL73" s="1244"/>
      <c r="BM73" s="1244"/>
      <c r="BN73" s="1244"/>
      <c r="BO73" s="1244"/>
      <c r="BP73" s="1242">
        <v>27.1</v>
      </c>
      <c r="BQ73" s="1242"/>
      <c r="BR73" s="1242"/>
      <c r="BS73" s="1242"/>
      <c r="BT73" s="1242"/>
      <c r="BU73" s="1242"/>
      <c r="BV73" s="1242"/>
      <c r="BW73" s="1242"/>
      <c r="BX73" s="1242">
        <v>25.4</v>
      </c>
      <c r="BY73" s="1242"/>
      <c r="BZ73" s="1242"/>
      <c r="CA73" s="1242"/>
      <c r="CB73" s="1242"/>
      <c r="CC73" s="1242"/>
      <c r="CD73" s="1242"/>
      <c r="CE73" s="1242"/>
      <c r="CF73" s="1242">
        <v>30.4</v>
      </c>
      <c r="CG73" s="1242"/>
      <c r="CH73" s="1242"/>
      <c r="CI73" s="1242"/>
      <c r="CJ73" s="1242"/>
      <c r="CK73" s="1242"/>
      <c r="CL73" s="1242"/>
      <c r="CM73" s="1242"/>
      <c r="CN73" s="1242">
        <v>45.1</v>
      </c>
      <c r="CO73" s="1242"/>
      <c r="CP73" s="1242"/>
      <c r="CQ73" s="1242"/>
      <c r="CR73" s="1242"/>
      <c r="CS73" s="1242"/>
      <c r="CT73" s="1242"/>
      <c r="CU73" s="1242"/>
      <c r="CV73" s="1242">
        <v>36.6</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604</v>
      </c>
      <c r="BC75" s="1244"/>
      <c r="BD75" s="1244"/>
      <c r="BE75" s="1244"/>
      <c r="BF75" s="1244"/>
      <c r="BG75" s="1244"/>
      <c r="BH75" s="1244"/>
      <c r="BI75" s="1244"/>
      <c r="BJ75" s="1244"/>
      <c r="BK75" s="1244"/>
      <c r="BL75" s="1244"/>
      <c r="BM75" s="1244"/>
      <c r="BN75" s="1244"/>
      <c r="BO75" s="1244"/>
      <c r="BP75" s="1242">
        <v>2.5</v>
      </c>
      <c r="BQ75" s="1242"/>
      <c r="BR75" s="1242"/>
      <c r="BS75" s="1242"/>
      <c r="BT75" s="1242"/>
      <c r="BU75" s="1242"/>
      <c r="BV75" s="1242"/>
      <c r="BW75" s="1242"/>
      <c r="BX75" s="1242">
        <v>1.7</v>
      </c>
      <c r="BY75" s="1242"/>
      <c r="BZ75" s="1242"/>
      <c r="CA75" s="1242"/>
      <c r="CB75" s="1242"/>
      <c r="CC75" s="1242"/>
      <c r="CD75" s="1242"/>
      <c r="CE75" s="1242"/>
      <c r="CF75" s="1242">
        <v>1</v>
      </c>
      <c r="CG75" s="1242"/>
      <c r="CH75" s="1242"/>
      <c r="CI75" s="1242"/>
      <c r="CJ75" s="1242"/>
      <c r="CK75" s="1242"/>
      <c r="CL75" s="1242"/>
      <c r="CM75" s="1242"/>
      <c r="CN75" s="1242">
        <v>1.1000000000000001</v>
      </c>
      <c r="CO75" s="1242"/>
      <c r="CP75" s="1242"/>
      <c r="CQ75" s="1242"/>
      <c r="CR75" s="1242"/>
      <c r="CS75" s="1242"/>
      <c r="CT75" s="1242"/>
      <c r="CU75" s="1242"/>
      <c r="CV75" s="1242">
        <v>1.4</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601</v>
      </c>
      <c r="AO77" s="1241"/>
      <c r="AP77" s="1241"/>
      <c r="AQ77" s="1241"/>
      <c r="AR77" s="1241"/>
      <c r="AS77" s="1241"/>
      <c r="AT77" s="1241"/>
      <c r="AU77" s="1241"/>
      <c r="AV77" s="1241"/>
      <c r="AW77" s="1241"/>
      <c r="AX77" s="1241"/>
      <c r="AY77" s="1241"/>
      <c r="AZ77" s="1241"/>
      <c r="BA77" s="1241"/>
      <c r="BB77" s="1244" t="s">
        <v>599</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604</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41k/HMyV5T3zjyxwitSlJCwHGG9ooMUgBzHxLsUlXvpmvC6Db7ZxqCPZHUzcsIB0Zi0ttjFen3ZIkLUgWBh1hQ==" saltValue="v1mo6f/5c9IFoe3/eJ9Z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2074D-753F-49CF-8D7F-BE289426675D}">
  <sheetPr codeName="Sheet11">
    <pageSetUpPr fitToPage="1"/>
  </sheetPr>
  <dimension ref="A1:DR125"/>
  <sheetViews>
    <sheetView showGridLines="0" topLeftCell="AC94" zoomScale="70" zoomScaleNormal="70" zoomScaleSheetLayoutView="70" workbookViewId="0">
      <selection activeCell="A123" sqref="A123:XFD12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XGdp4C/7k7Mdp5T2atpDh8Jb3VDC5DJ+YhSqet3S/eBZW//dy+g3VF80m0z1fKx8ozrvCuVgnEry6/Nyc0EKxw==" saltValue="eE5pKByboiM5HIrVgovI/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09FD-691B-4ECA-B6BD-C3588DD35B74}">
  <sheetPr codeName="Sheet12">
    <pageSetUpPr fitToPage="1"/>
  </sheetPr>
  <dimension ref="A1:DR125"/>
  <sheetViews>
    <sheetView showGridLines="0" topLeftCell="A97" zoomScale="70" zoomScaleNormal="70" zoomScaleSheetLayoutView="55" workbookViewId="0">
      <selection activeCell="U125" sqref="U12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503</v>
      </c>
    </row>
  </sheetData>
  <sheetProtection algorithmName="SHA-512" hashValue="cy0ud5UkLwKKBwsnTz8pnOcqAM6EDP4bHEC1IBYbVUztfPzlu0WxpF67OZO6FoN9QviSvXYlEgtr7fLnmg8WzQ==" saltValue="PpO282SJiQ8ufk5bcKbrt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553</v>
      </c>
      <c r="G2" s="149"/>
      <c r="H2" s="150"/>
    </row>
    <row r="3" spans="1:8" x14ac:dyDescent="0.2">
      <c r="A3" s="146" t="s">
        <v>546</v>
      </c>
      <c r="B3" s="151"/>
      <c r="C3" s="152"/>
      <c r="D3" s="153">
        <v>37294</v>
      </c>
      <c r="E3" s="154"/>
      <c r="F3" s="155">
        <v>33173</v>
      </c>
      <c r="G3" s="156"/>
      <c r="H3" s="157"/>
    </row>
    <row r="4" spans="1:8" x14ac:dyDescent="0.2">
      <c r="A4" s="158"/>
      <c r="B4" s="159"/>
      <c r="C4" s="160"/>
      <c r="D4" s="161">
        <v>16393</v>
      </c>
      <c r="E4" s="162"/>
      <c r="F4" s="163">
        <v>20353</v>
      </c>
      <c r="G4" s="164"/>
      <c r="H4" s="165"/>
    </row>
    <row r="5" spans="1:8" x14ac:dyDescent="0.2">
      <c r="A5" s="146" t="s">
        <v>548</v>
      </c>
      <c r="B5" s="151"/>
      <c r="C5" s="152"/>
      <c r="D5" s="153">
        <v>41348</v>
      </c>
      <c r="E5" s="154"/>
      <c r="F5" s="155">
        <v>37644</v>
      </c>
      <c r="G5" s="156"/>
      <c r="H5" s="157"/>
    </row>
    <row r="6" spans="1:8" x14ac:dyDescent="0.2">
      <c r="A6" s="158"/>
      <c r="B6" s="159"/>
      <c r="C6" s="160"/>
      <c r="D6" s="161">
        <v>21890</v>
      </c>
      <c r="E6" s="162"/>
      <c r="F6" s="163">
        <v>24939</v>
      </c>
      <c r="G6" s="164"/>
      <c r="H6" s="165"/>
    </row>
    <row r="7" spans="1:8" x14ac:dyDescent="0.2">
      <c r="A7" s="146" t="s">
        <v>549</v>
      </c>
      <c r="B7" s="151"/>
      <c r="C7" s="152"/>
      <c r="D7" s="153">
        <v>55149</v>
      </c>
      <c r="E7" s="154"/>
      <c r="F7" s="155">
        <v>39221</v>
      </c>
      <c r="G7" s="156"/>
      <c r="H7" s="157"/>
    </row>
    <row r="8" spans="1:8" x14ac:dyDescent="0.2">
      <c r="A8" s="158"/>
      <c r="B8" s="159"/>
      <c r="C8" s="160"/>
      <c r="D8" s="161">
        <v>22669</v>
      </c>
      <c r="E8" s="162"/>
      <c r="F8" s="163">
        <v>24821</v>
      </c>
      <c r="G8" s="164"/>
      <c r="H8" s="165"/>
    </row>
    <row r="9" spans="1:8" x14ac:dyDescent="0.2">
      <c r="A9" s="146" t="s">
        <v>550</v>
      </c>
      <c r="B9" s="151"/>
      <c r="C9" s="152"/>
      <c r="D9" s="153">
        <v>68063</v>
      </c>
      <c r="E9" s="154"/>
      <c r="F9" s="155">
        <v>38566</v>
      </c>
      <c r="G9" s="156"/>
      <c r="H9" s="157"/>
    </row>
    <row r="10" spans="1:8" x14ac:dyDescent="0.2">
      <c r="A10" s="158"/>
      <c r="B10" s="159"/>
      <c r="C10" s="160"/>
      <c r="D10" s="161">
        <v>36198</v>
      </c>
      <c r="E10" s="162"/>
      <c r="F10" s="163">
        <v>24059</v>
      </c>
      <c r="G10" s="164"/>
      <c r="H10" s="165"/>
    </row>
    <row r="11" spans="1:8" x14ac:dyDescent="0.2">
      <c r="A11" s="146" t="s">
        <v>551</v>
      </c>
      <c r="B11" s="151"/>
      <c r="C11" s="152"/>
      <c r="D11" s="153">
        <v>42747</v>
      </c>
      <c r="E11" s="154"/>
      <c r="F11" s="155">
        <v>35156</v>
      </c>
      <c r="G11" s="156"/>
      <c r="H11" s="157"/>
    </row>
    <row r="12" spans="1:8" x14ac:dyDescent="0.2">
      <c r="A12" s="158"/>
      <c r="B12" s="159"/>
      <c r="C12" s="166"/>
      <c r="D12" s="161">
        <v>25613</v>
      </c>
      <c r="E12" s="162"/>
      <c r="F12" s="163">
        <v>22430</v>
      </c>
      <c r="G12" s="164"/>
      <c r="H12" s="165"/>
    </row>
    <row r="13" spans="1:8" x14ac:dyDescent="0.2">
      <c r="A13" s="146"/>
      <c r="B13" s="151"/>
      <c r="C13" s="152"/>
      <c r="D13" s="153">
        <v>48920</v>
      </c>
      <c r="E13" s="154"/>
      <c r="F13" s="155">
        <v>36752</v>
      </c>
      <c r="G13" s="167"/>
      <c r="H13" s="157"/>
    </row>
    <row r="14" spans="1:8" x14ac:dyDescent="0.2">
      <c r="A14" s="158"/>
      <c r="B14" s="159"/>
      <c r="C14" s="160"/>
      <c r="D14" s="161">
        <v>24553</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4.67</v>
      </c>
      <c r="C19" s="168">
        <f>ROUND(VALUE(SUBSTITUTE(実質収支比率等に係る経年分析!G$48,"▲","-")),2)</f>
        <v>6.48</v>
      </c>
      <c r="D19" s="168">
        <f>ROUND(VALUE(SUBSTITUTE(実質収支比率等に係る経年分析!H$48,"▲","-")),2)</f>
        <v>6.32</v>
      </c>
      <c r="E19" s="168">
        <f>ROUND(VALUE(SUBSTITUTE(実質収支比率等に係る経年分析!I$48,"▲","-")),2)</f>
        <v>8.4700000000000006</v>
      </c>
      <c r="F19" s="168">
        <f>ROUND(VALUE(SUBSTITUTE(実質収支比率等に係る経年分析!J$48,"▲","-")),2)</f>
        <v>5.93</v>
      </c>
    </row>
    <row r="20" spans="1:11" x14ac:dyDescent="0.2">
      <c r="A20" s="168" t="s">
        <v>57</v>
      </c>
      <c r="B20" s="168">
        <f>ROUND(VALUE(SUBSTITUTE(実質収支比率等に係る経年分析!F$47,"▲","-")),2)</f>
        <v>14.29</v>
      </c>
      <c r="C20" s="168">
        <f>ROUND(VALUE(SUBSTITUTE(実質収支比率等に係る経年分析!G$47,"▲","-")),2)</f>
        <v>13.93</v>
      </c>
      <c r="D20" s="168">
        <f>ROUND(VALUE(SUBSTITUTE(実質収支比率等に係る経年分析!H$47,"▲","-")),2)</f>
        <v>13.28</v>
      </c>
      <c r="E20" s="168">
        <f>ROUND(VALUE(SUBSTITUTE(実質収支比率等に係る経年分析!I$47,"▲","-")),2)</f>
        <v>12.21</v>
      </c>
      <c r="F20" s="168">
        <f>ROUND(VALUE(SUBSTITUTE(実質収支比率等に係る経年分析!J$47,"▲","-")),2)</f>
        <v>12.04</v>
      </c>
    </row>
    <row r="21" spans="1:11" x14ac:dyDescent="0.2">
      <c r="A21" s="168" t="s">
        <v>58</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2.11</v>
      </c>
      <c r="D21" s="168">
        <f>IF(ISNUMBER(VALUE(SUBSTITUTE(実質収支比率等に係る経年分析!H$49,"▲","-"))),ROUND(VALUE(SUBSTITUTE(実質収支比率等に係る経年分析!H$49,"▲","-")),2),NA())</f>
        <v>0.15</v>
      </c>
      <c r="E21" s="168">
        <f>IF(ISNUMBER(VALUE(SUBSTITUTE(実質収支比率等に係る経年分析!I$49,"▲","-"))),ROUND(VALUE(SUBSTITUTE(実質収支比率等に係る経年分析!I$49,"▲","-")),2),NA())</f>
        <v>2.66</v>
      </c>
      <c r="F21" s="168">
        <f>IF(ISNUMBER(VALUE(SUBSTITUTE(実質収支比率等に係る経年分析!J$49,"▲","-"))),ROUND(VALUE(SUBSTITUTE(実質収支比率等に係る経年分析!J$49,"▲","-")),2),NA())</f>
        <v>-2.42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8.4600000000000009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17.399999999999999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16.989999999999998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3976</v>
      </c>
      <c r="E42" s="170"/>
      <c r="F42" s="170"/>
      <c r="G42" s="170">
        <f>'実質公債費比率（分子）の構造'!L$52</f>
        <v>4090</v>
      </c>
      <c r="H42" s="170"/>
      <c r="I42" s="170"/>
      <c r="J42" s="170">
        <f>'実質公債費比率（分子）の構造'!M$52</f>
        <v>4051</v>
      </c>
      <c r="K42" s="170"/>
      <c r="L42" s="170"/>
      <c r="M42" s="170">
        <f>'実質公債費比率（分子）の構造'!N$52</f>
        <v>4177</v>
      </c>
      <c r="N42" s="170"/>
      <c r="O42" s="170"/>
      <c r="P42" s="170">
        <f>'実質公債費比率（分子）の構造'!O$52</f>
        <v>4058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36</v>
      </c>
      <c r="C44" s="170"/>
      <c r="D44" s="170"/>
      <c r="E44" s="170">
        <f>'実質公債費比率（分子）の構造'!L$50</f>
        <v>38</v>
      </c>
      <c r="F44" s="170"/>
      <c r="G44" s="170"/>
      <c r="H44" s="170">
        <f>'実質公債費比率（分子）の構造'!M$50</f>
        <v>122</v>
      </c>
      <c r="I44" s="170"/>
      <c r="J44" s="170"/>
      <c r="K44" s="170">
        <f>'実質公債費比率（分子）の構造'!N$50</f>
        <v>176</v>
      </c>
      <c r="L44" s="170"/>
      <c r="M44" s="170"/>
      <c r="N44" s="170">
        <f>'実質公債費比率（分子）の構造'!O$50</f>
        <v>138</v>
      </c>
      <c r="O44" s="170"/>
      <c r="P44" s="170"/>
    </row>
    <row r="45" spans="1:16" x14ac:dyDescent="0.2">
      <c r="A45" s="170" t="s">
        <v>68</v>
      </c>
      <c r="B45" s="170">
        <f>'実質公債費比率（分子）の構造'!K$49</f>
        <v>18</v>
      </c>
      <c r="C45" s="170"/>
      <c r="D45" s="170"/>
      <c r="E45" s="170">
        <f>'実質公債費比率（分子）の構造'!L$49</f>
        <v>13</v>
      </c>
      <c r="F45" s="170"/>
      <c r="G45" s="170"/>
      <c r="H45" s="170">
        <f>'実質公債費比率（分子）の構造'!M$49</f>
        <v>18</v>
      </c>
      <c r="I45" s="170"/>
      <c r="J45" s="170"/>
      <c r="K45" s="170">
        <f>'実質公債費比率（分子）の構造'!N$49</f>
        <v>19</v>
      </c>
      <c r="L45" s="170"/>
      <c r="M45" s="170"/>
      <c r="N45" s="170">
        <f>'実質公債費比率（分子）の構造'!O$49</f>
        <v>22</v>
      </c>
      <c r="O45" s="170"/>
      <c r="P45" s="170"/>
    </row>
    <row r="46" spans="1:16" x14ac:dyDescent="0.2">
      <c r="A46" s="170" t="s">
        <v>69</v>
      </c>
      <c r="B46" s="170">
        <f>'実質公債費比率（分子）の構造'!K$48</f>
        <v>532</v>
      </c>
      <c r="C46" s="170"/>
      <c r="D46" s="170"/>
      <c r="E46" s="170">
        <f>'実質公債費比率（分子）の構造'!L$48</f>
        <v>679</v>
      </c>
      <c r="F46" s="170"/>
      <c r="G46" s="170"/>
      <c r="H46" s="170">
        <f>'実質公債費比率（分子）の構造'!M$48</f>
        <v>555</v>
      </c>
      <c r="I46" s="170"/>
      <c r="J46" s="170"/>
      <c r="K46" s="170">
        <f>'実質公債費比率（分子）の構造'!N$48</f>
        <v>550</v>
      </c>
      <c r="L46" s="170"/>
      <c r="M46" s="170"/>
      <c r="N46" s="170">
        <f>'実質公債費比率（分子）の構造'!O$48</f>
        <v>455</v>
      </c>
      <c r="O46" s="170"/>
      <c r="P46" s="170"/>
    </row>
    <row r="47" spans="1:16" x14ac:dyDescent="0.2">
      <c r="A47" s="170" t="s">
        <v>70</v>
      </c>
      <c r="B47" s="170">
        <f>'実質公債費比率（分子）の構造'!K$47</f>
        <v>15</v>
      </c>
      <c r="C47" s="170"/>
      <c r="D47" s="170"/>
      <c r="E47" s="170">
        <f>'実質公債費比率（分子）の構造'!L$47</f>
        <v>15</v>
      </c>
      <c r="F47" s="170"/>
      <c r="G47" s="170"/>
      <c r="H47" s="170">
        <f>'実質公債費比率（分子）の構造'!M$47</f>
        <v>15</v>
      </c>
      <c r="I47" s="170"/>
      <c r="J47" s="170"/>
      <c r="K47" s="170">
        <f>'実質公債費比率（分子）の構造'!N$47</f>
        <v>15</v>
      </c>
      <c r="L47" s="170"/>
      <c r="M47" s="170"/>
      <c r="N47" s="170">
        <f>'実質公債費比率（分子）の構造'!O$47</f>
        <v>15</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3786</v>
      </c>
      <c r="C49" s="170"/>
      <c r="D49" s="170"/>
      <c r="E49" s="170">
        <f>'実質公債費比率（分子）の構造'!L$45</f>
        <v>3635</v>
      </c>
      <c r="F49" s="170"/>
      <c r="G49" s="170"/>
      <c r="H49" s="170">
        <f>'実質公債費比率（分子）の構造'!M$45</f>
        <v>3608</v>
      </c>
      <c r="I49" s="170"/>
      <c r="J49" s="170"/>
      <c r="K49" s="170">
        <f>'実質公債費比率（分子）の構造'!N$45</f>
        <v>3917</v>
      </c>
      <c r="L49" s="170"/>
      <c r="M49" s="170"/>
      <c r="N49" s="170">
        <f>'実質公債費比率（分子）の構造'!O$45</f>
        <v>4123</v>
      </c>
      <c r="O49" s="170"/>
      <c r="P49" s="170"/>
    </row>
    <row r="50" spans="1:16" x14ac:dyDescent="0.2">
      <c r="A50" s="170" t="s">
        <v>73</v>
      </c>
      <c r="B50" s="170" t="e">
        <f>NA()</f>
        <v>#N/A</v>
      </c>
      <c r="C50" s="170">
        <f>IF(ISNUMBER('実質公債費比率（分子）の構造'!K$53),'実質公債費比率（分子）の構造'!K$53,NA())</f>
        <v>411</v>
      </c>
      <c r="D50" s="170" t="e">
        <f>NA()</f>
        <v>#N/A</v>
      </c>
      <c r="E50" s="170" t="e">
        <f>NA()</f>
        <v>#N/A</v>
      </c>
      <c r="F50" s="170">
        <f>IF(ISNUMBER('実質公債費比率（分子）の構造'!L$53),'実質公債費比率（分子）の構造'!L$53,NA())</f>
        <v>290</v>
      </c>
      <c r="G50" s="170" t="e">
        <f>NA()</f>
        <v>#N/A</v>
      </c>
      <c r="H50" s="170" t="e">
        <f>NA()</f>
        <v>#N/A</v>
      </c>
      <c r="I50" s="170">
        <f>IF(ISNUMBER('実質公債費比率（分子）の構造'!M$53),'実質公債費比率（分子）の構造'!M$53,NA())</f>
        <v>267</v>
      </c>
      <c r="J50" s="170" t="e">
        <f>NA()</f>
        <v>#N/A</v>
      </c>
      <c r="K50" s="170" t="e">
        <f>NA()</f>
        <v>#N/A</v>
      </c>
      <c r="L50" s="170">
        <f>IF(ISNUMBER('実質公債費比率（分子）の構造'!N$53),'実質公債費比率（分子）の構造'!N$53,NA())</f>
        <v>500</v>
      </c>
      <c r="M50" s="170" t="e">
        <f>NA()</f>
        <v>#N/A</v>
      </c>
      <c r="N50" s="170" t="e">
        <f>NA()</f>
        <v>#N/A</v>
      </c>
      <c r="O50" s="170">
        <f>IF(ISNUMBER('実質公債費比率（分子）の構造'!O$53),'実質公債費比率（分子）の構造'!O$53,NA())</f>
        <v>695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36861</v>
      </c>
      <c r="E56" s="169"/>
      <c r="F56" s="169"/>
      <c r="G56" s="169">
        <f>'将来負担比率（分子）の構造'!J$52</f>
        <v>36535</v>
      </c>
      <c r="H56" s="169"/>
      <c r="I56" s="169"/>
      <c r="J56" s="169">
        <f>'将来負担比率（分子）の構造'!K$52</f>
        <v>36451</v>
      </c>
      <c r="K56" s="169"/>
      <c r="L56" s="169"/>
      <c r="M56" s="169">
        <f>'将来負担比率（分子）の構造'!L$52</f>
        <v>36571</v>
      </c>
      <c r="N56" s="169"/>
      <c r="O56" s="169"/>
      <c r="P56" s="169">
        <f>'将来負担比率（分子）の構造'!M$52</f>
        <v>37117</v>
      </c>
    </row>
    <row r="57" spans="1:16" x14ac:dyDescent="0.2">
      <c r="A57" s="169" t="s">
        <v>44</v>
      </c>
      <c r="B57" s="169"/>
      <c r="C57" s="169"/>
      <c r="D57" s="169">
        <f>'将来負担比率（分子）の構造'!I$51</f>
        <v>9833</v>
      </c>
      <c r="E57" s="169"/>
      <c r="F57" s="169"/>
      <c r="G57" s="169">
        <f>'将来負担比率（分子）の構造'!J$51</f>
        <v>11216</v>
      </c>
      <c r="H57" s="169"/>
      <c r="I57" s="169"/>
      <c r="J57" s="169">
        <f>'将来負担比率（分子）の構造'!K$51</f>
        <v>12038</v>
      </c>
      <c r="K57" s="169"/>
      <c r="L57" s="169"/>
      <c r="M57" s="169">
        <f>'将来負担比率（分子）の構造'!L$51</f>
        <v>13596</v>
      </c>
      <c r="N57" s="169"/>
      <c r="O57" s="169"/>
      <c r="P57" s="169">
        <f>'将来負担比率（分子）の構造'!M$51</f>
        <v>13978</v>
      </c>
    </row>
    <row r="58" spans="1:16" x14ac:dyDescent="0.2">
      <c r="A58" s="169" t="s">
        <v>43</v>
      </c>
      <c r="B58" s="169"/>
      <c r="C58" s="169"/>
      <c r="D58" s="169">
        <f>'将来負担比率（分子）の構造'!I$50</f>
        <v>7665</v>
      </c>
      <c r="E58" s="169"/>
      <c r="F58" s="169"/>
      <c r="G58" s="169">
        <f>'将来負担比率（分子）の構造'!J$50</f>
        <v>9525</v>
      </c>
      <c r="H58" s="169"/>
      <c r="I58" s="169"/>
      <c r="J58" s="169">
        <f>'将来負担比率（分子）の構造'!K$50</f>
        <v>9305</v>
      </c>
      <c r="K58" s="169"/>
      <c r="L58" s="169"/>
      <c r="M58" s="169">
        <f>'将来負担比率（分子）の構造'!L$50</f>
        <v>10700</v>
      </c>
      <c r="N58" s="169"/>
      <c r="O58" s="169"/>
      <c r="P58" s="169">
        <f>'将来負担比率（分子）の構造'!M$50</f>
        <v>12673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4315</v>
      </c>
      <c r="C62" s="169"/>
      <c r="D62" s="169"/>
      <c r="E62" s="169">
        <f>'将来負担比率（分子）の構造'!J$45</f>
        <v>4489</v>
      </c>
      <c r="F62" s="169"/>
      <c r="G62" s="169"/>
      <c r="H62" s="169">
        <f>'将来負担比率（分子）の構造'!K$45</f>
        <v>4452</v>
      </c>
      <c r="I62" s="169"/>
      <c r="J62" s="169"/>
      <c r="K62" s="169">
        <f>'将来負担比率（分子）の構造'!L$45</f>
        <v>4493</v>
      </c>
      <c r="L62" s="169"/>
      <c r="M62" s="169"/>
      <c r="N62" s="169">
        <f>'将来負担比率（分子）の構造'!M$45</f>
        <v>4541</v>
      </c>
      <c r="O62" s="169"/>
      <c r="P62" s="169"/>
    </row>
    <row r="63" spans="1:16" x14ac:dyDescent="0.2">
      <c r="A63" s="169" t="s">
        <v>36</v>
      </c>
      <c r="B63" s="169">
        <f>'将来負担比率（分子）の構造'!I$44</f>
        <v>230</v>
      </c>
      <c r="C63" s="169"/>
      <c r="D63" s="169"/>
      <c r="E63" s="169">
        <f>'将来負担比率（分子）の構造'!J$44</f>
        <v>241</v>
      </c>
      <c r="F63" s="169"/>
      <c r="G63" s="169"/>
      <c r="H63" s="169">
        <f>'将来負担比率（分子）の構造'!K$44</f>
        <v>255</v>
      </c>
      <c r="I63" s="169"/>
      <c r="J63" s="169"/>
      <c r="K63" s="169">
        <f>'将来負担比率（分子）の構造'!L$44</f>
        <v>269</v>
      </c>
      <c r="L63" s="169"/>
      <c r="M63" s="169"/>
      <c r="N63" s="169">
        <f>'将来負担比率（分子）の構造'!M$44</f>
        <v>241</v>
      </c>
      <c r="O63" s="169"/>
      <c r="P63" s="169"/>
    </row>
    <row r="64" spans="1:16" x14ac:dyDescent="0.2">
      <c r="A64" s="169" t="s">
        <v>35</v>
      </c>
      <c r="B64" s="169">
        <f>'将来負担比率（分子）の構造'!I$43</f>
        <v>4355</v>
      </c>
      <c r="C64" s="169"/>
      <c r="D64" s="169"/>
      <c r="E64" s="169">
        <f>'将来負担比率（分子）の構造'!J$43</f>
        <v>5162</v>
      </c>
      <c r="F64" s="169"/>
      <c r="G64" s="169"/>
      <c r="H64" s="169">
        <f>'将来負担比率（分子）の構造'!K$43</f>
        <v>4855</v>
      </c>
      <c r="I64" s="169"/>
      <c r="J64" s="169"/>
      <c r="K64" s="169">
        <f>'将来負担比率（分子）の構造'!L$43</f>
        <v>5111</v>
      </c>
      <c r="L64" s="169"/>
      <c r="M64" s="169"/>
      <c r="N64" s="169">
        <f>'将来負担比率（分子）の構造'!M$43</f>
        <v>4759</v>
      </c>
      <c r="O64" s="169"/>
      <c r="P64" s="169"/>
    </row>
    <row r="65" spans="1:16" x14ac:dyDescent="0.2">
      <c r="A65" s="169" t="s">
        <v>34</v>
      </c>
      <c r="B65" s="169">
        <f>'将来負担比率（分子）の構造'!I$42</f>
        <v>2524</v>
      </c>
      <c r="C65" s="169"/>
      <c r="D65" s="169"/>
      <c r="E65" s="169">
        <f>'将来負担比率（分子）の構造'!J$42</f>
        <v>2389</v>
      </c>
      <c r="F65" s="169"/>
      <c r="G65" s="169"/>
      <c r="H65" s="169">
        <f>'将来負担比率（分子）の構造'!K$42</f>
        <v>2213</v>
      </c>
      <c r="I65" s="169"/>
      <c r="J65" s="169"/>
      <c r="K65" s="169">
        <f>'将来負担比率（分子）の構造'!L$42</f>
        <v>5452</v>
      </c>
      <c r="L65" s="169"/>
      <c r="M65" s="169"/>
      <c r="N65" s="169">
        <f>'将来負担比率（分子）の構造'!M$42</f>
        <v>4625</v>
      </c>
      <c r="O65" s="169"/>
      <c r="P65" s="169"/>
    </row>
    <row r="66" spans="1:16" x14ac:dyDescent="0.2">
      <c r="A66" s="169" t="s">
        <v>33</v>
      </c>
      <c r="B66" s="169">
        <f>'将来負担比率（分子）の構造'!I$41</f>
        <v>50691</v>
      </c>
      <c r="C66" s="169"/>
      <c r="D66" s="169"/>
      <c r="E66" s="169">
        <f>'将来負担比率（分子）の構造'!J$41</f>
        <v>52522</v>
      </c>
      <c r="F66" s="169"/>
      <c r="G66" s="169"/>
      <c r="H66" s="169">
        <f>'将来負担比率（分子）の構造'!K$41</f>
        <v>55487</v>
      </c>
      <c r="I66" s="169"/>
      <c r="J66" s="169"/>
      <c r="K66" s="169">
        <f>'将来負担比率（分子）の構造'!L$41</f>
        <v>60940</v>
      </c>
      <c r="L66" s="169"/>
      <c r="M66" s="169"/>
      <c r="N66" s="169">
        <f>'将来負担比率（分子）の構造'!M$41</f>
        <v>62294</v>
      </c>
      <c r="O66" s="169"/>
      <c r="P66" s="169"/>
    </row>
    <row r="67" spans="1:16" x14ac:dyDescent="0.2">
      <c r="A67" s="169" t="s">
        <v>77</v>
      </c>
      <c r="B67" s="169" t="e">
        <f>NA()</f>
        <v>#N/A</v>
      </c>
      <c r="C67" s="169">
        <f>IF(ISNUMBER('将来負担比率（分子）の構造'!I$53), IF('将来負担比率（分子）の構造'!I$53 &lt; 0, 0, '将来負担比率（分子）の構造'!I$53), NA())</f>
        <v>7756</v>
      </c>
      <c r="D67" s="169" t="e">
        <f>NA()</f>
        <v>#N/A</v>
      </c>
      <c r="E67" s="169" t="e">
        <f>NA()</f>
        <v>#N/A</v>
      </c>
      <c r="F67" s="169">
        <f>IF(ISNUMBER('将来負担比率（分子）の構造'!J$53), IF('将来負担比率（分子）の構造'!J$53 &lt; 0, 0, '将来負担比率（分子）の構造'!J$53), NA())</f>
        <v>7526</v>
      </c>
      <c r="G67" s="169" t="e">
        <f>NA()</f>
        <v>#N/A</v>
      </c>
      <c r="H67" s="169" t="e">
        <f>NA()</f>
        <v>#N/A</v>
      </c>
      <c r="I67" s="169">
        <f>IF(ISNUMBER('将来負担比率（分子）の構造'!K$53), IF('将来負担比率（分子）の構造'!K$53 &lt; 0, 0, '将来負担比率（分子）の構造'!K$53), NA())</f>
        <v>9468</v>
      </c>
      <c r="J67" s="169" t="e">
        <f>NA()</f>
        <v>#N/A</v>
      </c>
      <c r="K67" s="169" t="e">
        <f>NA()</f>
        <v>#N/A</v>
      </c>
      <c r="L67" s="169">
        <f>IF(ISNUMBER('将来負担比率（分子）の構造'!L$53), IF('将来負担比率（分子）の構造'!L$53 &lt; 0, 0, '将来負担比率（分子）の構造'!L$53), NA())</f>
        <v>15398</v>
      </c>
      <c r="M67" s="169" t="e">
        <f>NA()</f>
        <v>#N/A</v>
      </c>
      <c r="N67" s="169" t="e">
        <f>NA()</f>
        <v>#N/A</v>
      </c>
      <c r="O67" s="169">
        <f>IF(ISNUMBER('将来負担比率（分子）の構造'!M$53), IF('将来負担比率（分子）の構造'!M$53 &lt; 0, 0, '将来負担比率（分子）の構造'!M$53), NA())</f>
        <v>12691</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4533</v>
      </c>
      <c r="C72" s="173">
        <f>基金残高に係る経年分析!G55</f>
        <v>4533</v>
      </c>
      <c r="D72" s="173">
        <f>基金残高に係る経年分析!H55</f>
        <v>4534</v>
      </c>
    </row>
    <row r="73" spans="1:16" x14ac:dyDescent="0.2">
      <c r="A73" s="172" t="s">
        <v>80</v>
      </c>
      <c r="B73" s="173">
        <f>基金残高に係る経年分析!F56</f>
        <v>33</v>
      </c>
      <c r="C73" s="173">
        <f>基金残高に係る経年分析!G56</f>
        <v>737</v>
      </c>
      <c r="D73" s="173">
        <f>基金残高に係る経年分析!H56</f>
        <v>867</v>
      </c>
    </row>
    <row r="74" spans="1:16" x14ac:dyDescent="0.2">
      <c r="A74" s="172" t="s">
        <v>81</v>
      </c>
      <c r="B74" s="173">
        <f>基金残高に係る経年分析!F57</f>
        <v>3212</v>
      </c>
      <c r="C74" s="173">
        <f>基金残高に係る経年分析!G57</f>
        <v>4128</v>
      </c>
      <c r="D74" s="173">
        <f>基金残高に係る経年分析!H57</f>
        <v>5512</v>
      </c>
    </row>
  </sheetData>
  <sheetProtection algorithmName="SHA-512" hashValue="1Eg84RrZl4Eb3BZK3JUMZ7/wfSgViiq87xlmlVUnr0jAUIe7LsucsqG+N5vnuLJMag4CB8s5XMa9O/hZY0+6zg==" saltValue="Lys0iW8TiWC4f45G0VL0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2024-03-12T06:36:19Z</cp:lastPrinted>
  <dcterms:created xsi:type="dcterms:W3CDTF">2024-02-05T00:44:20Z</dcterms:created>
  <dcterms:modified xsi:type="dcterms:W3CDTF">2024-11-14T01:02:44Z</dcterms:modified>
  <cp:category/>
</cp:coreProperties>
</file>