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市川市" sheetId="1" r:id="rId1"/>
  </sheets>
  <definedNames>
    <definedName name="_xlnm.Print_Area" localSheetId="0">'市川市'!$A$1:$K$80</definedName>
  </definedNames>
  <calcPr fullCalcOnLoad="1"/>
</workbook>
</file>

<file path=xl/sharedStrings.xml><?xml version="1.0" encoding="utf-8"?>
<sst xmlns="http://schemas.openxmlformats.org/spreadsheetml/2006/main" count="192" uniqueCount="109">
  <si>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</si>
  <si>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</si>
  <si>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</si>
  <si>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</si>
  <si>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</si>
  <si>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</si>
  <si>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</si>
  <si>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</si>
  <si>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</si>
  <si>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</si>
  <si>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</si>
  <si>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</si>
  <si>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</si>
  <si>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</si>
  <si>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</si>
  <si>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</si>
  <si>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</si>
  <si>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</si>
  <si>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</si>
  <si>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</si>
  <si>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</si>
  <si>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</si>
  <si>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</si>
  <si>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</si>
  <si>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</si>
  <si>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</si>
  <si>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</si>
  <si>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</si>
  <si>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</si>
  <si>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</si>
  <si>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</si>
  <si>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</si>
  <si>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</si>
  <si>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</si>
  <si>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</si>
  <si>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</si>
  <si>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</si>
  <si>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</si>
  <si>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</si>
  <si>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</si>
  <si>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</si>
  <si>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</si>
  <si>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</si>
  <si>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</si>
  <si>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</si>
  <si>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</si>
  <si>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</si>
  <si>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</si>
  <si>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</si>
  <si>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</si>
  <si>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</si>
  <si>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</si>
  <si>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</si>
  <si>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</si>
  <si>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</si>
  <si>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</si>
  <si>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</si>
  <si>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</si>
  <si>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</si>
  <si>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</si>
  <si>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</si>
  <si>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</si>
  <si>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</si>
  <si>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</si>
  <si>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</si>
  <si>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</si>
  <si>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</si>
  <si>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</si>
  <si>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</si>
  <si>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</si>
  <si>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</si>
  <si>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市川市</t>
  </si>
  <si>
    <t>-</t>
  </si>
  <si>
    <t>病院事業会計</t>
  </si>
  <si>
    <t>下水道事業特別会計</t>
  </si>
  <si>
    <t>市川駅南口地区市街地再開発事業会計</t>
  </si>
  <si>
    <t>国民健康保険特別会計</t>
  </si>
  <si>
    <t>介護保険特別会計</t>
  </si>
  <si>
    <t>老人保健特別会計</t>
  </si>
  <si>
    <t>介護老人保健施設特別会計</t>
  </si>
  <si>
    <t>後期高齢者医療特別会計</t>
  </si>
  <si>
    <t>法適用企業</t>
  </si>
  <si>
    <t>地方卸売市場事業特別会計</t>
  </si>
  <si>
    <t>-</t>
  </si>
  <si>
    <t>-</t>
  </si>
  <si>
    <t>千葉県市町村総合事務組合（一般会計）</t>
  </si>
  <si>
    <t>-</t>
  </si>
  <si>
    <t>千葉県市町村総合事務組合（千葉県自治会館管理運営特別会計）</t>
  </si>
  <si>
    <t>-</t>
  </si>
  <si>
    <t>千葉県市町村総合事務組合（千葉県自治研修センター特別会計）</t>
  </si>
  <si>
    <t>千葉県後期高齢者医療広域連合（一般会計）</t>
  </si>
  <si>
    <t>千葉県後期高齢者医療広域連合（特別会計）</t>
  </si>
  <si>
    <t>千葉県市町村総合事務組合（千葉県市町村交通災害共済特別会計）</t>
  </si>
  <si>
    <t>市川市清掃公社</t>
  </si>
  <si>
    <t>-</t>
  </si>
  <si>
    <t>市川市福祉公社</t>
  </si>
  <si>
    <t>-</t>
  </si>
  <si>
    <t>市川市緑の基金</t>
  </si>
  <si>
    <t>-</t>
  </si>
  <si>
    <t>市川市文化振興財団</t>
  </si>
  <si>
    <t>-</t>
  </si>
  <si>
    <t>本八幡ビル</t>
  </si>
  <si>
    <t>市川市土地開発公社</t>
  </si>
  <si>
    <t>-</t>
  </si>
  <si>
    <t>成田高速鉄道アクセス株式会社</t>
  </si>
  <si>
    <t>市場事業会計</t>
  </si>
  <si>
    <t>市川駅南口地区市街地再開発事業特別会計</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</si>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</sst>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48" xfId="48"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2" xfId="0" applyNumberFormat="1" applyFont="1" applyFill="1" applyBorder="1" applyAlignment="1">
      <alignment horizontal="right" vertical="center" shrinkToFit="1"/>
    </xf>
    <xf numFmtId="0" fontId="2" fillId="0" borderId="34" xfId="0" applyFont="1" applyFill="1" applyBorder="1" applyAlignment="1">
      <alignment horizontal="center"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176" fontId="2" fillId="0" borderId="22" xfId="0" applyNumberFormat="1" applyFont="1" applyFill="1" applyBorder="1" applyAlignment="1">
      <alignment horizontal="center" vertical="center" shrinkToFit="1"/>
    </xf>
    <xf numFmtId="0" fontId="2" fillId="0" borderId="49" xfId="0" applyFont="1" applyFill="1" applyBorder="1" applyAlignment="1">
      <alignment horizontal="center" vertical="center" shrinkToFit="1"/>
    </xf>
    <xf numFmtId="176" fontId="2" fillId="0" borderId="50"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24" borderId="51" xfId="0" applyNumberFormat="1"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7" xfId="0" applyNumberFormat="1" applyFont="1" applyFill="1" applyBorder="1" applyAlignment="1">
      <alignment horizontal="right" vertical="center" shrinkToFit="1"/>
    </xf>
    <xf numFmtId="176" fontId="2" fillId="0" borderId="28" xfId="0" applyNumberFormat="1" applyFont="1" applyFill="1" applyBorder="1" applyAlignment="1">
      <alignment horizontal="right" vertical="center" shrinkToFit="1"/>
    </xf>
    <xf numFmtId="176" fontId="2" fillId="24" borderId="28"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20"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8" xfId="0" applyNumberFormat="1"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15" zoomScaleSheetLayoutView="115" zoomScalePageLayoutView="0" workbookViewId="0" topLeftCell="A52">
      <selection activeCell="A84" sqref="A84"/>
    </sheetView>
  </sheetViews>
  <sheetFormatPr defaultColWidth="9.00390625" defaultRowHeight="13.5" customHeight="1"/>
  <cols>
    <col min="1" max="1" width="24.25390625" style="1" customWidth="1"/>
    <col min="2" max="8" width="9.00390625" style="1" customWidth="1"/>
    <col min="9" max="10" width="8.50390625" style="1" bestFit="1" customWidth="1"/>
    <col min="11" max="11" width="6.00390625" style="1" customWidth="1"/>
    <col min="12" max="16384" width="9.00390625" style="1" customWidth="1"/>
  </cols>
  <sheetData>
    <row r="1" spans="1:13" ht="21">
      <c r="A1" s="5" t="s">
        <v>67</v>
      </c>
      <c r="B1" s="4"/>
      <c r="C1" s="4"/>
      <c r="D1" s="4"/>
      <c r="E1" s="4"/>
      <c r="F1" s="4"/>
      <c r="G1" s="4"/>
      <c r="H1" s="4"/>
      <c r="I1" s="4"/>
      <c r="J1" s="4"/>
      <c r="K1" s="4"/>
      <c r="L1" s="9"/>
      <c r="M1" s="4"/>
    </row>
    <row r="2" spans="1:13" ht="7.5" customHeight="1">
      <c r="A2" s="5"/>
      <c r="B2" s="4"/>
      <c r="C2" s="4"/>
      <c r="D2" s="4"/>
      <c r="E2" s="4"/>
      <c r="F2" s="4"/>
      <c r="G2" s="4"/>
      <c r="H2" s="4"/>
      <c r="I2" s="4"/>
      <c r="J2" s="4"/>
      <c r="K2" s="4"/>
      <c r="L2" s="4"/>
      <c r="M2" s="4"/>
    </row>
    <row r="3" ht="10.5">
      <c r="J3" s="3" t="s">
        <v>12</v>
      </c>
    </row>
    <row r="4" spans="1:10" ht="21" customHeight="1" thickBot="1">
      <c r="A4" s="7" t="s">
        <v>71</v>
      </c>
      <c r="B4" s="10"/>
      <c r="G4" s="38" t="s">
        <v>51</v>
      </c>
      <c r="H4" s="39" t="s">
        <v>52</v>
      </c>
      <c r="I4" s="8" t="s">
        <v>53</v>
      </c>
      <c r="J4" s="11" t="s">
        <v>54</v>
      </c>
    </row>
    <row r="5" spans="7:10" ht="11.25" customHeight="1" thickTop="1">
      <c r="G5" s="12">
        <v>78805</v>
      </c>
      <c r="H5" s="89" t="s">
        <v>72</v>
      </c>
      <c r="I5" s="13">
        <v>4722</v>
      </c>
      <c r="J5" s="14">
        <f>SUM(G5:I5)</f>
        <v>83527</v>
      </c>
    </row>
    <row r="6" ht="14.25">
      <c r="A6" s="6" t="s">
        <v>2</v>
      </c>
    </row>
    <row r="7" spans="8:9" ht="8.25" customHeight="1">
      <c r="H7" s="3" t="s">
        <v>12</v>
      </c>
      <c r="I7" s="3"/>
    </row>
    <row r="8" spans="1:8" ht="12" customHeight="1">
      <c r="A8" s="126" t="s">
        <v>0</v>
      </c>
      <c r="B8" s="134" t="s">
        <v>3</v>
      </c>
      <c r="C8" s="138" t="s">
        <v>4</v>
      </c>
      <c r="D8" s="138" t="s">
        <v>5</v>
      </c>
      <c r="E8" s="138" t="s">
        <v>6</v>
      </c>
      <c r="F8" s="132" t="s">
        <v>55</v>
      </c>
      <c r="G8" s="138" t="s">
        <v>7</v>
      </c>
      <c r="H8" s="128" t="s">
        <v>8</v>
      </c>
    </row>
    <row r="9" spans="1:8" ht="12" customHeight="1" thickBot="1">
      <c r="A9" s="127"/>
      <c r="B9" s="131"/>
      <c r="C9" s="133"/>
      <c r="D9" s="133"/>
      <c r="E9" s="133"/>
      <c r="F9" s="135"/>
      <c r="G9" s="133"/>
      <c r="H9" s="129"/>
    </row>
    <row r="10" spans="1:8" ht="11.25" thickTop="1">
      <c r="A10" s="35" t="s">
        <v>9</v>
      </c>
      <c r="B10" s="15">
        <v>130058</v>
      </c>
      <c r="C10" s="16">
        <v>124105</v>
      </c>
      <c r="D10" s="16">
        <v>5953</v>
      </c>
      <c r="E10" s="16">
        <v>5443</v>
      </c>
      <c r="F10" s="16">
        <v>260</v>
      </c>
      <c r="G10" s="16">
        <v>71657</v>
      </c>
      <c r="H10" s="17"/>
    </row>
    <row r="11" spans="1:8" ht="10.5">
      <c r="A11" s="40" t="s">
        <v>1</v>
      </c>
      <c r="B11" s="25">
        <f>B10</f>
        <v>130058</v>
      </c>
      <c r="C11" s="26">
        <f>C10</f>
        <v>124105</v>
      </c>
      <c r="D11" s="26">
        <f>D10</f>
        <v>5953</v>
      </c>
      <c r="E11" s="26">
        <f>E10</f>
        <v>5443</v>
      </c>
      <c r="F11" s="77"/>
      <c r="G11" s="26">
        <f>G10</f>
        <v>71657</v>
      </c>
      <c r="H11" s="33"/>
    </row>
    <row r="12" spans="1:8" ht="13.5" customHeight="1">
      <c r="A12" s="80" t="s">
        <v>66</v>
      </c>
      <c r="B12" s="78"/>
      <c r="C12" s="78"/>
      <c r="D12" s="78"/>
      <c r="E12" s="78"/>
      <c r="F12" s="78"/>
      <c r="G12" s="78"/>
      <c r="H12" s="79"/>
    </row>
    <row r="13" ht="7.5" customHeight="1"/>
    <row r="14" ht="14.25">
      <c r="A14" s="6" t="s">
        <v>10</v>
      </c>
    </row>
    <row r="15" spans="9:12" ht="10.5">
      <c r="I15" s="3" t="s">
        <v>12</v>
      </c>
      <c r="K15" s="3"/>
      <c r="L15" s="3"/>
    </row>
    <row r="16" spans="1:9" ht="11.25" customHeight="1">
      <c r="A16" s="126" t="s">
        <v>0</v>
      </c>
      <c r="B16" s="130" t="s">
        <v>43</v>
      </c>
      <c r="C16" s="132" t="s">
        <v>44</v>
      </c>
      <c r="D16" s="132" t="s">
        <v>45</v>
      </c>
      <c r="E16" s="136" t="s">
        <v>46</v>
      </c>
      <c r="F16" s="132" t="s">
        <v>55</v>
      </c>
      <c r="G16" s="132" t="s">
        <v>11</v>
      </c>
      <c r="H16" s="136" t="s">
        <v>41</v>
      </c>
      <c r="I16" s="128" t="s">
        <v>8</v>
      </c>
    </row>
    <row r="17" spans="1:9" ht="11.25" customHeight="1" thickBot="1">
      <c r="A17" s="127"/>
      <c r="B17" s="131"/>
      <c r="C17" s="133"/>
      <c r="D17" s="133"/>
      <c r="E17" s="139"/>
      <c r="F17" s="135"/>
      <c r="G17" s="135"/>
      <c r="H17" s="137"/>
      <c r="I17" s="129"/>
    </row>
    <row r="18" spans="1:9" ht="11.25" thickTop="1">
      <c r="A18" s="35" t="s">
        <v>73</v>
      </c>
      <c r="B18" s="18">
        <v>1647</v>
      </c>
      <c r="C18" s="19">
        <v>1647</v>
      </c>
      <c r="D18" s="19">
        <v>0</v>
      </c>
      <c r="E18" s="19">
        <v>1783</v>
      </c>
      <c r="F18" s="19">
        <v>370</v>
      </c>
      <c r="G18" s="19">
        <v>2777</v>
      </c>
      <c r="H18" s="19">
        <v>1627</v>
      </c>
      <c r="I18" s="20" t="s">
        <v>81</v>
      </c>
    </row>
    <row r="19" spans="1:9" ht="10.5">
      <c r="A19" s="36" t="s">
        <v>82</v>
      </c>
      <c r="B19" s="21">
        <v>121</v>
      </c>
      <c r="C19" s="22">
        <v>118</v>
      </c>
      <c r="D19" s="22">
        <f aca="true" t="shared" si="0" ref="D19:D26">B19-C19</f>
        <v>3</v>
      </c>
      <c r="E19" s="22">
        <v>3</v>
      </c>
      <c r="F19" s="22">
        <v>25</v>
      </c>
      <c r="G19" s="22">
        <v>22</v>
      </c>
      <c r="H19" s="22">
        <v>12</v>
      </c>
      <c r="I19" s="23"/>
    </row>
    <row r="20" spans="1:9" ht="10.5">
      <c r="A20" s="36" t="s">
        <v>74</v>
      </c>
      <c r="B20" s="21">
        <v>8193</v>
      </c>
      <c r="C20" s="22">
        <v>7940</v>
      </c>
      <c r="D20" s="22">
        <f t="shared" si="0"/>
        <v>253</v>
      </c>
      <c r="E20" s="22">
        <v>252</v>
      </c>
      <c r="F20" s="22">
        <v>2055</v>
      </c>
      <c r="G20" s="22">
        <v>35657</v>
      </c>
      <c r="H20" s="22">
        <v>11232</v>
      </c>
      <c r="I20" s="23"/>
    </row>
    <row r="21" spans="1:9" ht="10.5">
      <c r="A21" s="36" t="s">
        <v>75</v>
      </c>
      <c r="B21" s="21">
        <v>3055</v>
      </c>
      <c r="C21" s="22">
        <v>2181</v>
      </c>
      <c r="D21" s="22">
        <f t="shared" si="0"/>
        <v>874</v>
      </c>
      <c r="E21" s="22">
        <v>942</v>
      </c>
      <c r="F21" s="90" t="s">
        <v>84</v>
      </c>
      <c r="G21" s="91">
        <v>1693</v>
      </c>
      <c r="H21" s="22">
        <v>1129</v>
      </c>
      <c r="I21" s="23"/>
    </row>
    <row r="22" spans="1:9" ht="10.5">
      <c r="A22" s="36" t="s">
        <v>76</v>
      </c>
      <c r="B22" s="21">
        <v>38864</v>
      </c>
      <c r="C22" s="22">
        <v>38323</v>
      </c>
      <c r="D22" s="22">
        <f t="shared" si="0"/>
        <v>541</v>
      </c>
      <c r="E22" s="22">
        <v>541</v>
      </c>
      <c r="F22" s="22">
        <v>3500</v>
      </c>
      <c r="G22" s="90" t="s">
        <v>83</v>
      </c>
      <c r="H22" s="90" t="s">
        <v>84</v>
      </c>
      <c r="I22" s="23"/>
    </row>
    <row r="23" spans="1:9" ht="10.5">
      <c r="A23" s="36" t="s">
        <v>77</v>
      </c>
      <c r="B23" s="21">
        <v>17015</v>
      </c>
      <c r="C23" s="22">
        <v>16733</v>
      </c>
      <c r="D23" s="22">
        <f t="shared" si="0"/>
        <v>282</v>
      </c>
      <c r="E23" s="22">
        <v>282</v>
      </c>
      <c r="F23" s="22">
        <v>2534</v>
      </c>
      <c r="G23" s="90" t="s">
        <v>83</v>
      </c>
      <c r="H23" s="90" t="s">
        <v>84</v>
      </c>
      <c r="I23" s="23"/>
    </row>
    <row r="24" spans="1:9" ht="10.5">
      <c r="A24" s="36" t="s">
        <v>80</v>
      </c>
      <c r="B24" s="21">
        <v>3265</v>
      </c>
      <c r="C24" s="22">
        <v>3226</v>
      </c>
      <c r="D24" s="22">
        <f t="shared" si="0"/>
        <v>39</v>
      </c>
      <c r="E24" s="22">
        <v>39</v>
      </c>
      <c r="F24" s="22">
        <v>417</v>
      </c>
      <c r="G24" s="90" t="s">
        <v>83</v>
      </c>
      <c r="H24" s="90" t="s">
        <v>84</v>
      </c>
      <c r="I24" s="23"/>
    </row>
    <row r="25" spans="1:9" ht="10.5">
      <c r="A25" s="36" t="s">
        <v>78</v>
      </c>
      <c r="B25" s="21">
        <v>222</v>
      </c>
      <c r="C25" s="22">
        <v>189</v>
      </c>
      <c r="D25" s="22">
        <f t="shared" si="0"/>
        <v>33</v>
      </c>
      <c r="E25" s="22">
        <v>33</v>
      </c>
      <c r="F25" s="90" t="s">
        <v>84</v>
      </c>
      <c r="G25" s="90" t="s">
        <v>83</v>
      </c>
      <c r="H25" s="90" t="s">
        <v>84</v>
      </c>
      <c r="I25" s="23"/>
    </row>
    <row r="26" spans="1:9" ht="10.5">
      <c r="A26" s="36" t="s">
        <v>79</v>
      </c>
      <c r="B26" s="21">
        <v>1043</v>
      </c>
      <c r="C26" s="22">
        <v>992</v>
      </c>
      <c r="D26" s="22">
        <f t="shared" si="0"/>
        <v>51</v>
      </c>
      <c r="E26" s="22">
        <v>51</v>
      </c>
      <c r="F26" s="22">
        <v>350</v>
      </c>
      <c r="G26" s="22">
        <v>2954</v>
      </c>
      <c r="H26" s="22">
        <v>1090</v>
      </c>
      <c r="I26" s="23"/>
    </row>
    <row r="27" spans="1:9" ht="10.5">
      <c r="A27" s="40" t="s">
        <v>15</v>
      </c>
      <c r="B27" s="41"/>
      <c r="C27" s="42"/>
      <c r="D27" s="42"/>
      <c r="E27" s="30">
        <f>SUM(E18:E26)</f>
        <v>3926</v>
      </c>
      <c r="F27" s="32"/>
      <c r="G27" s="30">
        <f>SUM(G18:G26)</f>
        <v>43103</v>
      </c>
      <c r="H27" s="30">
        <f>SUM(H18:H26)</f>
        <v>15090</v>
      </c>
      <c r="I27" s="34"/>
    </row>
    <row r="28" ht="10.5">
      <c r="A28" s="1" t="s">
        <v>60</v>
      </c>
    </row>
    <row r="29" ht="10.5">
      <c r="A29" s="1" t="s">
        <v>62</v>
      </c>
    </row>
    <row r="30" ht="10.5">
      <c r="A30" s="1" t="s">
        <v>49</v>
      </c>
    </row>
    <row r="31" ht="10.5">
      <c r="A31" s="1" t="s">
        <v>48</v>
      </c>
    </row>
    <row r="32" ht="7.5" customHeight="1"/>
    <row r="33" ht="14.25">
      <c r="A33" s="6" t="s">
        <v>13</v>
      </c>
    </row>
    <row r="34" spans="9:10" ht="8.25" customHeight="1">
      <c r="I34" s="3" t="s">
        <v>12</v>
      </c>
      <c r="J34" s="3"/>
    </row>
    <row r="35" spans="1:9" ht="11.25" customHeight="1">
      <c r="A35" s="126" t="s">
        <v>14</v>
      </c>
      <c r="B35" s="130" t="s">
        <v>43</v>
      </c>
      <c r="C35" s="132" t="s">
        <v>44</v>
      </c>
      <c r="D35" s="132" t="s">
        <v>45</v>
      </c>
      <c r="E35" s="136" t="s">
        <v>46</v>
      </c>
      <c r="F35" s="132" t="s">
        <v>55</v>
      </c>
      <c r="G35" s="132" t="s">
        <v>11</v>
      </c>
      <c r="H35" s="136" t="s">
        <v>42</v>
      </c>
      <c r="I35" s="128" t="s">
        <v>8</v>
      </c>
    </row>
    <row r="36" spans="1:9" ht="11.25" customHeight="1" thickBot="1">
      <c r="A36" s="127"/>
      <c r="B36" s="131"/>
      <c r="C36" s="133"/>
      <c r="D36" s="133"/>
      <c r="E36" s="139"/>
      <c r="F36" s="135"/>
      <c r="G36" s="135"/>
      <c r="H36" s="137"/>
      <c r="I36" s="129"/>
    </row>
    <row r="37" spans="1:9" ht="11.25" thickTop="1">
      <c r="A37" s="92" t="s">
        <v>85</v>
      </c>
      <c r="B37" s="93">
        <v>35642</v>
      </c>
      <c r="C37" s="94">
        <v>35066</v>
      </c>
      <c r="D37" s="94">
        <f aca="true" t="shared" si="1" ref="D37:D42">B37-C37</f>
        <v>576</v>
      </c>
      <c r="E37" s="94">
        <v>576</v>
      </c>
      <c r="F37" s="94">
        <v>1901</v>
      </c>
      <c r="G37" s="90" t="s">
        <v>86</v>
      </c>
      <c r="H37" s="90" t="s">
        <v>86</v>
      </c>
      <c r="I37" s="23"/>
    </row>
    <row r="38" spans="1:9" ht="10.5">
      <c r="A38" s="92" t="s">
        <v>87</v>
      </c>
      <c r="B38" s="93">
        <v>290</v>
      </c>
      <c r="C38" s="94">
        <v>261</v>
      </c>
      <c r="D38" s="94">
        <f t="shared" si="1"/>
        <v>29</v>
      </c>
      <c r="E38" s="94">
        <v>29</v>
      </c>
      <c r="F38" s="95" t="s">
        <v>88</v>
      </c>
      <c r="G38" s="90" t="s">
        <v>88</v>
      </c>
      <c r="H38" s="90" t="s">
        <v>88</v>
      </c>
      <c r="I38" s="23"/>
    </row>
    <row r="39" spans="1:9" ht="10.5">
      <c r="A39" s="92" t="s">
        <v>89</v>
      </c>
      <c r="B39" s="93">
        <v>131</v>
      </c>
      <c r="C39" s="94">
        <v>122</v>
      </c>
      <c r="D39" s="94">
        <f t="shared" si="1"/>
        <v>9</v>
      </c>
      <c r="E39" s="94">
        <v>9</v>
      </c>
      <c r="F39" s="94">
        <v>2</v>
      </c>
      <c r="G39" s="90" t="s">
        <v>88</v>
      </c>
      <c r="H39" s="90" t="s">
        <v>88</v>
      </c>
      <c r="I39" s="23"/>
    </row>
    <row r="40" spans="1:9" ht="10.5">
      <c r="A40" s="92" t="s">
        <v>92</v>
      </c>
      <c r="B40" s="93">
        <v>153</v>
      </c>
      <c r="C40" s="94">
        <v>123</v>
      </c>
      <c r="D40" s="94">
        <f>B40-C40</f>
        <v>30</v>
      </c>
      <c r="E40" s="94">
        <v>30</v>
      </c>
      <c r="F40" s="95" t="s">
        <v>84</v>
      </c>
      <c r="G40" s="90" t="s">
        <v>88</v>
      </c>
      <c r="H40" s="90" t="s">
        <v>88</v>
      </c>
      <c r="I40" s="23"/>
    </row>
    <row r="41" spans="1:9" ht="10.5">
      <c r="A41" s="96" t="s">
        <v>90</v>
      </c>
      <c r="B41" s="97">
        <v>5171</v>
      </c>
      <c r="C41" s="98">
        <v>5099</v>
      </c>
      <c r="D41" s="98">
        <f t="shared" si="1"/>
        <v>72</v>
      </c>
      <c r="E41" s="98">
        <v>72</v>
      </c>
      <c r="F41" s="98">
        <v>153</v>
      </c>
      <c r="G41" s="99" t="s">
        <v>86</v>
      </c>
      <c r="H41" s="99" t="s">
        <v>86</v>
      </c>
      <c r="I41" s="100"/>
    </row>
    <row r="42" spans="1:9" ht="10.5">
      <c r="A42" s="101" t="s">
        <v>91</v>
      </c>
      <c r="B42" s="102">
        <v>388653</v>
      </c>
      <c r="C42" s="103">
        <v>373907</v>
      </c>
      <c r="D42" s="103">
        <f t="shared" si="1"/>
        <v>14746</v>
      </c>
      <c r="E42" s="103">
        <v>14746</v>
      </c>
      <c r="F42" s="103">
        <v>3966</v>
      </c>
      <c r="G42" s="104" t="s">
        <v>86</v>
      </c>
      <c r="H42" s="104" t="s">
        <v>86</v>
      </c>
      <c r="I42" s="29"/>
    </row>
    <row r="43" spans="1:9" ht="10.5">
      <c r="A43" s="40" t="s">
        <v>16</v>
      </c>
      <c r="B43" s="41"/>
      <c r="C43" s="42"/>
      <c r="D43" s="42"/>
      <c r="E43" s="30">
        <f>SUM(E37:E42)</f>
        <v>15462</v>
      </c>
      <c r="F43" s="32"/>
      <c r="G43" s="105" t="s">
        <v>84</v>
      </c>
      <c r="H43" s="105" t="s">
        <v>84</v>
      </c>
      <c r="I43" s="43"/>
    </row>
    <row r="44" ht="7.5" customHeight="1">
      <c r="A44" s="2"/>
    </row>
    <row r="45" ht="14.25">
      <c r="A45" s="6" t="s">
        <v>56</v>
      </c>
    </row>
    <row r="46" ht="9.75" customHeight="1">
      <c r="J46" s="3" t="s">
        <v>12</v>
      </c>
    </row>
    <row r="47" spans="1:10" ht="13.5" customHeight="1">
      <c r="A47" s="140" t="s">
        <v>17</v>
      </c>
      <c r="B47" s="130" t="s">
        <v>19</v>
      </c>
      <c r="C47" s="132" t="s">
        <v>47</v>
      </c>
      <c r="D47" s="132" t="s">
        <v>20</v>
      </c>
      <c r="E47" s="132" t="s">
        <v>21</v>
      </c>
      <c r="F47" s="132" t="s">
        <v>22</v>
      </c>
      <c r="G47" s="136" t="s">
        <v>23</v>
      </c>
      <c r="H47" s="136" t="s">
        <v>24</v>
      </c>
      <c r="I47" s="136" t="s">
        <v>59</v>
      </c>
      <c r="J47" s="128" t="s">
        <v>8</v>
      </c>
    </row>
    <row r="48" spans="1:10" ht="13.5" customHeight="1" thickBot="1">
      <c r="A48" s="141"/>
      <c r="B48" s="131"/>
      <c r="C48" s="133"/>
      <c r="D48" s="133"/>
      <c r="E48" s="133"/>
      <c r="F48" s="133"/>
      <c r="G48" s="139"/>
      <c r="H48" s="139"/>
      <c r="I48" s="137"/>
      <c r="J48" s="129"/>
    </row>
    <row r="49" spans="1:10" ht="11.25" thickTop="1">
      <c r="A49" s="35" t="s">
        <v>93</v>
      </c>
      <c r="B49" s="109">
        <v>8</v>
      </c>
      <c r="C49" s="110">
        <v>142</v>
      </c>
      <c r="D49" s="111">
        <v>30</v>
      </c>
      <c r="E49" s="112" t="s">
        <v>94</v>
      </c>
      <c r="F49" s="112" t="s">
        <v>94</v>
      </c>
      <c r="G49" s="112" t="s">
        <v>94</v>
      </c>
      <c r="H49" s="112" t="s">
        <v>94</v>
      </c>
      <c r="I49" s="112" t="s">
        <v>94</v>
      </c>
      <c r="J49" s="106"/>
    </row>
    <row r="50" spans="1:10" ht="10.5">
      <c r="A50" s="36" t="s">
        <v>95</v>
      </c>
      <c r="B50" s="113">
        <v>39</v>
      </c>
      <c r="C50" s="114">
        <v>609</v>
      </c>
      <c r="D50" s="94">
        <v>300</v>
      </c>
      <c r="E50" s="95" t="s">
        <v>96</v>
      </c>
      <c r="F50" s="95" t="s">
        <v>96</v>
      </c>
      <c r="G50" s="95" t="s">
        <v>96</v>
      </c>
      <c r="H50" s="95" t="s">
        <v>96</v>
      </c>
      <c r="I50" s="95" t="s">
        <v>96</v>
      </c>
      <c r="J50" s="107"/>
    </row>
    <row r="51" spans="1:10" ht="10.5">
      <c r="A51" s="36" t="s">
        <v>97</v>
      </c>
      <c r="B51" s="113">
        <v>13</v>
      </c>
      <c r="C51" s="114">
        <v>1505</v>
      </c>
      <c r="D51" s="94">
        <v>650</v>
      </c>
      <c r="E51" s="94">
        <v>19</v>
      </c>
      <c r="F51" s="95" t="s">
        <v>98</v>
      </c>
      <c r="G51" s="95" t="s">
        <v>98</v>
      </c>
      <c r="H51" s="95" t="s">
        <v>98</v>
      </c>
      <c r="I51" s="95" t="s">
        <v>98</v>
      </c>
      <c r="J51" s="107"/>
    </row>
    <row r="52" spans="1:10" ht="10.5">
      <c r="A52" s="36" t="s">
        <v>99</v>
      </c>
      <c r="B52" s="113">
        <v>30</v>
      </c>
      <c r="C52" s="114">
        <v>88</v>
      </c>
      <c r="D52" s="94">
        <v>50</v>
      </c>
      <c r="E52" s="94">
        <v>18</v>
      </c>
      <c r="F52" s="95" t="s">
        <v>100</v>
      </c>
      <c r="G52" s="95" t="s">
        <v>100</v>
      </c>
      <c r="H52" s="95" t="s">
        <v>100</v>
      </c>
      <c r="I52" s="95" t="s">
        <v>100</v>
      </c>
      <c r="J52" s="107"/>
    </row>
    <row r="53" spans="1:10" ht="10.5">
      <c r="A53" s="36" t="s">
        <v>101</v>
      </c>
      <c r="B53" s="113">
        <v>49</v>
      </c>
      <c r="C53" s="114">
        <v>-323</v>
      </c>
      <c r="D53" s="94">
        <v>16</v>
      </c>
      <c r="E53" s="95" t="s">
        <v>83</v>
      </c>
      <c r="F53" s="95" t="s">
        <v>83</v>
      </c>
      <c r="G53" s="95" t="s">
        <v>83</v>
      </c>
      <c r="H53" s="95" t="s">
        <v>83</v>
      </c>
      <c r="I53" s="95" t="s">
        <v>83</v>
      </c>
      <c r="J53" s="107"/>
    </row>
    <row r="54" spans="1:10" ht="10.5">
      <c r="A54" s="36" t="s">
        <v>102</v>
      </c>
      <c r="B54" s="113">
        <v>0</v>
      </c>
      <c r="C54" s="114">
        <v>49</v>
      </c>
      <c r="D54" s="94">
        <v>10</v>
      </c>
      <c r="E54" s="95" t="s">
        <v>103</v>
      </c>
      <c r="F54" s="94">
        <v>1554</v>
      </c>
      <c r="G54" s="95" t="s">
        <v>83</v>
      </c>
      <c r="H54" s="94">
        <v>1373</v>
      </c>
      <c r="I54" s="95" t="s">
        <v>103</v>
      </c>
      <c r="J54" s="107"/>
    </row>
    <row r="55" spans="1:10" ht="10.5">
      <c r="A55" s="37" t="s">
        <v>104</v>
      </c>
      <c r="B55" s="115">
        <v>-312</v>
      </c>
      <c r="C55" s="116">
        <v>16660</v>
      </c>
      <c r="D55" s="103">
        <v>53</v>
      </c>
      <c r="E55" s="103">
        <v>102</v>
      </c>
      <c r="F55" s="117" t="s">
        <v>103</v>
      </c>
      <c r="G55" s="117" t="s">
        <v>103</v>
      </c>
      <c r="H55" s="117" t="s">
        <v>103</v>
      </c>
      <c r="I55" s="117" t="s">
        <v>103</v>
      </c>
      <c r="J55" s="108"/>
    </row>
    <row r="56" spans="1:10" ht="10.5">
      <c r="A56" s="44" t="s">
        <v>18</v>
      </c>
      <c r="B56" s="31"/>
      <c r="C56" s="32"/>
      <c r="D56" s="30">
        <f>SUM(D49:D55)</f>
        <v>1109</v>
      </c>
      <c r="E56" s="30">
        <f>SUM(E49:E55)</f>
        <v>139</v>
      </c>
      <c r="F56" s="30">
        <f>SUM(F49:F55)</f>
        <v>1554</v>
      </c>
      <c r="G56" s="105" t="s">
        <v>83</v>
      </c>
      <c r="H56" s="30">
        <f>SUM(H49:H55)</f>
        <v>1373</v>
      </c>
      <c r="I56" s="105" t="s">
        <v>108</v>
      </c>
      <c r="J56" s="34"/>
    </row>
    <row r="57" ht="10.5">
      <c r="A57" s="1" t="s">
        <v>61</v>
      </c>
    </row>
    <row r="58" ht="7.5" customHeight="1"/>
    <row r="59" ht="14.25">
      <c r="A59" s="6" t="s">
        <v>39</v>
      </c>
    </row>
    <row r="60" ht="8.25" customHeight="1">
      <c r="D60" s="3" t="s">
        <v>12</v>
      </c>
    </row>
    <row r="61" spans="1:4" ht="21.75" thickBot="1">
      <c r="A61" s="45" t="s">
        <v>34</v>
      </c>
      <c r="B61" s="46" t="s">
        <v>69</v>
      </c>
      <c r="C61" s="47" t="s">
        <v>70</v>
      </c>
      <c r="D61" s="48" t="s">
        <v>50</v>
      </c>
    </row>
    <row r="62" spans="1:4" ht="11.25" thickTop="1">
      <c r="A62" s="49" t="s">
        <v>35</v>
      </c>
      <c r="B62" s="18">
        <v>6663</v>
      </c>
      <c r="C62" s="19">
        <v>6743</v>
      </c>
      <c r="D62" s="24">
        <f>C62-B62</f>
        <v>80</v>
      </c>
    </row>
    <row r="63" spans="1:4" ht="10.5">
      <c r="A63" s="50" t="s">
        <v>36</v>
      </c>
      <c r="B63" s="21">
        <v>211</v>
      </c>
      <c r="C63" s="22">
        <v>212</v>
      </c>
      <c r="D63" s="23">
        <f>C63-B63</f>
        <v>1</v>
      </c>
    </row>
    <row r="64" spans="1:4" ht="10.5">
      <c r="A64" s="51" t="s">
        <v>37</v>
      </c>
      <c r="B64" s="27">
        <v>8746</v>
      </c>
      <c r="C64" s="28">
        <v>10175</v>
      </c>
      <c r="D64" s="29">
        <f>C64-B64</f>
        <v>1429</v>
      </c>
    </row>
    <row r="65" spans="1:4" ht="10.5">
      <c r="A65" s="52" t="s">
        <v>38</v>
      </c>
      <c r="B65" s="81">
        <f>SUM(B62:B64)</f>
        <v>15620</v>
      </c>
      <c r="C65" s="30">
        <f>SUM(C62:C64)</f>
        <v>17130</v>
      </c>
      <c r="D65" s="34">
        <f>SUM(D62:D64)</f>
        <v>1510</v>
      </c>
    </row>
    <row r="66" spans="1:4" ht="10.5">
      <c r="A66" s="1" t="s">
        <v>58</v>
      </c>
      <c r="B66" s="53"/>
      <c r="C66" s="53"/>
      <c r="D66" s="53"/>
    </row>
    <row r="67" spans="1:4" ht="7.5" customHeight="1">
      <c r="A67" s="54"/>
      <c r="B67" s="53"/>
      <c r="C67" s="53"/>
      <c r="D67" s="53"/>
    </row>
    <row r="68" ht="14.25">
      <c r="A68" s="6" t="s">
        <v>57</v>
      </c>
    </row>
    <row r="69" ht="7.5" customHeight="1">
      <c r="A69" s="6"/>
    </row>
    <row r="70" spans="1:11" ht="21.75" thickBot="1">
      <c r="A70" s="45" t="s">
        <v>33</v>
      </c>
      <c r="B70" s="46" t="s">
        <v>69</v>
      </c>
      <c r="C70" s="47" t="s">
        <v>70</v>
      </c>
      <c r="D70" s="47" t="s">
        <v>50</v>
      </c>
      <c r="E70" s="55" t="s">
        <v>31</v>
      </c>
      <c r="F70" s="48" t="s">
        <v>32</v>
      </c>
      <c r="G70" s="118" t="s">
        <v>40</v>
      </c>
      <c r="H70" s="119"/>
      <c r="I70" s="46" t="s">
        <v>69</v>
      </c>
      <c r="J70" s="47" t="s">
        <v>70</v>
      </c>
      <c r="K70" s="48" t="s">
        <v>50</v>
      </c>
    </row>
    <row r="71" spans="1:11" ht="11.25" thickTop="1">
      <c r="A71" s="49" t="s">
        <v>25</v>
      </c>
      <c r="B71" s="56">
        <v>3.28</v>
      </c>
      <c r="C71" s="57">
        <v>6.51</v>
      </c>
      <c r="D71" s="57">
        <f aca="true" t="shared" si="2" ref="D71:D76">C71-B71</f>
        <v>3.23</v>
      </c>
      <c r="E71" s="58">
        <v>-11.25</v>
      </c>
      <c r="F71" s="59">
        <v>-20</v>
      </c>
      <c r="G71" s="124" t="s">
        <v>73</v>
      </c>
      <c r="H71" s="125"/>
      <c r="I71" s="84" t="s">
        <v>83</v>
      </c>
      <c r="J71" s="60" t="s">
        <v>107</v>
      </c>
      <c r="K71" s="86" t="s">
        <v>107</v>
      </c>
    </row>
    <row r="72" spans="1:11" ht="10.5">
      <c r="A72" s="50" t="s">
        <v>26</v>
      </c>
      <c r="B72" s="82">
        <v>9.08</v>
      </c>
      <c r="C72" s="61">
        <v>11.21</v>
      </c>
      <c r="D72" s="61">
        <f t="shared" si="2"/>
        <v>2.130000000000001</v>
      </c>
      <c r="E72" s="62">
        <v>-16.25</v>
      </c>
      <c r="F72" s="63">
        <v>-40</v>
      </c>
      <c r="G72" s="122" t="s">
        <v>74</v>
      </c>
      <c r="H72" s="123"/>
      <c r="I72" s="82" t="s">
        <v>107</v>
      </c>
      <c r="J72" s="64" t="s">
        <v>107</v>
      </c>
      <c r="K72" s="87" t="s">
        <v>107</v>
      </c>
    </row>
    <row r="73" spans="1:11" ht="10.5">
      <c r="A73" s="50" t="s">
        <v>27</v>
      </c>
      <c r="B73" s="65">
        <v>2.8</v>
      </c>
      <c r="C73" s="64">
        <v>2.2</v>
      </c>
      <c r="D73" s="64">
        <f t="shared" si="2"/>
        <v>-0.5999999999999996</v>
      </c>
      <c r="E73" s="66">
        <v>25</v>
      </c>
      <c r="F73" s="67">
        <v>35</v>
      </c>
      <c r="G73" s="122" t="s">
        <v>105</v>
      </c>
      <c r="H73" s="123"/>
      <c r="I73" s="82" t="s">
        <v>107</v>
      </c>
      <c r="J73" s="64" t="s">
        <v>107</v>
      </c>
      <c r="K73" s="87" t="s">
        <v>107</v>
      </c>
    </row>
    <row r="74" spans="1:11" ht="10.5">
      <c r="A74" s="50" t="s">
        <v>28</v>
      </c>
      <c r="B74" s="83">
        <v>41.6</v>
      </c>
      <c r="C74" s="64">
        <v>32.3</v>
      </c>
      <c r="D74" s="64">
        <f t="shared" si="2"/>
        <v>-9.300000000000004</v>
      </c>
      <c r="E74" s="66">
        <v>350</v>
      </c>
      <c r="F74" s="68"/>
      <c r="G74" s="122" t="s">
        <v>106</v>
      </c>
      <c r="H74" s="123"/>
      <c r="I74" s="82" t="s">
        <v>107</v>
      </c>
      <c r="J74" s="64" t="s">
        <v>107</v>
      </c>
      <c r="K74" s="87" t="s">
        <v>107</v>
      </c>
    </row>
    <row r="75" spans="1:11" ht="10.5">
      <c r="A75" s="50" t="s">
        <v>29</v>
      </c>
      <c r="B75" s="76">
        <v>1.15</v>
      </c>
      <c r="C75" s="61">
        <v>1.17</v>
      </c>
      <c r="D75" s="61">
        <f t="shared" si="2"/>
        <v>0.020000000000000018</v>
      </c>
      <c r="E75" s="69"/>
      <c r="F75" s="70"/>
      <c r="G75" s="122"/>
      <c r="H75" s="123"/>
      <c r="I75" s="82"/>
      <c r="J75" s="64"/>
      <c r="K75" s="87"/>
    </row>
    <row r="76" spans="1:11" ht="10.5">
      <c r="A76" s="71" t="s">
        <v>30</v>
      </c>
      <c r="B76" s="72">
        <v>86.9</v>
      </c>
      <c r="C76" s="73">
        <v>88.9</v>
      </c>
      <c r="D76" s="73">
        <f t="shared" si="2"/>
        <v>2</v>
      </c>
      <c r="E76" s="74"/>
      <c r="F76" s="75"/>
      <c r="G76" s="120"/>
      <c r="H76" s="121"/>
      <c r="I76" s="85"/>
      <c r="J76" s="73"/>
      <c r="K76" s="88"/>
    </row>
    <row r="77" ht="10.5">
      <c r="A77" s="1" t="s">
        <v>64</v>
      </c>
    </row>
    <row r="78" ht="10.5">
      <c r="A78" s="1" t="s">
        <v>65</v>
      </c>
    </row>
    <row r="79" ht="10.5">
      <c r="A79" s="1" t="s">
        <v>63</v>
      </c>
    </row>
    <row r="80" ht="10.5" customHeight="1">
      <c r="A80" s="1" t="s">
        <v>68</v>
      </c>
    </row>
  </sheetData>
  <sheetProtection/>
  <mergeCells count="43">
    <mergeCell ref="A35:A36"/>
    <mergeCell ref="B35:B36"/>
    <mergeCell ref="C35:C36"/>
    <mergeCell ref="A47:A48"/>
    <mergeCell ref="B47:B48"/>
    <mergeCell ref="C47:C48"/>
    <mergeCell ref="D47:D48"/>
    <mergeCell ref="E47:E48"/>
    <mergeCell ref="H47:H48"/>
    <mergeCell ref="J47:J48"/>
    <mergeCell ref="F47:F48"/>
    <mergeCell ref="G47:G48"/>
    <mergeCell ref="I47:I48"/>
    <mergeCell ref="I16:I17"/>
    <mergeCell ref="D8:D9"/>
    <mergeCell ref="F16:F17"/>
    <mergeCell ref="H35:H36"/>
    <mergeCell ref="I35:I36"/>
    <mergeCell ref="G35:G36"/>
    <mergeCell ref="F35:F36"/>
    <mergeCell ref="D35:D36"/>
    <mergeCell ref="E35:E36"/>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70:H70"/>
    <mergeCell ref="G76:H76"/>
    <mergeCell ref="G75:H75"/>
    <mergeCell ref="G74:H74"/>
    <mergeCell ref="G73:H73"/>
    <mergeCell ref="G72:H72"/>
    <mergeCell ref="G71:H71"/>
  </mergeCells>
  <printOptions/>
  <pageMargins left="0.51" right="0.32" top="0.69" bottom="0.22" header="0.23" footer="0.16"/>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2011-02-22T08:18:55Z</cp:lastPrinted>
  <dcterms:created xsi:type="dcterms:W3CDTF">1997-01-08T22:48:59Z</dcterms:created>
  <dcterms:modified xsi:type="dcterms:W3CDTF">2011-03-07T00:07:33Z</dcterms:modified>
  <cp:category/>
  <cp:version/>
  <cp:contentType/>
  <cp:contentStatus/>
</cp:coreProperties>
</file>