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6_経営比較分析表\03_公営企業に係る経営比較分析表（令和４年度決算）の分析等について（依頼）\03_回答文(団体→県)\02_事業別提出資料\04_駐車場事業\"/>
    </mc:Choice>
  </mc:AlternateContent>
  <xr:revisionPtr revIDLastSave="0" documentId="13_ncr:1_{CE05A7F6-CAD3-4664-9C02-12F45FCB0DFE}" xr6:coauthVersionLast="47" xr6:coauthVersionMax="47" xr10:uidLastSave="{00000000-0000-0000-0000-000000000000}"/>
  <workbookProtection workbookAlgorithmName="SHA-512" workbookHashValue="uphtYNGJC6KgE/K59KK/iK2qk9V8id7an7ueMXfQRF+jjA1kntS+0OuNmTDBvaGZdGSKTN7cr4tky5AXdTjRSQ==" workbookSaltValue="G9ePR1/XMiXSAqnpAP7VAA==" workbookSpinCount="100000" lockStructure="1"/>
  <bookViews>
    <workbookView xWindow="-23148" yWindow="-108" windowWidth="23256" windowHeight="1245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LH31" i="4" s="1"/>
  <c r="DM7" i="5"/>
  <c r="DL7" i="5"/>
  <c r="DK7" i="5"/>
  <c r="DI7" i="5"/>
  <c r="DH7" i="5"/>
  <c r="DG7" i="5"/>
  <c r="DF7" i="5"/>
  <c r="KP78" i="4" s="1"/>
  <c r="DE7" i="5"/>
  <c r="KA78" i="4" s="1"/>
  <c r="DD7" i="5"/>
  <c r="DC7" i="5"/>
  <c r="DB7" i="5"/>
  <c r="DA7" i="5"/>
  <c r="CZ7" i="5"/>
  <c r="CN7" i="5"/>
  <c r="CM7" i="5"/>
  <c r="CV67" i="4" s="1"/>
  <c r="BZ7" i="5"/>
  <c r="MA53" i="4" s="1"/>
  <c r="BY7" i="5"/>
  <c r="BX7" i="5"/>
  <c r="BW7" i="5"/>
  <c r="JV53" i="4" s="1"/>
  <c r="BV7" i="5"/>
  <c r="BU7" i="5"/>
  <c r="BT7" i="5"/>
  <c r="BS7" i="5"/>
  <c r="KO52" i="4" s="1"/>
  <c r="BR7" i="5"/>
  <c r="JV52" i="4" s="1"/>
  <c r="BQ7" i="5"/>
  <c r="BO7" i="5"/>
  <c r="BN7" i="5"/>
  <c r="BM7" i="5"/>
  <c r="BL7" i="5"/>
  <c r="BK7" i="5"/>
  <c r="BJ7" i="5"/>
  <c r="HJ52" i="4" s="1"/>
  <c r="BI7" i="5"/>
  <c r="GQ52" i="4" s="1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FX32" i="4" s="1"/>
  <c r="AP7" i="5"/>
  <c r="AO7" i="5"/>
  <c r="AN7" i="5"/>
  <c r="HJ31" i="4" s="1"/>
  <c r="AM7" i="5"/>
  <c r="AL7" i="5"/>
  <c r="AK7" i="5"/>
  <c r="AJ7" i="5"/>
  <c r="EL31" i="4" s="1"/>
  <c r="AH7" i="5"/>
  <c r="CS32" i="4" s="1"/>
  <c r="AG7" i="5"/>
  <c r="AF7" i="5"/>
  <c r="AE7" i="5"/>
  <c r="AD7" i="5"/>
  <c r="AC7" i="5"/>
  <c r="AB7" i="5"/>
  <c r="AA7" i="5"/>
  <c r="Z7" i="5"/>
  <c r="AN31" i="4" s="1"/>
  <c r="Y7" i="5"/>
  <c r="X7" i="5"/>
  <c r="W7" i="5"/>
  <c r="JQ10" i="4" s="1"/>
  <c r="V7" i="5"/>
  <c r="U7" i="5"/>
  <c r="T7" i="5"/>
  <c r="S7" i="5"/>
  <c r="HX8" i="4" s="1"/>
  <c r="R7" i="5"/>
  <c r="DU10" i="4" s="1"/>
  <c r="Q7" i="5"/>
  <c r="P7" i="5"/>
  <c r="O7" i="5"/>
  <c r="N7" i="5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C88" i="4"/>
  <c r="B88" i="4"/>
  <c r="MI78" i="4"/>
  <c r="LT78" i="4"/>
  <c r="LE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C52" i="4"/>
  <c r="FX52" i="4"/>
  <c r="FE52" i="4"/>
  <c r="EL52" i="4"/>
  <c r="CS52" i="4"/>
  <c r="BZ52" i="4"/>
  <c r="AN52" i="4"/>
  <c r="U52" i="4"/>
  <c r="MA32" i="4"/>
  <c r="LH32" i="4"/>
  <c r="KO32" i="4"/>
  <c r="JV32" i="4"/>
  <c r="JC32" i="4"/>
  <c r="HJ32" i="4"/>
  <c r="FE32" i="4"/>
  <c r="EL32" i="4"/>
  <c r="BZ32" i="4"/>
  <c r="BG32" i="4"/>
  <c r="AN32" i="4"/>
  <c r="U32" i="4"/>
  <c r="KO31" i="4"/>
  <c r="JV31" i="4"/>
  <c r="JC31" i="4"/>
  <c r="GQ31" i="4"/>
  <c r="FX31" i="4"/>
  <c r="FE31" i="4"/>
  <c r="CS31" i="4"/>
  <c r="BZ31" i="4"/>
  <c r="BG31" i="4"/>
  <c r="U31" i="4"/>
  <c r="LJ10" i="4"/>
  <c r="HX10" i="4"/>
  <c r="CF10" i="4"/>
  <c r="B10" i="4"/>
  <c r="LJ8" i="4"/>
  <c r="JQ8" i="4"/>
  <c r="FJ8" i="4"/>
  <c r="DU8" i="4"/>
  <c r="CF8" i="4"/>
  <c r="B6" i="4" l="1"/>
  <c r="D11" i="5"/>
  <c r="FX51" i="4" s="1"/>
  <c r="BZ76" i="4"/>
  <c r="MI76" i="4"/>
  <c r="HJ51" i="4"/>
  <c r="MA30" i="4"/>
  <c r="IT76" i="4"/>
  <c r="HJ30" i="4"/>
  <c r="CS30" i="4"/>
  <c r="MA51" i="4"/>
  <c r="CS51" i="4"/>
  <c r="C11" i="5"/>
  <c r="E11" i="5"/>
  <c r="B11" i="5"/>
  <c r="BG30" i="4" l="1"/>
  <c r="HP76" i="4"/>
  <c r="AV76" i="4"/>
  <c r="KO30" i="4"/>
  <c r="FX30" i="4"/>
  <c r="KO51" i="4"/>
  <c r="BG51" i="4"/>
  <c r="LE76" i="4"/>
  <c r="KP76" i="4"/>
  <c r="FE51" i="4"/>
  <c r="JV30" i="4"/>
  <c r="AN30" i="4"/>
  <c r="HA76" i="4"/>
  <c r="AN51" i="4"/>
  <c r="FE30" i="4"/>
  <c r="AG76" i="4"/>
  <c r="JV51" i="4"/>
  <c r="R76" i="4"/>
  <c r="KA76" i="4"/>
  <c r="EL51" i="4"/>
  <c r="JC30" i="4"/>
  <c r="GL76" i="4"/>
  <c r="U51" i="4"/>
  <c r="U30" i="4"/>
  <c r="JC51" i="4"/>
  <c r="EL30" i="4"/>
  <c r="BZ30" i="4"/>
  <c r="LH30" i="4"/>
  <c r="BK76" i="4"/>
  <c r="LH51" i="4"/>
  <c r="LT76" i="4"/>
  <c r="GQ51" i="4"/>
  <c r="IE76" i="4"/>
  <c r="BZ51" i="4"/>
  <c r="GQ30" i="4"/>
</calcChain>
</file>

<file path=xl/sharedStrings.xml><?xml version="1.0" encoding="utf-8"?>
<sst xmlns="http://schemas.openxmlformats.org/spreadsheetml/2006/main" count="278" uniqueCount="139">
  <si>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</si>
  <si>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</si>
  <si>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</si>
  <si>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</si>
  <si>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</si>
  <si>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</si>
  <si>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</si>
  <si>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</si>
  <si>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</si>
  <si>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</si>
  <si>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</si>
  <si>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</si>
  <si>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</si>
  <si>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</si>
  <si>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</si>
  <si>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</si>
  <si>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</si>
  <si>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</si>
  <si>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</si>
  <si>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</si>
  <si>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</si>
  <si>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</si>
  <si>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</si>
  <si>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</si>
  <si>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</si>
  <si>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</si>
  <si>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</si>
  <si>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</si>
  <si>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</si>
  <si>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</si>
  <si>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</si>
  <si>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</si>
  <si>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</si>
  <si>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</si>
  <si>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</si>
  <si>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</si>
  <si>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</si>
  <si>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</si>
  <si>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</si>
  <si>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</si>
  <si>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</si>
  <si>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</si>
  <si>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</si>
  <si>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</si>
  <si>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</si>
  <si>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</si>
  <si>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</si>
  <si>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</si>
  <si>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</si>
  <si>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</si>
  <si>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</si>
  <si>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</si>
  <si>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</si>
  <si>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</si>
  <si>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</si>
  <si>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</si>
  <si>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</si>
  <si>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</si>
  <si>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</si>
  <si>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</si>
  <si>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</si>
  <si>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</si>
  <si>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</si>
  <si>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</si>
  <si>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</si>
  <si>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</si>
  <si>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</si>
  <si>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</si>
  <si>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</si>
  <si>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</si>
  <si>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</si>
  <si>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</si>
  <si>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</si>
  <si>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</si>
  <si>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</si>
  <si>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</si>
  <si>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</si>
  <si>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</si>
  <si>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</si>
  <si>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</si>
  <si>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</si>
  <si>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</si>
  <si>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</si>
  <si>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</si>
  <si>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</si>
  <si>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</si>
  <si>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</si>
  <si>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</si>
  <si>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</si>
  <si>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</si>
  <si>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</si>
  <si>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</si>
  <si>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</si>
  <si>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</si>
  <si>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</si>
  <si>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</si>
  <si>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</si>
  <si>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</si>
  <si>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</si>
  <si>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</si>
  <si>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</si>
  <si>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</si>
  <si>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</si>
  <si>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</si>
  <si>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</si>
  <si>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</si>
  <si>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</si>
  <si>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</si>
  <si>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</si>
  <si>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</si>
  <si>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</si>
  <si>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</si>
  <si>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</si>
  <si>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</si>
  <si>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</si>
  <si>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</si>
  <si>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</si>
  <si>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袖ケ浦市</t>
  </si>
  <si>
    <t>袖ケ浦バスターミナル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</si>
  <si>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</si>
  <si>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</si>
  <si>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</si>
  <si>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</si>
  <si>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</si>
  <si>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</si>
  <si>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</si>
  <si>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</si>
  <si>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</si>
  <si>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</si>
  <si>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</si>
  <si>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</si>
  <si>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</si>
  <si>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</si>
  <si>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</si>
  <si>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</si>
  <si>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設備投資見込額については、必要最小限の修繕を行っていくこととしたい。</t>
    <phoneticPr fontId="5"/>
  </si>
  <si>
    <t>　稼働率については、新型コロナウイルスの影響時（令和２年度）から若干上昇傾向にあり、コロナ前の数値に戻ってきた様子が見られる。当該施設立地は近隣に民間駐車場が多数ある状況であり、地域全体でみると駐車場需要は充足している面もある。</t>
    <rPh sb="22" eb="23">
      <t>トキ</t>
    </rPh>
    <rPh sb="24" eb="26">
      <t>レイワ</t>
    </rPh>
    <rPh sb="27" eb="29">
      <t>ネンド</t>
    </rPh>
    <rPh sb="32" eb="34">
      <t>ジャッカン</t>
    </rPh>
    <rPh sb="34" eb="38">
      <t>ジョウショウケイコウ</t>
    </rPh>
    <rPh sb="45" eb="46">
      <t>マエ</t>
    </rPh>
    <rPh sb="47" eb="49">
      <t>スウチ</t>
    </rPh>
    <rPh sb="50" eb="51">
      <t>モド</t>
    </rPh>
    <rPh sb="55" eb="57">
      <t>ヨウス</t>
    </rPh>
    <rPh sb="58" eb="59">
      <t>ミ</t>
    </rPh>
    <phoneticPr fontId="5"/>
  </si>
  <si>
    <t xml:space="preserve">　収益的収支比率、売上高GOP比率及びEBITDAともに昨年度と比較すると稼働率は増加したものの自動ゲートの維持管理費により下降傾向であった。（自動ゲートは令和３年１０月～賃貸借契約をしており、令和３年度は半年分の維持管理費であったが、令和４年度は１年分の維持管理費である。）
　また、総収益よりも自動ゲート等の維持管理費のほうが高くなっているため、繰入金が発生している。
</t>
    <rPh sb="37" eb="40">
      <t>カドウリツ</t>
    </rPh>
    <rPh sb="41" eb="43">
      <t>ゾウカ</t>
    </rPh>
    <rPh sb="62" eb="64">
      <t>カコウ</t>
    </rPh>
    <rPh sb="64" eb="66">
      <t>ケイコウ</t>
    </rPh>
    <rPh sb="72" eb="74">
      <t>ジドウ</t>
    </rPh>
    <rPh sb="78" eb="80">
      <t>レイワ</t>
    </rPh>
    <rPh sb="81" eb="82">
      <t>ネン</t>
    </rPh>
    <rPh sb="84" eb="85">
      <t>ガツ</t>
    </rPh>
    <rPh sb="86" eb="91">
      <t>チンタイシャクケイヤク</t>
    </rPh>
    <rPh sb="97" eb="99">
      <t>レイワ</t>
    </rPh>
    <rPh sb="100" eb="102">
      <t>ネンド</t>
    </rPh>
    <rPh sb="103" eb="106">
      <t>ハントシブン</t>
    </rPh>
    <rPh sb="107" eb="112">
      <t>イジカンリヒ</t>
    </rPh>
    <rPh sb="118" eb="120">
      <t>レイワ</t>
    </rPh>
    <rPh sb="121" eb="123">
      <t>ネンド</t>
    </rPh>
    <rPh sb="125" eb="127">
      <t>ネンブン</t>
    </rPh>
    <rPh sb="128" eb="133">
      <t>イジカンリヒ</t>
    </rPh>
    <rPh sb="143" eb="146">
      <t>ソウシュウエキ</t>
    </rPh>
    <rPh sb="149" eb="151">
      <t>ジドウ</t>
    </rPh>
    <rPh sb="154" eb="155">
      <t>トウ</t>
    </rPh>
    <rPh sb="156" eb="161">
      <t>イジカンリヒ</t>
    </rPh>
    <rPh sb="165" eb="166">
      <t>タカ</t>
    </rPh>
    <rPh sb="175" eb="178">
      <t>クリイレキン</t>
    </rPh>
    <rPh sb="179" eb="181">
      <t>ハッセイ</t>
    </rPh>
    <phoneticPr fontId="5"/>
  </si>
  <si>
    <t>　稼働率は新型コロナウイルス前に戻ってきているが、収益的収支比率、売上高GOP比率及びEBITDAはコロナ前の経営状況には戻っておらず下降傾向になっている。今後は収益等を改善させるため経費削減に努めるとともに、必要に応じた設備投資について検討していきたい。</t>
    <rPh sb="1" eb="4">
      <t>カドウリツ</t>
    </rPh>
    <rPh sb="5" eb="7">
      <t>シンガタ</t>
    </rPh>
    <rPh sb="14" eb="15">
      <t>マエ</t>
    </rPh>
    <rPh sb="16" eb="17">
      <t>モド</t>
    </rPh>
    <rPh sb="25" eb="28">
      <t>シュウエキテキ</t>
    </rPh>
    <rPh sb="28" eb="30">
      <t>シュウシ</t>
    </rPh>
    <rPh sb="30" eb="32">
      <t>ヒリツ</t>
    </rPh>
    <rPh sb="53" eb="54">
      <t>マエ</t>
    </rPh>
    <rPh sb="55" eb="59">
      <t>ケイエイジョウキョウ</t>
    </rPh>
    <rPh sb="61" eb="62">
      <t>モド</t>
    </rPh>
    <rPh sb="67" eb="71">
      <t>カコウケイコウ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</si>
</sst>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79.599999999999994</c:v>
                </c:pt>
                <c:pt idx="2">
                  <c:v>51.6</c:v>
                </c:pt>
                <c:pt idx="3">
                  <c:v>70</c:v>
                </c:pt>
                <c:pt idx="4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3-4DD3-AD04-15E0DE865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963208"/>
        <c:axId val="40896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3-4DD3-AD04-15E0DE865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63208"/>
        <c:axId val="408967128"/>
      </c:lineChart>
      <c:catAx>
        <c:axId val="408963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8967128"/>
        <c:crosses val="autoZero"/>
        <c:auto val="1"/>
        <c:lblAlgn val="ctr"/>
        <c:lblOffset val="100"/>
        <c:noMultiLvlLbl val="1"/>
      </c:catAx>
      <c:valAx>
        <c:axId val="40896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8963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9-4DE6-8135-7B23E6FC3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56600"/>
        <c:axId val="41185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9-4DE6-8135-7B23E6FC3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56600"/>
        <c:axId val="411850328"/>
      </c:lineChart>
      <c:catAx>
        <c:axId val="411856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850328"/>
        <c:crosses val="autoZero"/>
        <c:auto val="1"/>
        <c:lblAlgn val="ctr"/>
        <c:lblOffset val="100"/>
        <c:noMultiLvlLbl val="1"/>
      </c:catAx>
      <c:valAx>
        <c:axId val="41185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856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064-47BD-9ADA-65E2C9A7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51504"/>
        <c:axId val="41185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4-47BD-9ADA-65E2C9A7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51504"/>
        <c:axId val="411853072"/>
      </c:lineChart>
      <c:catAx>
        <c:axId val="411851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853072"/>
        <c:crosses val="autoZero"/>
        <c:auto val="1"/>
        <c:lblAlgn val="ctr"/>
        <c:lblOffset val="100"/>
        <c:noMultiLvlLbl val="1"/>
      </c:catAx>
      <c:valAx>
        <c:axId val="41185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85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2D1-4504-895B-A7310341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02544"/>
        <c:axId val="40579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1-4504-895B-A7310341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02544"/>
        <c:axId val="405797840"/>
      </c:lineChart>
      <c:catAx>
        <c:axId val="40580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797840"/>
        <c:crosses val="autoZero"/>
        <c:auto val="1"/>
        <c:lblAlgn val="ctr"/>
        <c:lblOffset val="100"/>
        <c:noMultiLvlLbl val="1"/>
      </c:catAx>
      <c:valAx>
        <c:axId val="40579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802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0</c:v>
                </c:pt>
                <c:pt idx="4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6-472F-AAE0-5FDFF3806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00584"/>
        <c:axId val="40580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6-472F-AAE0-5FDFF3806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00584"/>
        <c:axId val="405804896"/>
      </c:lineChart>
      <c:catAx>
        <c:axId val="405800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804896"/>
        <c:crosses val="autoZero"/>
        <c:auto val="1"/>
        <c:lblAlgn val="ctr"/>
        <c:lblOffset val="100"/>
        <c:noMultiLvlLbl val="1"/>
      </c:catAx>
      <c:valAx>
        <c:axId val="40580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800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329</c:v>
                </c:pt>
                <c:pt idx="3">
                  <c:v>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543-89E6-4E4DC101C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02936"/>
        <c:axId val="40579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1-4543-89E6-4E4DC101C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02936"/>
        <c:axId val="405798232"/>
      </c:lineChart>
      <c:catAx>
        <c:axId val="405802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798232"/>
        <c:crosses val="autoZero"/>
        <c:auto val="1"/>
        <c:lblAlgn val="ctr"/>
        <c:lblOffset val="100"/>
        <c:noMultiLvlLbl val="1"/>
      </c:catAx>
      <c:valAx>
        <c:axId val="40579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5802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118.6</c:v>
                </c:pt>
                <c:pt idx="1">
                  <c:v>115.7</c:v>
                </c:pt>
                <c:pt idx="2">
                  <c:v>72.900000000000006</c:v>
                </c:pt>
                <c:pt idx="3">
                  <c:v>98.6</c:v>
                </c:pt>
                <c:pt idx="4">
                  <c:v>112.9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8-4437-9359-E11FC5DC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99800"/>
        <c:axId val="405799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8-4437-9359-E11FC5DC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99800"/>
        <c:axId val="405799016"/>
      </c:lineChart>
      <c:catAx>
        <c:axId val="405799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799016"/>
        <c:crosses val="autoZero"/>
        <c:auto val="1"/>
        <c:lblAlgn val="ctr"/>
        <c:lblOffset val="100"/>
        <c:noMultiLvlLbl val="1"/>
      </c:catAx>
      <c:valAx>
        <c:axId val="405799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799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-17.600000000000001</c:v>
                </c:pt>
                <c:pt idx="1">
                  <c:v>-25.6</c:v>
                </c:pt>
                <c:pt idx="2">
                  <c:v>-93.7</c:v>
                </c:pt>
                <c:pt idx="3">
                  <c:v>-44.4</c:v>
                </c:pt>
                <c:pt idx="4">
                  <c:v>-47.5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94C-9B27-78FFEF5D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98624"/>
        <c:axId val="40579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E-494C-9B27-78FFEF5D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98624"/>
        <c:axId val="405799408"/>
      </c:lineChart>
      <c:catAx>
        <c:axId val="40579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799408"/>
        <c:crosses val="autoZero"/>
        <c:auto val="1"/>
        <c:lblAlgn val="ctr"/>
        <c:lblOffset val="100"/>
        <c:noMultiLvlLbl val="1"/>
      </c:catAx>
      <c:valAx>
        <c:axId val="40579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798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-2771</c:v>
                </c:pt>
                <c:pt idx="1">
                  <c:v>-3916</c:v>
                </c:pt>
                <c:pt idx="2">
                  <c:v>-9261</c:v>
                </c:pt>
                <c:pt idx="3">
                  <c:v>-5939</c:v>
                </c:pt>
                <c:pt idx="4">
                  <c:v>-7256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7-49CC-8EEB-22013872C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03328"/>
        <c:axId val="40580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7-49CC-8EEB-22013872C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03328"/>
        <c:axId val="405801760"/>
      </c:lineChart>
      <c:catAx>
        <c:axId val="405803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801760"/>
        <c:crosses val="autoZero"/>
        <c:auto val="1"/>
        <c:lblAlgn val="ctr"/>
        <c:lblOffset val="100"/>
        <c:noMultiLvlLbl val="1"/>
      </c:catAx>
      <c:valAx>
        <c:axId val="40580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5803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千葉県袖ケ浦市　袖ケ浦バスターミナル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2257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1" t="str">
        <f>データ!O7</f>
        <v>該当数値なし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3"/>
      <c r="AQ10" s="104" t="s">
        <v>125</v>
      </c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6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70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550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40" t="s">
        <v>137</v>
      </c>
      <c r="NE15" s="141"/>
      <c r="NF15" s="141"/>
      <c r="NG15" s="141"/>
      <c r="NH15" s="141"/>
      <c r="NI15" s="141"/>
      <c r="NJ15" s="141"/>
      <c r="NK15" s="141"/>
      <c r="NL15" s="141"/>
      <c r="NM15" s="141"/>
      <c r="NN15" s="141"/>
      <c r="NO15" s="141"/>
      <c r="NP15" s="141"/>
      <c r="NQ15" s="141"/>
      <c r="NR15" s="14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40"/>
      <c r="NE16" s="141"/>
      <c r="NF16" s="141"/>
      <c r="NG16" s="141"/>
      <c r="NH16" s="141"/>
      <c r="NI16" s="141"/>
      <c r="NJ16" s="141"/>
      <c r="NK16" s="141"/>
      <c r="NL16" s="141"/>
      <c r="NM16" s="141"/>
      <c r="NN16" s="141"/>
      <c r="NO16" s="141"/>
      <c r="NP16" s="141"/>
      <c r="NQ16" s="141"/>
      <c r="NR16" s="14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40"/>
      <c r="NE17" s="141"/>
      <c r="NF17" s="141"/>
      <c r="NG17" s="141"/>
      <c r="NH17" s="141"/>
      <c r="NI17" s="141"/>
      <c r="NJ17" s="141"/>
      <c r="NK17" s="141"/>
      <c r="NL17" s="141"/>
      <c r="NM17" s="141"/>
      <c r="NN17" s="141"/>
      <c r="NO17" s="141"/>
      <c r="NP17" s="141"/>
      <c r="NQ17" s="141"/>
      <c r="NR17" s="14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40"/>
      <c r="NE18" s="141"/>
      <c r="NF18" s="141"/>
      <c r="NG18" s="141"/>
      <c r="NH18" s="141"/>
      <c r="NI18" s="141"/>
      <c r="NJ18" s="141"/>
      <c r="NK18" s="141"/>
      <c r="NL18" s="141"/>
      <c r="NM18" s="141"/>
      <c r="NN18" s="141"/>
      <c r="NO18" s="141"/>
      <c r="NP18" s="141"/>
      <c r="NQ18" s="141"/>
      <c r="NR18" s="14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40"/>
      <c r="NE19" s="141"/>
      <c r="NF19" s="141"/>
      <c r="NG19" s="141"/>
      <c r="NH19" s="141"/>
      <c r="NI19" s="141"/>
      <c r="NJ19" s="141"/>
      <c r="NK19" s="141"/>
      <c r="NL19" s="141"/>
      <c r="NM19" s="141"/>
      <c r="NN19" s="141"/>
      <c r="NO19" s="141"/>
      <c r="NP19" s="141"/>
      <c r="NQ19" s="141"/>
      <c r="NR19" s="14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40"/>
      <c r="NE20" s="141"/>
      <c r="NF20" s="141"/>
      <c r="NG20" s="141"/>
      <c r="NH20" s="141"/>
      <c r="NI20" s="141"/>
      <c r="NJ20" s="141"/>
      <c r="NK20" s="141"/>
      <c r="NL20" s="141"/>
      <c r="NM20" s="141"/>
      <c r="NN20" s="141"/>
      <c r="NO20" s="141"/>
      <c r="NP20" s="141"/>
      <c r="NQ20" s="141"/>
      <c r="NR20" s="14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40"/>
      <c r="NE21" s="141"/>
      <c r="NF21" s="141"/>
      <c r="NG21" s="141"/>
      <c r="NH21" s="141"/>
      <c r="NI21" s="141"/>
      <c r="NJ21" s="141"/>
      <c r="NK21" s="141"/>
      <c r="NL21" s="141"/>
      <c r="NM21" s="141"/>
      <c r="NN21" s="141"/>
      <c r="NO21" s="141"/>
      <c r="NP21" s="141"/>
      <c r="NQ21" s="141"/>
      <c r="NR21" s="14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40"/>
      <c r="NE22" s="141"/>
      <c r="NF22" s="141"/>
      <c r="NG22" s="141"/>
      <c r="NH22" s="141"/>
      <c r="NI22" s="141"/>
      <c r="NJ22" s="141"/>
      <c r="NK22" s="141"/>
      <c r="NL22" s="141"/>
      <c r="NM22" s="141"/>
      <c r="NN22" s="141"/>
      <c r="NO22" s="141"/>
      <c r="NP22" s="141"/>
      <c r="NQ22" s="141"/>
      <c r="NR22" s="14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40"/>
      <c r="NE23" s="141"/>
      <c r="NF23" s="141"/>
      <c r="NG23" s="141"/>
      <c r="NH23" s="141"/>
      <c r="NI23" s="141"/>
      <c r="NJ23" s="141"/>
      <c r="NK23" s="141"/>
      <c r="NL23" s="141"/>
      <c r="NM23" s="141"/>
      <c r="NN23" s="141"/>
      <c r="NO23" s="141"/>
      <c r="NP23" s="141"/>
      <c r="NQ23" s="141"/>
      <c r="NR23" s="14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40"/>
      <c r="NE24" s="141"/>
      <c r="NF24" s="141"/>
      <c r="NG24" s="141"/>
      <c r="NH24" s="141"/>
      <c r="NI24" s="141"/>
      <c r="NJ24" s="141"/>
      <c r="NK24" s="141"/>
      <c r="NL24" s="141"/>
      <c r="NM24" s="141"/>
      <c r="NN24" s="141"/>
      <c r="NO24" s="141"/>
      <c r="NP24" s="141"/>
      <c r="NQ24" s="141"/>
      <c r="NR24" s="14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40"/>
      <c r="NE25" s="141"/>
      <c r="NF25" s="141"/>
      <c r="NG25" s="141"/>
      <c r="NH25" s="141"/>
      <c r="NI25" s="141"/>
      <c r="NJ25" s="141"/>
      <c r="NK25" s="141"/>
      <c r="NL25" s="141"/>
      <c r="NM25" s="141"/>
      <c r="NN25" s="141"/>
      <c r="NO25" s="141"/>
      <c r="NP25" s="141"/>
      <c r="NQ25" s="141"/>
      <c r="NR25" s="14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40"/>
      <c r="NE26" s="141"/>
      <c r="NF26" s="141"/>
      <c r="NG26" s="141"/>
      <c r="NH26" s="141"/>
      <c r="NI26" s="141"/>
      <c r="NJ26" s="141"/>
      <c r="NK26" s="141"/>
      <c r="NL26" s="141"/>
      <c r="NM26" s="141"/>
      <c r="NN26" s="141"/>
      <c r="NO26" s="141"/>
      <c r="NP26" s="141"/>
      <c r="NQ26" s="141"/>
      <c r="NR26" s="14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40"/>
      <c r="NE27" s="141"/>
      <c r="NF27" s="141"/>
      <c r="NG27" s="141"/>
      <c r="NH27" s="141"/>
      <c r="NI27" s="141"/>
      <c r="NJ27" s="141"/>
      <c r="NK27" s="141"/>
      <c r="NL27" s="141"/>
      <c r="NM27" s="141"/>
      <c r="NN27" s="141"/>
      <c r="NO27" s="141"/>
      <c r="NP27" s="141"/>
      <c r="NQ27" s="141"/>
      <c r="NR27" s="14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40"/>
      <c r="NE28" s="141"/>
      <c r="NF28" s="141"/>
      <c r="NG28" s="141"/>
      <c r="NH28" s="141"/>
      <c r="NI28" s="141"/>
      <c r="NJ28" s="141"/>
      <c r="NK28" s="141"/>
      <c r="NL28" s="141"/>
      <c r="NM28" s="141"/>
      <c r="NN28" s="141"/>
      <c r="NO28" s="141"/>
      <c r="NP28" s="141"/>
      <c r="NQ28" s="141"/>
      <c r="NR28" s="14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40"/>
      <c r="NE29" s="141"/>
      <c r="NF29" s="141"/>
      <c r="NG29" s="141"/>
      <c r="NH29" s="141"/>
      <c r="NI29" s="141"/>
      <c r="NJ29" s="141"/>
      <c r="NK29" s="141"/>
      <c r="NL29" s="141"/>
      <c r="NM29" s="141"/>
      <c r="NN29" s="141"/>
      <c r="NO29" s="141"/>
      <c r="NP29" s="141"/>
      <c r="NQ29" s="141"/>
      <c r="NR29" s="14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0" t="str">
        <f>データ!$B$11</f>
        <v>H30</v>
      </c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 t="str">
        <f>データ!$C$11</f>
        <v>R01</v>
      </c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 t="str">
        <f>データ!$D$11</f>
        <v>R02</v>
      </c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 t="str">
        <f>データ!$E$11</f>
        <v>R03</v>
      </c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 t="str">
        <f>データ!$F$11</f>
        <v>R04</v>
      </c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0" t="str">
        <f>データ!$B$11</f>
        <v>H30</v>
      </c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 t="str">
        <f>データ!$C$11</f>
        <v>R01</v>
      </c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 t="str">
        <f>データ!$D$11</f>
        <v>R02</v>
      </c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 t="str">
        <f>データ!$E$11</f>
        <v>R03</v>
      </c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 t="str">
        <f>データ!$F$11</f>
        <v>R04</v>
      </c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0" t="str">
        <f>データ!$B$11</f>
        <v>H30</v>
      </c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 t="str">
        <f>データ!$C$11</f>
        <v>R01</v>
      </c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 t="str">
        <f>データ!$D$11</f>
        <v>R02</v>
      </c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 t="str">
        <f>データ!$E$11</f>
        <v>R03</v>
      </c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 t="str">
        <f>データ!$F$11</f>
        <v>R04</v>
      </c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40"/>
      <c r="NE30" s="141"/>
      <c r="NF30" s="141"/>
      <c r="NG30" s="141"/>
      <c r="NH30" s="141"/>
      <c r="NI30" s="141"/>
      <c r="NJ30" s="141"/>
      <c r="NK30" s="141"/>
      <c r="NL30" s="141"/>
      <c r="NM30" s="141"/>
      <c r="NN30" s="141"/>
      <c r="NO30" s="141"/>
      <c r="NP30" s="141"/>
      <c r="NQ30" s="141"/>
      <c r="NR30" s="14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85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79.599999999999994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51.6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70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61.5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32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10.199999999999999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07">
        <f>データ!DK7</f>
        <v>118.6</v>
      </c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9"/>
      <c r="JV31" s="107">
        <f>データ!DL7</f>
        <v>115.7</v>
      </c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9"/>
      <c r="KO31" s="107">
        <f>データ!DM7</f>
        <v>72.900000000000006</v>
      </c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9"/>
      <c r="LH31" s="107">
        <f>データ!DN7</f>
        <v>98.6</v>
      </c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9"/>
      <c r="MA31" s="107">
        <f>データ!DO7</f>
        <v>112.9</v>
      </c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9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143" t="s">
        <v>28</v>
      </c>
      <c r="NE31" s="144"/>
      <c r="NF31" s="144"/>
      <c r="NG31" s="144"/>
      <c r="NH31" s="144"/>
      <c r="NI31" s="144"/>
      <c r="NJ31" s="144"/>
      <c r="NK31" s="144"/>
      <c r="NL31" s="144"/>
      <c r="NM31" s="144"/>
      <c r="NN31" s="144"/>
      <c r="NO31" s="144"/>
      <c r="NP31" s="144"/>
      <c r="NQ31" s="144"/>
      <c r="NR31" s="14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07">
        <f>データ!DP7</f>
        <v>159.69999999999999</v>
      </c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9"/>
      <c r="JV32" s="107">
        <f>データ!DQ7</f>
        <v>159.6</v>
      </c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9"/>
      <c r="KO32" s="107">
        <f>データ!DR7</f>
        <v>128.5</v>
      </c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9"/>
      <c r="LH32" s="107">
        <f>データ!DS7</f>
        <v>138.1</v>
      </c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9"/>
      <c r="MA32" s="107">
        <f>データ!DT7</f>
        <v>152.4</v>
      </c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9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40" t="s">
        <v>135</v>
      </c>
      <c r="NE32" s="141"/>
      <c r="NF32" s="141"/>
      <c r="NG32" s="141"/>
      <c r="NH32" s="141"/>
      <c r="NI32" s="141"/>
      <c r="NJ32" s="141"/>
      <c r="NK32" s="141"/>
      <c r="NL32" s="141"/>
      <c r="NM32" s="141"/>
      <c r="NN32" s="141"/>
      <c r="NO32" s="141"/>
      <c r="NP32" s="141"/>
      <c r="NQ32" s="141"/>
      <c r="NR32" s="14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40"/>
      <c r="NE33" s="141"/>
      <c r="NF33" s="141"/>
      <c r="NG33" s="141"/>
      <c r="NH33" s="141"/>
      <c r="NI33" s="141"/>
      <c r="NJ33" s="141"/>
      <c r="NK33" s="141"/>
      <c r="NL33" s="141"/>
      <c r="NM33" s="141"/>
      <c r="NN33" s="141"/>
      <c r="NO33" s="141"/>
      <c r="NP33" s="141"/>
      <c r="NQ33" s="141"/>
      <c r="NR33" s="14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40"/>
      <c r="NE34" s="141"/>
      <c r="NF34" s="141"/>
      <c r="NG34" s="141"/>
      <c r="NH34" s="141"/>
      <c r="NI34" s="141"/>
      <c r="NJ34" s="141"/>
      <c r="NK34" s="141"/>
      <c r="NL34" s="141"/>
      <c r="NM34" s="141"/>
      <c r="NN34" s="141"/>
      <c r="NO34" s="141"/>
      <c r="NP34" s="141"/>
      <c r="NQ34" s="141"/>
      <c r="NR34" s="14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40"/>
      <c r="NE35" s="141"/>
      <c r="NF35" s="141"/>
      <c r="NG35" s="141"/>
      <c r="NH35" s="141"/>
      <c r="NI35" s="141"/>
      <c r="NJ35" s="141"/>
      <c r="NK35" s="141"/>
      <c r="NL35" s="141"/>
      <c r="NM35" s="141"/>
      <c r="NN35" s="141"/>
      <c r="NO35" s="141"/>
      <c r="NP35" s="141"/>
      <c r="NQ35" s="141"/>
      <c r="NR35" s="14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40"/>
      <c r="NE36" s="141"/>
      <c r="NF36" s="141"/>
      <c r="NG36" s="141"/>
      <c r="NH36" s="141"/>
      <c r="NI36" s="141"/>
      <c r="NJ36" s="141"/>
      <c r="NK36" s="141"/>
      <c r="NL36" s="141"/>
      <c r="NM36" s="141"/>
      <c r="NN36" s="141"/>
      <c r="NO36" s="141"/>
      <c r="NP36" s="141"/>
      <c r="NQ36" s="141"/>
      <c r="NR36" s="14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40"/>
      <c r="NE37" s="141"/>
      <c r="NF37" s="141"/>
      <c r="NG37" s="141"/>
      <c r="NH37" s="141"/>
      <c r="NI37" s="141"/>
      <c r="NJ37" s="141"/>
      <c r="NK37" s="141"/>
      <c r="NL37" s="141"/>
      <c r="NM37" s="141"/>
      <c r="NN37" s="141"/>
      <c r="NO37" s="141"/>
      <c r="NP37" s="141"/>
      <c r="NQ37" s="141"/>
      <c r="NR37" s="14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40"/>
      <c r="NE38" s="141"/>
      <c r="NF38" s="141"/>
      <c r="NG38" s="141"/>
      <c r="NH38" s="141"/>
      <c r="NI38" s="141"/>
      <c r="NJ38" s="141"/>
      <c r="NK38" s="141"/>
      <c r="NL38" s="141"/>
      <c r="NM38" s="141"/>
      <c r="NN38" s="141"/>
      <c r="NO38" s="141"/>
      <c r="NP38" s="141"/>
      <c r="NQ38" s="141"/>
      <c r="NR38" s="14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40"/>
      <c r="NE39" s="141"/>
      <c r="NF39" s="141"/>
      <c r="NG39" s="141"/>
      <c r="NH39" s="141"/>
      <c r="NI39" s="141"/>
      <c r="NJ39" s="141"/>
      <c r="NK39" s="141"/>
      <c r="NL39" s="141"/>
      <c r="NM39" s="141"/>
      <c r="NN39" s="141"/>
      <c r="NO39" s="141"/>
      <c r="NP39" s="141"/>
      <c r="NQ39" s="141"/>
      <c r="NR39" s="14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40"/>
      <c r="NE40" s="141"/>
      <c r="NF40" s="141"/>
      <c r="NG40" s="141"/>
      <c r="NH40" s="141"/>
      <c r="NI40" s="141"/>
      <c r="NJ40" s="141"/>
      <c r="NK40" s="141"/>
      <c r="NL40" s="141"/>
      <c r="NM40" s="141"/>
      <c r="NN40" s="141"/>
      <c r="NO40" s="141"/>
      <c r="NP40" s="141"/>
      <c r="NQ40" s="141"/>
      <c r="NR40" s="14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40"/>
      <c r="NE41" s="141"/>
      <c r="NF41" s="141"/>
      <c r="NG41" s="141"/>
      <c r="NH41" s="141"/>
      <c r="NI41" s="141"/>
      <c r="NJ41" s="141"/>
      <c r="NK41" s="141"/>
      <c r="NL41" s="141"/>
      <c r="NM41" s="141"/>
      <c r="NN41" s="141"/>
      <c r="NO41" s="141"/>
      <c r="NP41" s="141"/>
      <c r="NQ41" s="141"/>
      <c r="NR41" s="14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40"/>
      <c r="NE42" s="141"/>
      <c r="NF42" s="141"/>
      <c r="NG42" s="141"/>
      <c r="NH42" s="141"/>
      <c r="NI42" s="141"/>
      <c r="NJ42" s="141"/>
      <c r="NK42" s="141"/>
      <c r="NL42" s="141"/>
      <c r="NM42" s="141"/>
      <c r="NN42" s="141"/>
      <c r="NO42" s="141"/>
      <c r="NP42" s="141"/>
      <c r="NQ42" s="141"/>
      <c r="NR42" s="14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40"/>
      <c r="NE43" s="141"/>
      <c r="NF43" s="141"/>
      <c r="NG43" s="141"/>
      <c r="NH43" s="141"/>
      <c r="NI43" s="141"/>
      <c r="NJ43" s="141"/>
      <c r="NK43" s="141"/>
      <c r="NL43" s="141"/>
      <c r="NM43" s="141"/>
      <c r="NN43" s="141"/>
      <c r="NO43" s="141"/>
      <c r="NP43" s="141"/>
      <c r="NQ43" s="141"/>
      <c r="NR43" s="14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40"/>
      <c r="NE44" s="141"/>
      <c r="NF44" s="141"/>
      <c r="NG44" s="141"/>
      <c r="NH44" s="141"/>
      <c r="NI44" s="141"/>
      <c r="NJ44" s="141"/>
      <c r="NK44" s="141"/>
      <c r="NL44" s="141"/>
      <c r="NM44" s="141"/>
      <c r="NN44" s="141"/>
      <c r="NO44" s="141"/>
      <c r="NP44" s="141"/>
      <c r="NQ44" s="141"/>
      <c r="NR44" s="14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40"/>
      <c r="NE45" s="141"/>
      <c r="NF45" s="141"/>
      <c r="NG45" s="141"/>
      <c r="NH45" s="141"/>
      <c r="NI45" s="141"/>
      <c r="NJ45" s="141"/>
      <c r="NK45" s="141"/>
      <c r="NL45" s="141"/>
      <c r="NM45" s="141"/>
      <c r="NN45" s="141"/>
      <c r="NO45" s="141"/>
      <c r="NP45" s="141"/>
      <c r="NQ45" s="141"/>
      <c r="NR45" s="14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40"/>
      <c r="NE46" s="141"/>
      <c r="NF46" s="141"/>
      <c r="NG46" s="141"/>
      <c r="NH46" s="141"/>
      <c r="NI46" s="141"/>
      <c r="NJ46" s="141"/>
      <c r="NK46" s="141"/>
      <c r="NL46" s="141"/>
      <c r="NM46" s="141"/>
      <c r="NN46" s="141"/>
      <c r="NO46" s="141"/>
      <c r="NP46" s="141"/>
      <c r="NQ46" s="141"/>
      <c r="NR46" s="14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40"/>
      <c r="NE47" s="141"/>
      <c r="NF47" s="141"/>
      <c r="NG47" s="141"/>
      <c r="NH47" s="141"/>
      <c r="NI47" s="141"/>
      <c r="NJ47" s="141"/>
      <c r="NK47" s="141"/>
      <c r="NL47" s="141"/>
      <c r="NM47" s="141"/>
      <c r="NN47" s="141"/>
      <c r="NO47" s="141"/>
      <c r="NP47" s="141"/>
      <c r="NQ47" s="141"/>
      <c r="NR47" s="14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143" t="s">
        <v>30</v>
      </c>
      <c r="NE48" s="144"/>
      <c r="NF48" s="144"/>
      <c r="NG48" s="144"/>
      <c r="NH48" s="144"/>
      <c r="NI48" s="144"/>
      <c r="NJ48" s="144"/>
      <c r="NK48" s="144"/>
      <c r="NL48" s="144"/>
      <c r="NM48" s="144"/>
      <c r="NN48" s="144"/>
      <c r="NO48" s="144"/>
      <c r="NP48" s="144"/>
      <c r="NQ48" s="144"/>
      <c r="NR48" s="14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40" t="s">
        <v>136</v>
      </c>
      <c r="NE49" s="141"/>
      <c r="NF49" s="141"/>
      <c r="NG49" s="141"/>
      <c r="NH49" s="141"/>
      <c r="NI49" s="141"/>
      <c r="NJ49" s="141"/>
      <c r="NK49" s="141"/>
      <c r="NL49" s="141"/>
      <c r="NM49" s="141"/>
      <c r="NN49" s="141"/>
      <c r="NO49" s="141"/>
      <c r="NP49" s="141"/>
      <c r="NQ49" s="141"/>
      <c r="NR49" s="14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40"/>
      <c r="NE50" s="141"/>
      <c r="NF50" s="141"/>
      <c r="NG50" s="141"/>
      <c r="NH50" s="141"/>
      <c r="NI50" s="141"/>
      <c r="NJ50" s="141"/>
      <c r="NK50" s="141"/>
      <c r="NL50" s="141"/>
      <c r="NM50" s="141"/>
      <c r="NN50" s="141"/>
      <c r="NO50" s="141"/>
      <c r="NP50" s="141"/>
      <c r="NQ50" s="141"/>
      <c r="NR50" s="14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0" t="str">
        <f>データ!$B$11</f>
        <v>H30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 t="str">
        <f>データ!$C$11</f>
        <v>R01</v>
      </c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 t="str">
        <f>データ!$D$11</f>
        <v>R02</v>
      </c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 t="str">
        <f>データ!$E$11</f>
        <v>R03</v>
      </c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 t="str">
        <f>データ!$F$11</f>
        <v>R04</v>
      </c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0" t="str">
        <f>データ!$B$11</f>
        <v>H30</v>
      </c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 t="str">
        <f>データ!$C$11</f>
        <v>R01</v>
      </c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 t="str">
        <f>データ!$D$11</f>
        <v>R02</v>
      </c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 t="str">
        <f>データ!$E$11</f>
        <v>R03</v>
      </c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 t="str">
        <f>データ!$F$11</f>
        <v>R04</v>
      </c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0" t="str">
        <f>データ!$B$11</f>
        <v>H30</v>
      </c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 t="str">
        <f>データ!$C$11</f>
        <v>R01</v>
      </c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 t="str">
        <f>データ!$D$11</f>
        <v>R02</v>
      </c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 t="str">
        <f>データ!$E$11</f>
        <v>R03</v>
      </c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 t="str">
        <f>データ!$F$11</f>
        <v>R04</v>
      </c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40"/>
      <c r="NE51" s="141"/>
      <c r="NF51" s="141"/>
      <c r="NG51" s="141"/>
      <c r="NH51" s="141"/>
      <c r="NI51" s="141"/>
      <c r="NJ51" s="141"/>
      <c r="NK51" s="141"/>
      <c r="NL51" s="141"/>
      <c r="NM51" s="141"/>
      <c r="NN51" s="141"/>
      <c r="NO51" s="141"/>
      <c r="NP51" s="141"/>
      <c r="NQ51" s="141"/>
      <c r="NR51" s="14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14">
        <f>データ!AU7</f>
        <v>0</v>
      </c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>
        <f>データ!AV7</f>
        <v>0</v>
      </c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>
        <f>データ!AW7</f>
        <v>329</v>
      </c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>
        <f>データ!AX7</f>
        <v>0</v>
      </c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>
        <f>データ!AY7</f>
        <v>80</v>
      </c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-17.600000000000001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-25.6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-93.7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-44.4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-47.5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14">
        <f>データ!BQ7</f>
        <v>-2771</v>
      </c>
      <c r="JD52" s="114"/>
      <c r="JE52" s="114"/>
      <c r="JF52" s="114"/>
      <c r="JG52" s="114"/>
      <c r="JH52" s="114"/>
      <c r="JI52" s="114"/>
      <c r="JJ52" s="114"/>
      <c r="JK52" s="114"/>
      <c r="JL52" s="114"/>
      <c r="JM52" s="114"/>
      <c r="JN52" s="114"/>
      <c r="JO52" s="114"/>
      <c r="JP52" s="114"/>
      <c r="JQ52" s="114"/>
      <c r="JR52" s="114"/>
      <c r="JS52" s="114"/>
      <c r="JT52" s="114"/>
      <c r="JU52" s="114"/>
      <c r="JV52" s="114">
        <f>データ!BR7</f>
        <v>-3916</v>
      </c>
      <c r="JW52" s="114"/>
      <c r="JX52" s="114"/>
      <c r="JY52" s="114"/>
      <c r="JZ52" s="114"/>
      <c r="KA52" s="114"/>
      <c r="KB52" s="114"/>
      <c r="KC52" s="114"/>
      <c r="KD52" s="114"/>
      <c r="KE52" s="114"/>
      <c r="KF52" s="114"/>
      <c r="KG52" s="114"/>
      <c r="KH52" s="114"/>
      <c r="KI52" s="114"/>
      <c r="KJ52" s="114"/>
      <c r="KK52" s="114"/>
      <c r="KL52" s="114"/>
      <c r="KM52" s="114"/>
      <c r="KN52" s="114"/>
      <c r="KO52" s="114">
        <f>データ!BS7</f>
        <v>-9261</v>
      </c>
      <c r="KP52" s="114"/>
      <c r="KQ52" s="114"/>
      <c r="KR52" s="114"/>
      <c r="KS52" s="114"/>
      <c r="KT52" s="114"/>
      <c r="KU52" s="114"/>
      <c r="KV52" s="114"/>
      <c r="KW52" s="114"/>
      <c r="KX52" s="114"/>
      <c r="KY52" s="114"/>
      <c r="KZ52" s="114"/>
      <c r="LA52" s="114"/>
      <c r="LB52" s="114"/>
      <c r="LC52" s="114"/>
      <c r="LD52" s="114"/>
      <c r="LE52" s="114"/>
      <c r="LF52" s="114"/>
      <c r="LG52" s="114"/>
      <c r="LH52" s="114">
        <f>データ!BT7</f>
        <v>-5939</v>
      </c>
      <c r="LI52" s="114"/>
      <c r="LJ52" s="114"/>
      <c r="LK52" s="114"/>
      <c r="LL52" s="114"/>
      <c r="LM52" s="114"/>
      <c r="LN52" s="114"/>
      <c r="LO52" s="114"/>
      <c r="LP52" s="114"/>
      <c r="LQ52" s="114"/>
      <c r="LR52" s="114"/>
      <c r="LS52" s="114"/>
      <c r="LT52" s="114"/>
      <c r="LU52" s="114"/>
      <c r="LV52" s="114"/>
      <c r="LW52" s="114"/>
      <c r="LX52" s="114"/>
      <c r="LY52" s="114"/>
      <c r="LZ52" s="114"/>
      <c r="MA52" s="114">
        <f>データ!BU7</f>
        <v>-7256</v>
      </c>
      <c r="MB52" s="114"/>
      <c r="MC52" s="114"/>
      <c r="MD52" s="114"/>
      <c r="ME52" s="114"/>
      <c r="MF52" s="114"/>
      <c r="MG52" s="114"/>
      <c r="MH52" s="114"/>
      <c r="MI52" s="114"/>
      <c r="MJ52" s="114"/>
      <c r="MK52" s="114"/>
      <c r="ML52" s="114"/>
      <c r="MM52" s="114"/>
      <c r="MN52" s="114"/>
      <c r="MO52" s="114"/>
      <c r="MP52" s="114"/>
      <c r="MQ52" s="114"/>
      <c r="MR52" s="114"/>
      <c r="MS52" s="114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40"/>
      <c r="NE52" s="141"/>
      <c r="NF52" s="141"/>
      <c r="NG52" s="141"/>
      <c r="NH52" s="141"/>
      <c r="NI52" s="141"/>
      <c r="NJ52" s="141"/>
      <c r="NK52" s="141"/>
      <c r="NL52" s="141"/>
      <c r="NM52" s="141"/>
      <c r="NN52" s="141"/>
      <c r="NO52" s="141"/>
      <c r="NP52" s="141"/>
      <c r="NQ52" s="141"/>
      <c r="NR52" s="14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14">
        <f>データ!AZ7</f>
        <v>14</v>
      </c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>
        <f>データ!BA7</f>
        <v>4</v>
      </c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>
        <f>データ!BB7</f>
        <v>98</v>
      </c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>
        <f>データ!BC7</f>
        <v>13</v>
      </c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>
        <f>データ!BD7</f>
        <v>2</v>
      </c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14">
        <f>データ!BV7</f>
        <v>6546</v>
      </c>
      <c r="JD53" s="114"/>
      <c r="JE53" s="114"/>
      <c r="JF53" s="114"/>
      <c r="JG53" s="114"/>
      <c r="JH53" s="114"/>
      <c r="JI53" s="114"/>
      <c r="JJ53" s="114"/>
      <c r="JK53" s="114"/>
      <c r="JL53" s="114"/>
      <c r="JM53" s="114"/>
      <c r="JN53" s="114"/>
      <c r="JO53" s="114"/>
      <c r="JP53" s="114"/>
      <c r="JQ53" s="114"/>
      <c r="JR53" s="114"/>
      <c r="JS53" s="114"/>
      <c r="JT53" s="114"/>
      <c r="JU53" s="114"/>
      <c r="JV53" s="114">
        <f>データ!BW7</f>
        <v>8262</v>
      </c>
      <c r="JW53" s="114"/>
      <c r="JX53" s="114"/>
      <c r="JY53" s="114"/>
      <c r="JZ53" s="114"/>
      <c r="KA53" s="114"/>
      <c r="KB53" s="114"/>
      <c r="KC53" s="114"/>
      <c r="KD53" s="114"/>
      <c r="KE53" s="114"/>
      <c r="KF53" s="114"/>
      <c r="KG53" s="114"/>
      <c r="KH53" s="114"/>
      <c r="KI53" s="114"/>
      <c r="KJ53" s="114"/>
      <c r="KK53" s="114"/>
      <c r="KL53" s="114"/>
      <c r="KM53" s="114"/>
      <c r="KN53" s="114"/>
      <c r="KO53" s="114">
        <f>データ!BX7</f>
        <v>1059</v>
      </c>
      <c r="KP53" s="114"/>
      <c r="KQ53" s="114"/>
      <c r="KR53" s="114"/>
      <c r="KS53" s="114"/>
      <c r="KT53" s="114"/>
      <c r="KU53" s="114"/>
      <c r="KV53" s="114"/>
      <c r="KW53" s="114"/>
      <c r="KX53" s="114"/>
      <c r="KY53" s="114"/>
      <c r="KZ53" s="114"/>
      <c r="LA53" s="114"/>
      <c r="LB53" s="114"/>
      <c r="LC53" s="114"/>
      <c r="LD53" s="114"/>
      <c r="LE53" s="114"/>
      <c r="LF53" s="114"/>
      <c r="LG53" s="114"/>
      <c r="LH53" s="114">
        <f>データ!BY7</f>
        <v>2866</v>
      </c>
      <c r="LI53" s="114"/>
      <c r="LJ53" s="114"/>
      <c r="LK53" s="114"/>
      <c r="LL53" s="114"/>
      <c r="LM53" s="114"/>
      <c r="LN53" s="114"/>
      <c r="LO53" s="114"/>
      <c r="LP53" s="114"/>
      <c r="LQ53" s="114"/>
      <c r="LR53" s="114"/>
      <c r="LS53" s="114"/>
      <c r="LT53" s="114"/>
      <c r="LU53" s="114"/>
      <c r="LV53" s="114"/>
      <c r="LW53" s="114"/>
      <c r="LX53" s="114"/>
      <c r="LY53" s="114"/>
      <c r="LZ53" s="114"/>
      <c r="MA53" s="114">
        <f>データ!BZ7</f>
        <v>4637</v>
      </c>
      <c r="MB53" s="114"/>
      <c r="MC53" s="114"/>
      <c r="MD53" s="114"/>
      <c r="ME53" s="114"/>
      <c r="MF53" s="114"/>
      <c r="MG53" s="114"/>
      <c r="MH53" s="114"/>
      <c r="MI53" s="114"/>
      <c r="MJ53" s="114"/>
      <c r="MK53" s="114"/>
      <c r="ML53" s="114"/>
      <c r="MM53" s="114"/>
      <c r="MN53" s="114"/>
      <c r="MO53" s="114"/>
      <c r="MP53" s="114"/>
      <c r="MQ53" s="114"/>
      <c r="MR53" s="114"/>
      <c r="MS53" s="114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40"/>
      <c r="NE53" s="141"/>
      <c r="NF53" s="141"/>
      <c r="NG53" s="141"/>
      <c r="NH53" s="141"/>
      <c r="NI53" s="141"/>
      <c r="NJ53" s="141"/>
      <c r="NK53" s="141"/>
      <c r="NL53" s="141"/>
      <c r="NM53" s="141"/>
      <c r="NN53" s="141"/>
      <c r="NO53" s="141"/>
      <c r="NP53" s="141"/>
      <c r="NQ53" s="141"/>
      <c r="NR53" s="14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40"/>
      <c r="NE54" s="141"/>
      <c r="NF54" s="141"/>
      <c r="NG54" s="141"/>
      <c r="NH54" s="141"/>
      <c r="NI54" s="141"/>
      <c r="NJ54" s="141"/>
      <c r="NK54" s="141"/>
      <c r="NL54" s="141"/>
      <c r="NM54" s="141"/>
      <c r="NN54" s="141"/>
      <c r="NO54" s="141"/>
      <c r="NP54" s="141"/>
      <c r="NQ54" s="141"/>
      <c r="NR54" s="14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40"/>
      <c r="NE55" s="141"/>
      <c r="NF55" s="141"/>
      <c r="NG55" s="141"/>
      <c r="NH55" s="141"/>
      <c r="NI55" s="141"/>
      <c r="NJ55" s="141"/>
      <c r="NK55" s="141"/>
      <c r="NL55" s="141"/>
      <c r="NM55" s="141"/>
      <c r="NN55" s="141"/>
      <c r="NO55" s="141"/>
      <c r="NP55" s="141"/>
      <c r="NQ55" s="141"/>
      <c r="NR55" s="14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40"/>
      <c r="NE56" s="141"/>
      <c r="NF56" s="141"/>
      <c r="NG56" s="141"/>
      <c r="NH56" s="141"/>
      <c r="NI56" s="141"/>
      <c r="NJ56" s="141"/>
      <c r="NK56" s="141"/>
      <c r="NL56" s="141"/>
      <c r="NM56" s="141"/>
      <c r="NN56" s="141"/>
      <c r="NO56" s="141"/>
      <c r="NP56" s="141"/>
      <c r="NQ56" s="141"/>
      <c r="NR56" s="142"/>
    </row>
    <row r="57" spans="1:382" ht="13.5" customHeight="1" x14ac:dyDescent="0.15">
      <c r="A57" s="2"/>
      <c r="B57" s="25"/>
      <c r="NB57" s="26"/>
      <c r="NC57" s="2"/>
      <c r="ND57" s="140"/>
      <c r="NE57" s="141"/>
      <c r="NF57" s="141"/>
      <c r="NG57" s="141"/>
      <c r="NH57" s="141"/>
      <c r="NI57" s="141"/>
      <c r="NJ57" s="141"/>
      <c r="NK57" s="141"/>
      <c r="NL57" s="141"/>
      <c r="NM57" s="141"/>
      <c r="NN57" s="141"/>
      <c r="NO57" s="141"/>
      <c r="NP57" s="141"/>
      <c r="NQ57" s="141"/>
      <c r="NR57" s="14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40"/>
      <c r="NE58" s="141"/>
      <c r="NF58" s="141"/>
      <c r="NG58" s="141"/>
      <c r="NH58" s="141"/>
      <c r="NI58" s="141"/>
      <c r="NJ58" s="141"/>
      <c r="NK58" s="141"/>
      <c r="NL58" s="141"/>
      <c r="NM58" s="141"/>
      <c r="NN58" s="141"/>
      <c r="NO58" s="141"/>
      <c r="NP58" s="141"/>
      <c r="NQ58" s="141"/>
      <c r="NR58" s="14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40"/>
      <c r="NE59" s="141"/>
      <c r="NF59" s="141"/>
      <c r="NG59" s="141"/>
      <c r="NH59" s="141"/>
      <c r="NI59" s="141"/>
      <c r="NJ59" s="141"/>
      <c r="NK59" s="141"/>
      <c r="NL59" s="141"/>
      <c r="NM59" s="141"/>
      <c r="NN59" s="141"/>
      <c r="NO59" s="141"/>
      <c r="NP59" s="141"/>
      <c r="NQ59" s="141"/>
      <c r="NR59" s="14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40"/>
      <c r="NE60" s="141"/>
      <c r="NF60" s="141"/>
      <c r="NG60" s="141"/>
      <c r="NH60" s="141"/>
      <c r="NI60" s="141"/>
      <c r="NJ60" s="141"/>
      <c r="NK60" s="141"/>
      <c r="NL60" s="141"/>
      <c r="NM60" s="141"/>
      <c r="NN60" s="141"/>
      <c r="NO60" s="141"/>
      <c r="NP60" s="141"/>
      <c r="NQ60" s="141"/>
      <c r="NR60" s="14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40"/>
      <c r="NE61" s="141"/>
      <c r="NF61" s="141"/>
      <c r="NG61" s="141"/>
      <c r="NH61" s="141"/>
      <c r="NI61" s="141"/>
      <c r="NJ61" s="141"/>
      <c r="NK61" s="141"/>
      <c r="NL61" s="141"/>
      <c r="NM61" s="141"/>
      <c r="NN61" s="141"/>
      <c r="NO61" s="141"/>
      <c r="NP61" s="141"/>
      <c r="NQ61" s="141"/>
      <c r="NR61" s="14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40"/>
      <c r="NE62" s="141"/>
      <c r="NF62" s="141"/>
      <c r="NG62" s="141"/>
      <c r="NH62" s="141"/>
      <c r="NI62" s="141"/>
      <c r="NJ62" s="141"/>
      <c r="NK62" s="141"/>
      <c r="NL62" s="141"/>
      <c r="NM62" s="141"/>
      <c r="NN62" s="141"/>
      <c r="NO62" s="141"/>
      <c r="NP62" s="141"/>
      <c r="NQ62" s="141"/>
      <c r="NR62" s="14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15" t="s">
        <v>32</v>
      </c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40"/>
      <c r="NE63" s="141"/>
      <c r="NF63" s="141"/>
      <c r="NG63" s="141"/>
      <c r="NH63" s="141"/>
      <c r="NI63" s="141"/>
      <c r="NJ63" s="141"/>
      <c r="NK63" s="141"/>
      <c r="NL63" s="141"/>
      <c r="NM63" s="141"/>
      <c r="NN63" s="141"/>
      <c r="NO63" s="141"/>
      <c r="NP63" s="141"/>
      <c r="NQ63" s="141"/>
      <c r="NR63" s="14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46"/>
      <c r="NE64" s="147"/>
      <c r="NF64" s="147"/>
      <c r="NG64" s="147"/>
      <c r="NH64" s="147"/>
      <c r="NI64" s="147"/>
      <c r="NJ64" s="147"/>
      <c r="NK64" s="147"/>
      <c r="NL64" s="147"/>
      <c r="NM64" s="147"/>
      <c r="NN64" s="147"/>
      <c r="NO64" s="147"/>
      <c r="NP64" s="147"/>
      <c r="NQ64" s="147"/>
      <c r="NR64" s="148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143" t="s">
        <v>33</v>
      </c>
      <c r="NE65" s="144"/>
      <c r="NF65" s="144"/>
      <c r="NG65" s="144"/>
      <c r="NH65" s="144"/>
      <c r="NI65" s="144"/>
      <c r="NJ65" s="144"/>
      <c r="NK65" s="144"/>
      <c r="NL65" s="144"/>
      <c r="NM65" s="144"/>
      <c r="NN65" s="144"/>
      <c r="NO65" s="144"/>
      <c r="NP65" s="144"/>
      <c r="NQ65" s="144"/>
      <c r="NR65" s="14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40" t="s">
        <v>138</v>
      </c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16">
        <f>データ!CM7</f>
        <v>51911</v>
      </c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8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40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19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1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40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19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1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40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2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23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3"/>
      <c r="FD70" s="123"/>
      <c r="FE70" s="123"/>
      <c r="FF70" s="123"/>
      <c r="FG70" s="123"/>
      <c r="FH70" s="123"/>
      <c r="FI70" s="123"/>
      <c r="FJ70" s="123"/>
      <c r="FK70" s="123"/>
      <c r="FL70" s="123"/>
      <c r="FM70" s="123"/>
      <c r="FN70" s="123"/>
      <c r="FO70" s="123"/>
      <c r="FP70" s="123"/>
      <c r="FQ70" s="123"/>
      <c r="FR70" s="123"/>
      <c r="FS70" s="123"/>
      <c r="FT70" s="123"/>
      <c r="FU70" s="123"/>
      <c r="FV70" s="123"/>
      <c r="FW70" s="124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40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40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15" t="s">
        <v>34</v>
      </c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40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40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40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40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25" t="str">
        <f>データ!$B$11</f>
        <v>H30</v>
      </c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7"/>
      <c r="AG76" s="125" t="str">
        <f>データ!$C$11</f>
        <v>R01</v>
      </c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7"/>
      <c r="AV76" s="125" t="str">
        <f>データ!$D$11</f>
        <v>R02</v>
      </c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7"/>
      <c r="BK76" s="125" t="str">
        <f>データ!$E$11</f>
        <v>R03</v>
      </c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7"/>
      <c r="BZ76" s="125" t="str">
        <f>データ!$F$11</f>
        <v>R04</v>
      </c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7"/>
      <c r="CO76" s="2"/>
      <c r="CP76" s="2"/>
      <c r="CQ76" s="2"/>
      <c r="CR76" s="2"/>
      <c r="CS76" s="2"/>
      <c r="CT76" s="2"/>
      <c r="CU76" s="2"/>
      <c r="CV76" s="116">
        <f>データ!CN7</f>
        <v>0</v>
      </c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8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25" t="str">
        <f>データ!$B$11</f>
        <v>H30</v>
      </c>
      <c r="GM76" s="126"/>
      <c r="GN76" s="126"/>
      <c r="GO76" s="126"/>
      <c r="GP76" s="126"/>
      <c r="GQ76" s="126"/>
      <c r="GR76" s="126"/>
      <c r="GS76" s="126"/>
      <c r="GT76" s="126"/>
      <c r="GU76" s="126"/>
      <c r="GV76" s="126"/>
      <c r="GW76" s="126"/>
      <c r="GX76" s="126"/>
      <c r="GY76" s="126"/>
      <c r="GZ76" s="127"/>
      <c r="HA76" s="125" t="str">
        <f>データ!$C$11</f>
        <v>R01</v>
      </c>
      <c r="HB76" s="126"/>
      <c r="HC76" s="126"/>
      <c r="HD76" s="126"/>
      <c r="HE76" s="126"/>
      <c r="HF76" s="126"/>
      <c r="HG76" s="126"/>
      <c r="HH76" s="126"/>
      <c r="HI76" s="126"/>
      <c r="HJ76" s="126"/>
      <c r="HK76" s="126"/>
      <c r="HL76" s="126"/>
      <c r="HM76" s="126"/>
      <c r="HN76" s="126"/>
      <c r="HO76" s="127"/>
      <c r="HP76" s="125" t="str">
        <f>データ!$D$11</f>
        <v>R02</v>
      </c>
      <c r="HQ76" s="126"/>
      <c r="HR76" s="126"/>
      <c r="HS76" s="126"/>
      <c r="HT76" s="126"/>
      <c r="HU76" s="126"/>
      <c r="HV76" s="126"/>
      <c r="HW76" s="126"/>
      <c r="HX76" s="126"/>
      <c r="HY76" s="126"/>
      <c r="HZ76" s="126"/>
      <c r="IA76" s="126"/>
      <c r="IB76" s="126"/>
      <c r="IC76" s="126"/>
      <c r="ID76" s="127"/>
      <c r="IE76" s="125" t="str">
        <f>データ!$E$11</f>
        <v>R03</v>
      </c>
      <c r="IF76" s="126"/>
      <c r="IG76" s="126"/>
      <c r="IH76" s="126"/>
      <c r="II76" s="126"/>
      <c r="IJ76" s="126"/>
      <c r="IK76" s="126"/>
      <c r="IL76" s="126"/>
      <c r="IM76" s="126"/>
      <c r="IN76" s="126"/>
      <c r="IO76" s="126"/>
      <c r="IP76" s="126"/>
      <c r="IQ76" s="126"/>
      <c r="IR76" s="126"/>
      <c r="IS76" s="127"/>
      <c r="IT76" s="125" t="str">
        <f>データ!$F$11</f>
        <v>R04</v>
      </c>
      <c r="IU76" s="126"/>
      <c r="IV76" s="126"/>
      <c r="IW76" s="126"/>
      <c r="IX76" s="126"/>
      <c r="IY76" s="126"/>
      <c r="IZ76" s="126"/>
      <c r="JA76" s="126"/>
      <c r="JB76" s="126"/>
      <c r="JC76" s="126"/>
      <c r="JD76" s="126"/>
      <c r="JE76" s="126"/>
      <c r="JF76" s="126"/>
      <c r="JG76" s="126"/>
      <c r="JH76" s="127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25" t="str">
        <f>データ!$B$11</f>
        <v>H30</v>
      </c>
      <c r="KB76" s="126"/>
      <c r="KC76" s="126"/>
      <c r="KD76" s="126"/>
      <c r="KE76" s="126"/>
      <c r="KF76" s="126"/>
      <c r="KG76" s="126"/>
      <c r="KH76" s="126"/>
      <c r="KI76" s="126"/>
      <c r="KJ76" s="126"/>
      <c r="KK76" s="126"/>
      <c r="KL76" s="126"/>
      <c r="KM76" s="126"/>
      <c r="KN76" s="126"/>
      <c r="KO76" s="127"/>
      <c r="KP76" s="125" t="str">
        <f>データ!$C$11</f>
        <v>R01</v>
      </c>
      <c r="KQ76" s="126"/>
      <c r="KR76" s="126"/>
      <c r="KS76" s="126"/>
      <c r="KT76" s="126"/>
      <c r="KU76" s="126"/>
      <c r="KV76" s="126"/>
      <c r="KW76" s="126"/>
      <c r="KX76" s="126"/>
      <c r="KY76" s="126"/>
      <c r="KZ76" s="126"/>
      <c r="LA76" s="126"/>
      <c r="LB76" s="126"/>
      <c r="LC76" s="126"/>
      <c r="LD76" s="127"/>
      <c r="LE76" s="125" t="str">
        <f>データ!$D$11</f>
        <v>R02</v>
      </c>
      <c r="LF76" s="126"/>
      <c r="LG76" s="126"/>
      <c r="LH76" s="126"/>
      <c r="LI76" s="126"/>
      <c r="LJ76" s="126"/>
      <c r="LK76" s="126"/>
      <c r="LL76" s="126"/>
      <c r="LM76" s="126"/>
      <c r="LN76" s="126"/>
      <c r="LO76" s="126"/>
      <c r="LP76" s="126"/>
      <c r="LQ76" s="126"/>
      <c r="LR76" s="126"/>
      <c r="LS76" s="127"/>
      <c r="LT76" s="125" t="str">
        <f>データ!$E$11</f>
        <v>R03</v>
      </c>
      <c r="LU76" s="126"/>
      <c r="LV76" s="126"/>
      <c r="LW76" s="126"/>
      <c r="LX76" s="126"/>
      <c r="LY76" s="126"/>
      <c r="LZ76" s="126"/>
      <c r="MA76" s="126"/>
      <c r="MB76" s="126"/>
      <c r="MC76" s="126"/>
      <c r="MD76" s="126"/>
      <c r="ME76" s="126"/>
      <c r="MF76" s="126"/>
      <c r="MG76" s="126"/>
      <c r="MH76" s="127"/>
      <c r="MI76" s="125" t="str">
        <f>データ!$F$11</f>
        <v>R04</v>
      </c>
      <c r="MJ76" s="126"/>
      <c r="MK76" s="126"/>
      <c r="ML76" s="126"/>
      <c r="MM76" s="126"/>
      <c r="MN76" s="126"/>
      <c r="MO76" s="126"/>
      <c r="MP76" s="126"/>
      <c r="MQ76" s="126"/>
      <c r="MR76" s="126"/>
      <c r="MS76" s="126"/>
      <c r="MT76" s="126"/>
      <c r="MU76" s="126"/>
      <c r="MV76" s="126"/>
      <c r="MW76" s="127"/>
      <c r="MX76" s="2"/>
      <c r="MY76" s="2"/>
      <c r="MZ76" s="2"/>
      <c r="NA76" s="2"/>
      <c r="NB76" s="2"/>
      <c r="NC76" s="32"/>
      <c r="ND76" s="140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2"/>
    </row>
    <row r="77" spans="1:382" ht="13.5" customHeight="1" x14ac:dyDescent="0.15">
      <c r="A77" s="2"/>
      <c r="B77" s="11"/>
      <c r="C77" s="2"/>
      <c r="D77" s="2"/>
      <c r="E77" s="2"/>
      <c r="F77" s="2"/>
      <c r="I77" s="128" t="s">
        <v>27</v>
      </c>
      <c r="J77" s="128"/>
      <c r="K77" s="128"/>
      <c r="L77" s="128"/>
      <c r="M77" s="128"/>
      <c r="N77" s="128"/>
      <c r="O77" s="128"/>
      <c r="P77" s="128"/>
      <c r="Q77" s="128"/>
      <c r="R77" s="107" t="str">
        <f>データ!CB7</f>
        <v xml:space="preserve"> </v>
      </c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9"/>
      <c r="AG77" s="107" t="str">
        <f>データ!CC7</f>
        <v xml:space="preserve"> </v>
      </c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9"/>
      <c r="AV77" s="107" t="str">
        <f>データ!CD7</f>
        <v xml:space="preserve"> </v>
      </c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9"/>
      <c r="BK77" s="107" t="str">
        <f>データ!CE7</f>
        <v xml:space="preserve"> </v>
      </c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9"/>
      <c r="BZ77" s="107" t="str">
        <f>データ!CF7</f>
        <v xml:space="preserve"> </v>
      </c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9"/>
      <c r="CO77" s="2"/>
      <c r="CP77" s="2"/>
      <c r="CQ77" s="2"/>
      <c r="CR77" s="2"/>
      <c r="CS77" s="2"/>
      <c r="CT77" s="2"/>
      <c r="CU77" s="2"/>
      <c r="CV77" s="119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1"/>
      <c r="FY77" s="2"/>
      <c r="FZ77" s="2"/>
      <c r="GA77" s="2"/>
      <c r="GB77" s="2"/>
      <c r="GC77" s="128" t="s">
        <v>27</v>
      </c>
      <c r="GD77" s="128"/>
      <c r="GE77" s="128"/>
      <c r="GF77" s="128"/>
      <c r="GG77" s="128"/>
      <c r="GH77" s="128"/>
      <c r="GI77" s="128"/>
      <c r="GJ77" s="128"/>
      <c r="GK77" s="128"/>
      <c r="GL77" s="107" t="str">
        <f>データ!CO7</f>
        <v xml:space="preserve"> </v>
      </c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9"/>
      <c r="HA77" s="107" t="str">
        <f>データ!CP7</f>
        <v xml:space="preserve"> </v>
      </c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9"/>
      <c r="HP77" s="107" t="str">
        <f>データ!CQ7</f>
        <v xml:space="preserve"> </v>
      </c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9"/>
      <c r="IE77" s="107" t="str">
        <f>データ!CR7</f>
        <v xml:space="preserve"> </v>
      </c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9"/>
      <c r="IT77" s="107" t="str">
        <f>データ!CS7</f>
        <v xml:space="preserve"> </v>
      </c>
      <c r="IU77" s="108"/>
      <c r="IV77" s="108"/>
      <c r="IW77" s="108"/>
      <c r="IX77" s="108"/>
      <c r="IY77" s="108"/>
      <c r="IZ77" s="108"/>
      <c r="JA77" s="108"/>
      <c r="JB77" s="108"/>
      <c r="JC77" s="108"/>
      <c r="JD77" s="108"/>
      <c r="JE77" s="108"/>
      <c r="JF77" s="108"/>
      <c r="JG77" s="108"/>
      <c r="JH77" s="109"/>
      <c r="JL77" s="2"/>
      <c r="JM77" s="2"/>
      <c r="JN77" s="2"/>
      <c r="JO77" s="2"/>
      <c r="JP77" s="2"/>
      <c r="JQ77" s="2"/>
      <c r="JR77" s="128" t="s">
        <v>27</v>
      </c>
      <c r="JS77" s="128"/>
      <c r="JT77" s="128"/>
      <c r="JU77" s="128"/>
      <c r="JV77" s="128"/>
      <c r="JW77" s="128"/>
      <c r="JX77" s="128"/>
      <c r="JY77" s="128"/>
      <c r="JZ77" s="128"/>
      <c r="KA77" s="107">
        <f>データ!CZ7</f>
        <v>0</v>
      </c>
      <c r="KB77" s="108"/>
      <c r="KC77" s="108"/>
      <c r="KD77" s="108"/>
      <c r="KE77" s="108"/>
      <c r="KF77" s="108"/>
      <c r="KG77" s="108"/>
      <c r="KH77" s="108"/>
      <c r="KI77" s="108"/>
      <c r="KJ77" s="108"/>
      <c r="KK77" s="108"/>
      <c r="KL77" s="108"/>
      <c r="KM77" s="108"/>
      <c r="KN77" s="108"/>
      <c r="KO77" s="109"/>
      <c r="KP77" s="107">
        <f>データ!DA7</f>
        <v>0</v>
      </c>
      <c r="KQ77" s="108"/>
      <c r="KR77" s="108"/>
      <c r="KS77" s="108"/>
      <c r="KT77" s="108"/>
      <c r="KU77" s="108"/>
      <c r="KV77" s="108"/>
      <c r="KW77" s="108"/>
      <c r="KX77" s="108"/>
      <c r="KY77" s="108"/>
      <c r="KZ77" s="108"/>
      <c r="LA77" s="108"/>
      <c r="LB77" s="108"/>
      <c r="LC77" s="108"/>
      <c r="LD77" s="109"/>
      <c r="LE77" s="107">
        <f>データ!DB7</f>
        <v>0</v>
      </c>
      <c r="LF77" s="108"/>
      <c r="LG77" s="108"/>
      <c r="LH77" s="108"/>
      <c r="LI77" s="108"/>
      <c r="LJ77" s="108"/>
      <c r="LK77" s="108"/>
      <c r="LL77" s="108"/>
      <c r="LM77" s="108"/>
      <c r="LN77" s="108"/>
      <c r="LO77" s="108"/>
      <c r="LP77" s="108"/>
      <c r="LQ77" s="108"/>
      <c r="LR77" s="108"/>
      <c r="LS77" s="109"/>
      <c r="LT77" s="107">
        <f>データ!DC7</f>
        <v>0</v>
      </c>
      <c r="LU77" s="108"/>
      <c r="LV77" s="108"/>
      <c r="LW77" s="108"/>
      <c r="LX77" s="108"/>
      <c r="LY77" s="108"/>
      <c r="LZ77" s="108"/>
      <c r="MA77" s="108"/>
      <c r="MB77" s="108"/>
      <c r="MC77" s="108"/>
      <c r="MD77" s="108"/>
      <c r="ME77" s="108"/>
      <c r="MF77" s="108"/>
      <c r="MG77" s="108"/>
      <c r="MH77" s="109"/>
      <c r="MI77" s="107">
        <f>データ!DD7</f>
        <v>0</v>
      </c>
      <c r="MJ77" s="108"/>
      <c r="MK77" s="108"/>
      <c r="ML77" s="108"/>
      <c r="MM77" s="108"/>
      <c r="MN77" s="108"/>
      <c r="MO77" s="108"/>
      <c r="MP77" s="108"/>
      <c r="MQ77" s="108"/>
      <c r="MR77" s="108"/>
      <c r="MS77" s="108"/>
      <c r="MT77" s="108"/>
      <c r="MU77" s="108"/>
      <c r="MV77" s="108"/>
      <c r="MW77" s="109"/>
      <c r="MX77" s="2"/>
      <c r="MY77" s="2"/>
      <c r="MZ77" s="2"/>
      <c r="NA77" s="2"/>
      <c r="NB77" s="2"/>
      <c r="NC77" s="32"/>
      <c r="ND77" s="140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2"/>
    </row>
    <row r="78" spans="1:382" ht="13.5" customHeight="1" x14ac:dyDescent="0.15">
      <c r="A78" s="2"/>
      <c r="B78" s="11"/>
      <c r="C78" s="2"/>
      <c r="D78" s="2"/>
      <c r="E78" s="2"/>
      <c r="F78" s="2"/>
      <c r="I78" s="128" t="s">
        <v>29</v>
      </c>
      <c r="J78" s="128"/>
      <c r="K78" s="128"/>
      <c r="L78" s="128"/>
      <c r="M78" s="128"/>
      <c r="N78" s="128"/>
      <c r="O78" s="128"/>
      <c r="P78" s="128"/>
      <c r="Q78" s="128"/>
      <c r="R78" s="107" t="str">
        <f>データ!CG7</f>
        <v xml:space="preserve"> </v>
      </c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9"/>
      <c r="AG78" s="107" t="str">
        <f>データ!CH7</f>
        <v xml:space="preserve"> </v>
      </c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9"/>
      <c r="AV78" s="107" t="str">
        <f>データ!CI7</f>
        <v xml:space="preserve"> </v>
      </c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9"/>
      <c r="BK78" s="107" t="str">
        <f>データ!CJ7</f>
        <v xml:space="preserve"> </v>
      </c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9"/>
      <c r="BZ78" s="107" t="str">
        <f>データ!CK7</f>
        <v xml:space="preserve"> </v>
      </c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9"/>
      <c r="CO78" s="2"/>
      <c r="CP78" s="2"/>
      <c r="CQ78" s="2"/>
      <c r="CR78" s="2"/>
      <c r="CS78" s="2"/>
      <c r="CT78" s="2"/>
      <c r="CU78" s="2"/>
      <c r="CV78" s="119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1"/>
      <c r="FY78" s="2"/>
      <c r="FZ78" s="2"/>
      <c r="GA78" s="2"/>
      <c r="GB78" s="2"/>
      <c r="GC78" s="128" t="s">
        <v>29</v>
      </c>
      <c r="GD78" s="128"/>
      <c r="GE78" s="128"/>
      <c r="GF78" s="128"/>
      <c r="GG78" s="128"/>
      <c r="GH78" s="128"/>
      <c r="GI78" s="128"/>
      <c r="GJ78" s="128"/>
      <c r="GK78" s="128"/>
      <c r="GL78" s="107" t="str">
        <f>データ!CT7</f>
        <v xml:space="preserve"> </v>
      </c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9"/>
      <c r="HA78" s="107" t="str">
        <f>データ!CU7</f>
        <v xml:space="preserve"> </v>
      </c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9"/>
      <c r="HP78" s="107" t="str">
        <f>データ!CV7</f>
        <v xml:space="preserve"> </v>
      </c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9"/>
      <c r="IE78" s="107" t="str">
        <f>データ!CW7</f>
        <v xml:space="preserve"> </v>
      </c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9"/>
      <c r="IT78" s="107" t="str">
        <f>データ!CX7</f>
        <v xml:space="preserve"> </v>
      </c>
      <c r="IU78" s="108"/>
      <c r="IV78" s="108"/>
      <c r="IW78" s="108"/>
      <c r="IX78" s="108"/>
      <c r="IY78" s="108"/>
      <c r="IZ78" s="108"/>
      <c r="JA78" s="108"/>
      <c r="JB78" s="108"/>
      <c r="JC78" s="108"/>
      <c r="JD78" s="108"/>
      <c r="JE78" s="108"/>
      <c r="JF78" s="108"/>
      <c r="JG78" s="108"/>
      <c r="JH78" s="109"/>
      <c r="JL78" s="2"/>
      <c r="JM78" s="2"/>
      <c r="JN78" s="2"/>
      <c r="JO78" s="2"/>
      <c r="JP78" s="2"/>
      <c r="JQ78" s="2"/>
      <c r="JR78" s="128" t="s">
        <v>29</v>
      </c>
      <c r="JS78" s="128"/>
      <c r="JT78" s="128"/>
      <c r="JU78" s="128"/>
      <c r="JV78" s="128"/>
      <c r="JW78" s="128"/>
      <c r="JX78" s="128"/>
      <c r="JY78" s="128"/>
      <c r="JZ78" s="128"/>
      <c r="KA78" s="107">
        <f>データ!DE7</f>
        <v>51.7</v>
      </c>
      <c r="KB78" s="108"/>
      <c r="KC78" s="108"/>
      <c r="KD78" s="108"/>
      <c r="KE78" s="108"/>
      <c r="KF78" s="108"/>
      <c r="KG78" s="108"/>
      <c r="KH78" s="108"/>
      <c r="KI78" s="108"/>
      <c r="KJ78" s="108"/>
      <c r="KK78" s="108"/>
      <c r="KL78" s="108"/>
      <c r="KM78" s="108"/>
      <c r="KN78" s="108"/>
      <c r="KO78" s="109"/>
      <c r="KP78" s="107">
        <f>データ!DF7</f>
        <v>51.5</v>
      </c>
      <c r="KQ78" s="108"/>
      <c r="KR78" s="108"/>
      <c r="KS78" s="108"/>
      <c r="KT78" s="108"/>
      <c r="KU78" s="108"/>
      <c r="KV78" s="108"/>
      <c r="KW78" s="108"/>
      <c r="KX78" s="108"/>
      <c r="KY78" s="108"/>
      <c r="KZ78" s="108"/>
      <c r="LA78" s="108"/>
      <c r="LB78" s="108"/>
      <c r="LC78" s="108"/>
      <c r="LD78" s="109"/>
      <c r="LE78" s="107">
        <f>データ!DG7</f>
        <v>764.6</v>
      </c>
      <c r="LF78" s="108"/>
      <c r="LG78" s="108"/>
      <c r="LH78" s="108"/>
      <c r="LI78" s="108"/>
      <c r="LJ78" s="108"/>
      <c r="LK78" s="108"/>
      <c r="LL78" s="108"/>
      <c r="LM78" s="108"/>
      <c r="LN78" s="108"/>
      <c r="LO78" s="108"/>
      <c r="LP78" s="108"/>
      <c r="LQ78" s="108"/>
      <c r="LR78" s="108"/>
      <c r="LS78" s="109"/>
      <c r="LT78" s="107">
        <f>データ!DH7</f>
        <v>72.599999999999994</v>
      </c>
      <c r="LU78" s="108"/>
      <c r="LV78" s="108"/>
      <c r="LW78" s="108"/>
      <c r="LX78" s="108"/>
      <c r="LY78" s="108"/>
      <c r="LZ78" s="108"/>
      <c r="MA78" s="108"/>
      <c r="MB78" s="108"/>
      <c r="MC78" s="108"/>
      <c r="MD78" s="108"/>
      <c r="ME78" s="108"/>
      <c r="MF78" s="108"/>
      <c r="MG78" s="108"/>
      <c r="MH78" s="109"/>
      <c r="MI78" s="107">
        <f>データ!DI7</f>
        <v>50.4</v>
      </c>
      <c r="MJ78" s="108"/>
      <c r="MK78" s="108"/>
      <c r="ML78" s="108"/>
      <c r="MM78" s="108"/>
      <c r="MN78" s="108"/>
      <c r="MO78" s="108"/>
      <c r="MP78" s="108"/>
      <c r="MQ78" s="108"/>
      <c r="MR78" s="108"/>
      <c r="MS78" s="108"/>
      <c r="MT78" s="108"/>
      <c r="MU78" s="108"/>
      <c r="MV78" s="108"/>
      <c r="MW78" s="109"/>
      <c r="MX78" s="2"/>
      <c r="MY78" s="2"/>
      <c r="MZ78" s="2"/>
      <c r="NA78" s="2"/>
      <c r="NB78" s="2"/>
      <c r="NC78" s="32"/>
      <c r="ND78" s="140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2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  <c r="EJ79" s="123"/>
      <c r="EK79" s="123"/>
      <c r="EL79" s="123"/>
      <c r="EM79" s="123"/>
      <c r="EN79" s="123"/>
      <c r="EO79" s="123"/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3"/>
      <c r="FD79" s="123"/>
      <c r="FE79" s="123"/>
      <c r="FF79" s="123"/>
      <c r="FG79" s="123"/>
      <c r="FH79" s="123"/>
      <c r="FI79" s="123"/>
      <c r="FJ79" s="123"/>
      <c r="FK79" s="123"/>
      <c r="FL79" s="123"/>
      <c r="FM79" s="123"/>
      <c r="FN79" s="123"/>
      <c r="FO79" s="123"/>
      <c r="FP79" s="123"/>
      <c r="FQ79" s="123"/>
      <c r="FR79" s="123"/>
      <c r="FS79" s="123"/>
      <c r="FT79" s="123"/>
      <c r="FU79" s="123"/>
      <c r="FV79" s="123"/>
      <c r="FW79" s="124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40"/>
      <c r="NE79" s="141"/>
      <c r="NF79" s="141"/>
      <c r="NG79" s="141"/>
      <c r="NH79" s="141"/>
      <c r="NI79" s="141"/>
      <c r="NJ79" s="141"/>
      <c r="NK79" s="141"/>
      <c r="NL79" s="141"/>
      <c r="NM79" s="141"/>
      <c r="NN79" s="141"/>
      <c r="NO79" s="141"/>
      <c r="NP79" s="141"/>
      <c r="NQ79" s="141"/>
      <c r="NR79" s="14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40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40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46"/>
      <c r="NE82" s="147"/>
      <c r="NF82" s="147"/>
      <c r="NG82" s="147"/>
      <c r="NH82" s="147"/>
      <c r="NI82" s="147"/>
      <c r="NJ82" s="147"/>
      <c r="NK82" s="147"/>
      <c r="NL82" s="147"/>
      <c r="NM82" s="147"/>
      <c r="NN82" s="147"/>
      <c r="NO82" s="147"/>
      <c r="NP82" s="147"/>
      <c r="NQ82" s="147"/>
      <c r="NR82" s="14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ceyxjjkz0HRl+CkRJjpo6+XZPMaCIyIMcPvXOnRHKmbADlrzLtCUMTbFXh6Di8x5Z2FY/cYey+BjsmxO4lnIgA==" saltValue="wuj0ZtFT+VOTQ66fEr0K5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2" t="s">
        <v>58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34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29" t="s">
        <v>63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6" t="s">
        <v>64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65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 t="s">
        <v>66</v>
      </c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7" t="s">
        <v>67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 t="s">
        <v>68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8" t="s">
        <v>69</v>
      </c>
      <c r="CN4" s="138" t="s">
        <v>70</v>
      </c>
      <c r="CO4" s="129" t="s">
        <v>71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1"/>
      <c r="CZ4" s="136" t="s">
        <v>72</v>
      </c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29" t="s">
        <v>73</v>
      </c>
      <c r="DL4" s="130"/>
      <c r="DM4" s="130"/>
      <c r="DN4" s="130"/>
      <c r="DO4" s="130"/>
      <c r="DP4" s="130"/>
      <c r="DQ4" s="130"/>
      <c r="DR4" s="130"/>
      <c r="DS4" s="130"/>
      <c r="DT4" s="130"/>
      <c r="DU4" s="131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102</v>
      </c>
      <c r="AW5" s="47" t="s">
        <v>91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104</v>
      </c>
      <c r="BH5" s="47" t="s">
        <v>105</v>
      </c>
      <c r="BI5" s="47" t="s">
        <v>103</v>
      </c>
      <c r="BJ5" s="47" t="s">
        <v>106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107</v>
      </c>
      <c r="BR5" s="47" t="s">
        <v>90</v>
      </c>
      <c r="BS5" s="47" t="s">
        <v>105</v>
      </c>
      <c r="BT5" s="47" t="s">
        <v>103</v>
      </c>
      <c r="BU5" s="47" t="s">
        <v>106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108</v>
      </c>
      <c r="CC5" s="47" t="s">
        <v>104</v>
      </c>
      <c r="CD5" s="47" t="s">
        <v>91</v>
      </c>
      <c r="CE5" s="47" t="s">
        <v>103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39"/>
      <c r="CN5" s="139"/>
      <c r="CO5" s="47" t="s">
        <v>108</v>
      </c>
      <c r="CP5" s="47" t="s">
        <v>109</v>
      </c>
      <c r="CQ5" s="47" t="s">
        <v>110</v>
      </c>
      <c r="CR5" s="47" t="s">
        <v>92</v>
      </c>
      <c r="CS5" s="47" t="s">
        <v>106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107</v>
      </c>
      <c r="DA5" s="47" t="s">
        <v>90</v>
      </c>
      <c r="DB5" s="47" t="s">
        <v>105</v>
      </c>
      <c r="DC5" s="47" t="s">
        <v>111</v>
      </c>
      <c r="DD5" s="47" t="s">
        <v>106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105</v>
      </c>
      <c r="DN5" s="47" t="s">
        <v>103</v>
      </c>
      <c r="DO5" s="47" t="s">
        <v>112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113</v>
      </c>
      <c r="B6" s="48">
        <f>B8</f>
        <v>2022</v>
      </c>
      <c r="C6" s="48">
        <f t="shared" ref="C6:X6" si="1">C8</f>
        <v>122297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千葉県袖ケ浦市</v>
      </c>
      <c r="I6" s="48" t="str">
        <f t="shared" si="1"/>
        <v>袖ケ浦バスターミナル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26</v>
      </c>
      <c r="S6" s="50" t="str">
        <f t="shared" si="1"/>
        <v>公共施設</v>
      </c>
      <c r="T6" s="50" t="str">
        <f t="shared" si="1"/>
        <v>無</v>
      </c>
      <c r="U6" s="51">
        <f t="shared" si="1"/>
        <v>2257</v>
      </c>
      <c r="V6" s="51">
        <f t="shared" si="1"/>
        <v>70</v>
      </c>
      <c r="W6" s="51">
        <f t="shared" si="1"/>
        <v>550</v>
      </c>
      <c r="X6" s="50" t="str">
        <f t="shared" si="1"/>
        <v>代行制</v>
      </c>
      <c r="Y6" s="52">
        <f>IF(Y8="-",NA(),Y8)</f>
        <v>85</v>
      </c>
      <c r="Z6" s="52">
        <f t="shared" ref="Z6:AH6" si="2">IF(Z8="-",NA(),Z8)</f>
        <v>79.599999999999994</v>
      </c>
      <c r="AA6" s="52">
        <f t="shared" si="2"/>
        <v>51.6</v>
      </c>
      <c r="AB6" s="52">
        <f t="shared" si="2"/>
        <v>70</v>
      </c>
      <c r="AC6" s="52">
        <f t="shared" si="2"/>
        <v>61.5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32</v>
      </c>
      <c r="AM6" s="52">
        <f t="shared" si="3"/>
        <v>0</v>
      </c>
      <c r="AN6" s="52">
        <f t="shared" si="3"/>
        <v>10.199999999999999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329</v>
      </c>
      <c r="AX6" s="53">
        <f t="shared" si="4"/>
        <v>0</v>
      </c>
      <c r="AY6" s="53">
        <f t="shared" si="4"/>
        <v>80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-17.600000000000001</v>
      </c>
      <c r="BG6" s="52">
        <f t="shared" ref="BG6:BO6" si="5">IF(BG8="-",NA(),BG8)</f>
        <v>-25.6</v>
      </c>
      <c r="BH6" s="52">
        <f t="shared" si="5"/>
        <v>-93.7</v>
      </c>
      <c r="BI6" s="52">
        <f t="shared" si="5"/>
        <v>-44.4</v>
      </c>
      <c r="BJ6" s="52">
        <f t="shared" si="5"/>
        <v>-47.5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-2771</v>
      </c>
      <c r="BR6" s="53">
        <f t="shared" ref="BR6:BZ6" si="6">IF(BR8="-",NA(),BR8)</f>
        <v>-3916</v>
      </c>
      <c r="BS6" s="53">
        <f t="shared" si="6"/>
        <v>-9261</v>
      </c>
      <c r="BT6" s="53">
        <f t="shared" si="6"/>
        <v>-5939</v>
      </c>
      <c r="BU6" s="53">
        <f t="shared" si="6"/>
        <v>-7256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51911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118.6</v>
      </c>
      <c r="DL6" s="52">
        <f t="shared" ref="DL6:DT6" si="9">IF(DL8="-",NA(),DL8)</f>
        <v>115.7</v>
      </c>
      <c r="DM6" s="52">
        <f t="shared" si="9"/>
        <v>72.900000000000006</v>
      </c>
      <c r="DN6" s="52">
        <f t="shared" si="9"/>
        <v>98.6</v>
      </c>
      <c r="DO6" s="52">
        <f t="shared" si="9"/>
        <v>112.9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115</v>
      </c>
      <c r="B7" s="48">
        <f t="shared" ref="B7:X7" si="10">B8</f>
        <v>2022</v>
      </c>
      <c r="C7" s="48">
        <f t="shared" si="10"/>
        <v>122297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千葉県　袖ケ浦市</v>
      </c>
      <c r="I7" s="48" t="str">
        <f t="shared" si="10"/>
        <v>袖ケ浦バスターミナル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26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2257</v>
      </c>
      <c r="V7" s="51">
        <f t="shared" si="10"/>
        <v>70</v>
      </c>
      <c r="W7" s="51">
        <f t="shared" si="10"/>
        <v>550</v>
      </c>
      <c r="X7" s="50" t="str">
        <f t="shared" si="10"/>
        <v>代行制</v>
      </c>
      <c r="Y7" s="52">
        <f>Y8</f>
        <v>85</v>
      </c>
      <c r="Z7" s="52">
        <f t="shared" ref="Z7:AH7" si="11">Z8</f>
        <v>79.599999999999994</v>
      </c>
      <c r="AA7" s="52">
        <f t="shared" si="11"/>
        <v>51.6</v>
      </c>
      <c r="AB7" s="52">
        <f t="shared" si="11"/>
        <v>70</v>
      </c>
      <c r="AC7" s="52">
        <f t="shared" si="11"/>
        <v>61.5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32</v>
      </c>
      <c r="AM7" s="52">
        <f t="shared" si="12"/>
        <v>0</v>
      </c>
      <c r="AN7" s="52">
        <f t="shared" si="12"/>
        <v>10.199999999999999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329</v>
      </c>
      <c r="AX7" s="53">
        <f t="shared" si="13"/>
        <v>0</v>
      </c>
      <c r="AY7" s="53">
        <f t="shared" si="13"/>
        <v>80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-17.600000000000001</v>
      </c>
      <c r="BG7" s="52">
        <f t="shared" ref="BG7:BO7" si="14">BG8</f>
        <v>-25.6</v>
      </c>
      <c r="BH7" s="52">
        <f t="shared" si="14"/>
        <v>-93.7</v>
      </c>
      <c r="BI7" s="52">
        <f t="shared" si="14"/>
        <v>-44.4</v>
      </c>
      <c r="BJ7" s="52">
        <f t="shared" si="14"/>
        <v>-47.5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-2771</v>
      </c>
      <c r="BR7" s="53">
        <f t="shared" ref="BR7:BZ7" si="15">BR8</f>
        <v>-3916</v>
      </c>
      <c r="BS7" s="53">
        <f t="shared" si="15"/>
        <v>-9261</v>
      </c>
      <c r="BT7" s="53">
        <f t="shared" si="15"/>
        <v>-5939</v>
      </c>
      <c r="BU7" s="53">
        <f t="shared" si="15"/>
        <v>-7256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51911</v>
      </c>
      <c r="CN7" s="51">
        <f>CN8</f>
        <v>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118.6</v>
      </c>
      <c r="DL7" s="52">
        <f t="shared" ref="DL7:DT7" si="17">DL8</f>
        <v>115.7</v>
      </c>
      <c r="DM7" s="52">
        <f t="shared" si="17"/>
        <v>72.900000000000006</v>
      </c>
      <c r="DN7" s="52">
        <f t="shared" si="17"/>
        <v>98.6</v>
      </c>
      <c r="DO7" s="52">
        <f t="shared" si="17"/>
        <v>112.9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122297</v>
      </c>
      <c r="D8" s="55">
        <v>47</v>
      </c>
      <c r="E8" s="55">
        <v>14</v>
      </c>
      <c r="F8" s="55">
        <v>0</v>
      </c>
      <c r="G8" s="55">
        <v>4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26</v>
      </c>
      <c r="S8" s="57" t="s">
        <v>127</v>
      </c>
      <c r="T8" s="57" t="s">
        <v>128</v>
      </c>
      <c r="U8" s="58">
        <v>2257</v>
      </c>
      <c r="V8" s="58">
        <v>70</v>
      </c>
      <c r="W8" s="58">
        <v>550</v>
      </c>
      <c r="X8" s="57" t="s">
        <v>129</v>
      </c>
      <c r="Y8" s="59">
        <v>85</v>
      </c>
      <c r="Z8" s="59">
        <v>79.599999999999994</v>
      </c>
      <c r="AA8" s="59">
        <v>51.6</v>
      </c>
      <c r="AB8" s="59">
        <v>70</v>
      </c>
      <c r="AC8" s="59">
        <v>61.5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32</v>
      </c>
      <c r="AM8" s="59">
        <v>0</v>
      </c>
      <c r="AN8" s="59">
        <v>10.199999999999999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329</v>
      </c>
      <c r="AX8" s="60">
        <v>0</v>
      </c>
      <c r="AY8" s="60">
        <v>80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-17.600000000000001</v>
      </c>
      <c r="BG8" s="59">
        <v>-25.6</v>
      </c>
      <c r="BH8" s="59">
        <v>-93.7</v>
      </c>
      <c r="BI8" s="59">
        <v>-44.4</v>
      </c>
      <c r="BJ8" s="59">
        <v>-47.5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-2771</v>
      </c>
      <c r="BR8" s="60">
        <v>-3916</v>
      </c>
      <c r="BS8" s="60">
        <v>-9261</v>
      </c>
      <c r="BT8" s="61">
        <v>-5939</v>
      </c>
      <c r="BU8" s="61">
        <v>-7256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51911</v>
      </c>
      <c r="CN8" s="58">
        <v>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118.6</v>
      </c>
      <c r="DL8" s="59">
        <v>115.7</v>
      </c>
      <c r="DM8" s="59">
        <v>72.900000000000006</v>
      </c>
      <c r="DN8" s="59">
        <v>98.6</v>
      </c>
      <c r="DO8" s="59">
        <v>112.9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2024-01-11T00:08:57Z</dcterms:created>
  <dcterms:modified xsi:type="dcterms:W3CDTF">2024-02-19T04:15:18Z</dcterms:modified>
  <cp:category/>
</cp:coreProperties>
</file>