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4 下水道（特環）修正依頼\"/>
    </mc:Choice>
  </mc:AlternateContent>
  <xr:revisionPtr revIDLastSave="0" documentId="13_ncr:1_{4DCCBCCF-4127-4D63-B961-5A5110FDAE25}" xr6:coauthVersionLast="47" xr6:coauthVersionMax="47" xr10:uidLastSave="{00000000-0000-0000-0000-000000000000}"/>
  <workbookProtection workbookAlgorithmName="SHA-512" workbookHashValue="s2fYb7Abw77nRsrwEKGIZROxO1stVYI3dMvsmfByqPhrfYUptIepniQjKzTAjTWR1AcNk5o4fIOcREfOj3Wv+A==" workbookSaltValue="/voJkKc6Wnm5iEL+BiaRuA=="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AD10" i="4" s="1"/>
  <c r="Q6" i="5"/>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E85" i="4"/>
  <c r="BB10" i="4"/>
  <c r="AT10" i="4"/>
  <c r="AL10" i="4"/>
  <c r="W10" i="4"/>
  <c r="P10" i="4"/>
  <c r="AL8" i="4"/>
  <c r="AD8" i="4"/>
  <c r="W8" i="4"/>
  <c r="P8" i="4"/>
  <c r="I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<sst xmlns="http://schemas.openxmlformats.org/spreadsheetml/2006/main" count="299" uniqueCount="117">
  <si>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</si>
  <si>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</si>
  <si>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</si>
  <si>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</si>
  <si>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</si>
  <si>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</si>
  <si>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</si>
  <si>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</si>
  <si>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</si>
  <si>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</si>
  <si>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</si>
  <si>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</si>
  <si>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</si>
  <si>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</si>
  <si>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</si>
  <si>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</si>
  <si>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</si>
  <si>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</si>
  <si>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</si>
  <si>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</si>
  <si>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</si>
  <si>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</si>
  <si>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</si>
  <si>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</si>
  <si>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</si>
  <si>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</si>
  <si>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</si>
  <si>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</si>
  <si>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</si>
  <si>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</si>
  <si>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</si>
  <si>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</si>
  <si>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</si>
  <si>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</si>
  <si>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</si>
  <si>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</si>
  <si>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</si>
  <si>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</si>
  <si>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</si>
  <si>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</si>
  <si>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</si>
  <si>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</si>
  <si>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</si>
  <si>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</si>
  <si>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</si>
  <si>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</si>
  <si>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</si>
  <si>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</si>
  <si>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</si>
  <si>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</si>
  <si>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</si>
  <si>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</si>
  <si>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</si>
  <si>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</si>
  <si>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</si>
  <si>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</si>
  <si>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</si>
  <si>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</si>
  <si>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</si>
  <si>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</si>
  <si>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</si>
  <si>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</si>
  <si>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</si>
  <si>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</si>
  <si>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</si>
  <si>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</si>
  <si>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</si>
  <si>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</si>
  <si>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</si>
  <si>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</si>
  <si>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</si>
  <si>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</si>
  <si>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</si>
  <si>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</si>
  <si>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</si>
  <si>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</si>
  <si>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</si>
  <si>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</si>
  <si>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</si>
  <si>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</si>
  <si>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</si>
  <si>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</si>
  <si>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</si>
  <si>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</si>
  <si>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</si>
  <si>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</si>
  <si>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</si>
  <si>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</si>
  <si>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</si>
  <si>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</si>
  <si>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</si>
  <si>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</si>
  <si>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</si>
  <si>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</si>
  <si>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</si>
  <si>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</si>
  <si>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</si>
  <si>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</si>
  <si>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</si>
  <si>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</si>
  <si>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</si>
  <si>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</si>
  <si>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</si>
  <si>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</si>
  <si>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</si>
  <si>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</si>
  <si>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</si>
  <si>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</si>
  <si>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</si>
  <si>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</si>
  <si>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</si>
  <si>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</si>
  <si>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</si>
  <si>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</si>
  <si>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白井市の特定環境保全公共下水道事業は、主に市街化調整区域を整備し、下水道処理区域が点在しており、また、開発事業者による下水道施設の整備を除き市が整備を行っており、経費回収率が１００％を割り込んでいる。
　一方、汚水処理については、単独で処理場を持たず、印旛沼流域下水道及び手賀沼流域下水道の処理場を利用しており、汚水処理原価は全国平均を下回っている。</t>
    <phoneticPr fontId="4"/>
  </si>
  <si>
    <t>　下水道管渠等の耐用年数である５０年を経過したものがないことから、他団体と比較し低い数値となっている。
 なお、老朽管更新については、令和2年度に老朽状況の調査を実施した上で、令和3年度から7年度までの5年間を期間とするストックマネジメント計画を策定し、下水道施設等の計画的・効率的な更新を進めることとしている。</t>
    <phoneticPr fontId="4"/>
  </si>
  <si>
    <t>　白井市の下水道事業の会計は、公共下水道事業と特定環境保全公共下水道事業を一つの会計として処理しており、公共下水道事業の利益を特定環境保全公共下水道事業へ補填している。経営基盤の安定には、現状では下水道未接続者に対する促進などを図り、収益の確保に努める必要がある。
　なお、特定環境保全公共下水道については、汚水処理のみが対象となっており、令和４年度に白井市汚水処理適正構想の見直しを予定している。</t>
    <rPh sb="137" eb="139">
      <t>トクテイ</t>
    </rPh>
    <rPh sb="139" eb="141">
      <t>カンキョウ</t>
    </rPh>
    <rPh sb="141" eb="143">
      <t>ホゼン</t>
    </rPh>
    <rPh sb="143" eb="145">
      <t>コウキョウ</t>
    </rPh>
    <rPh sb="145" eb="148">
      <t>ゲスイドウ</t>
    </rPh>
    <rPh sb="154" eb="156">
      <t>オスイ</t>
    </rPh>
    <rPh sb="156" eb="158">
      <t>ショリ</t>
    </rPh>
    <rPh sb="161" eb="163">
      <t>タイショウ</t>
    </rPh>
    <rPh sb="170" eb="172">
      <t>レイワ</t>
    </rPh>
    <rPh sb="173" eb="175">
      <t>ネンド</t>
    </rPh>
    <rPh sb="176" eb="179">
      <t>シロイシ</t>
    </rPh>
    <rPh sb="179" eb="181">
      <t>オスイ</t>
    </rPh>
    <rPh sb="181" eb="183">
      <t>ショリ</t>
    </rPh>
    <rPh sb="183" eb="185">
      <t>テキセイ</t>
    </rPh>
    <rPh sb="185" eb="187">
      <t>コウソウ</t>
    </rPh>
    <rPh sb="188" eb="190">
      <t>ミナオ</t>
    </rPh>
    <rPh sb="192" eb="19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</si>
</sst>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B20-4CA7-B285-79926080C36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6B20-4CA7-B285-79926080C36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7C-4F65-B76B-0C4984AF65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117C-4F65-B76B-0C4984AF65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89.12</c:v>
                </c:pt>
                <c:pt idx="4">
                  <c:v>91.18</c:v>
                </c:pt>
              </c:numCache>
            </c:numRef>
          </c:val>
          <c:extLst>
            <c:ext xmlns:c16="http://schemas.microsoft.com/office/drawing/2014/chart" uri="{C3380CC4-5D6E-409C-BE32-E72D297353CC}">
              <c16:uniqueId val="{00000000-9698-4781-89BB-5D81166FEF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9698-4781-89BB-5D81166FEF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133.66999999999999</c:v>
                </c:pt>
                <c:pt idx="4">
                  <c:v>86.29</c:v>
                </c:pt>
              </c:numCache>
            </c:numRef>
          </c:val>
          <c:extLst>
            <c:ext xmlns:c16="http://schemas.microsoft.com/office/drawing/2014/chart" uri="{C3380CC4-5D6E-409C-BE32-E72D297353CC}">
              <c16:uniqueId val="{00000000-8413-4D38-85AC-233FE46F5F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8413-4D38-85AC-233FE46F5F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2.93</c:v>
                </c:pt>
                <c:pt idx="4">
                  <c:v>5.86</c:v>
                </c:pt>
              </c:numCache>
            </c:numRef>
          </c:val>
          <c:extLst>
            <c:ext xmlns:c16="http://schemas.microsoft.com/office/drawing/2014/chart" uri="{C3380CC4-5D6E-409C-BE32-E72D297353CC}">
              <c16:uniqueId val="{00000000-0A5D-4748-AF4F-282F78E118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0A5D-4748-AF4F-282F78E118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C64-4873-B9A0-98FC9775D26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AC64-4873-B9A0-98FC9775D26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87E-4286-97F0-41F7BD7C26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E87E-4286-97F0-41F7BD7C26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39.44</c:v>
                </c:pt>
                <c:pt idx="4">
                  <c:v>35.06</c:v>
                </c:pt>
              </c:numCache>
            </c:numRef>
          </c:val>
          <c:extLst>
            <c:ext xmlns:c16="http://schemas.microsoft.com/office/drawing/2014/chart" uri="{C3380CC4-5D6E-409C-BE32-E72D297353CC}">
              <c16:uniqueId val="{00000000-F379-4F14-BAE4-2DDC18AE57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F379-4F14-BAE4-2DDC18AE57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583.13</c:v>
                </c:pt>
                <c:pt idx="4">
                  <c:v>557.33000000000004</c:v>
                </c:pt>
              </c:numCache>
            </c:numRef>
          </c:val>
          <c:extLst>
            <c:ext xmlns:c16="http://schemas.microsoft.com/office/drawing/2014/chart" uri="{C3380CC4-5D6E-409C-BE32-E72D297353CC}">
              <c16:uniqueId val="{00000000-8D6B-4221-A8FA-88A7F159F0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8D6B-4221-A8FA-88A7F159F0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80.55</c:v>
                </c:pt>
                <c:pt idx="4">
                  <c:v>74.91</c:v>
                </c:pt>
              </c:numCache>
            </c:numRef>
          </c:val>
          <c:extLst>
            <c:ext xmlns:c16="http://schemas.microsoft.com/office/drawing/2014/chart" uri="{C3380CC4-5D6E-409C-BE32-E72D297353CC}">
              <c16:uniqueId val="{00000000-2E61-401E-A1F8-FB6B729CD9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2E61-401E-A1F8-FB6B729CD9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149.29</c:v>
                </c:pt>
                <c:pt idx="4">
                  <c:v>161.72</c:v>
                </c:pt>
              </c:numCache>
            </c:numRef>
          </c:val>
          <c:extLst>
            <c:ext xmlns:c16="http://schemas.microsoft.com/office/drawing/2014/chart" uri="{C3380CC4-5D6E-409C-BE32-E72D297353CC}">
              <c16:uniqueId val="{00000000-57FD-4C9E-B94B-534AE2A8C1C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57FD-4C9E-B94B-534AE2A8C1C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千葉県　白井市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52">
        <f>データ!S6</f>
        <v>62726</v>
      </c>
      <c r="AM8" s="52"/>
      <c r="AN8" s="52"/>
      <c r="AO8" s="52"/>
      <c r="AP8" s="52"/>
      <c r="AQ8" s="52"/>
      <c r="AR8" s="52"/>
      <c r="AS8" s="52"/>
      <c r="AT8" s="51">
        <f>データ!T6</f>
        <v>35.479999999999997</v>
      </c>
      <c r="AU8" s="51"/>
      <c r="AV8" s="51"/>
      <c r="AW8" s="51"/>
      <c r="AX8" s="51"/>
      <c r="AY8" s="51"/>
      <c r="AZ8" s="51"/>
      <c r="BA8" s="51"/>
      <c r="BB8" s="51">
        <f>データ!U6</f>
        <v>1767.93</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2">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2">
      <c r="A10" s="2"/>
      <c r="B10" s="51" t="str">
        <f>データ!N6</f>
        <v>-</v>
      </c>
      <c r="C10" s="51"/>
      <c r="D10" s="51"/>
      <c r="E10" s="51"/>
      <c r="F10" s="51"/>
      <c r="G10" s="51"/>
      <c r="H10" s="51"/>
      <c r="I10" s="51">
        <f>データ!O6</f>
        <v>81.45</v>
      </c>
      <c r="J10" s="51"/>
      <c r="K10" s="51"/>
      <c r="L10" s="51"/>
      <c r="M10" s="51"/>
      <c r="N10" s="51"/>
      <c r="O10" s="51"/>
      <c r="P10" s="51">
        <f>データ!P6</f>
        <v>10.52</v>
      </c>
      <c r="Q10" s="51"/>
      <c r="R10" s="51"/>
      <c r="S10" s="51"/>
      <c r="T10" s="51"/>
      <c r="U10" s="51"/>
      <c r="V10" s="51"/>
      <c r="W10" s="51">
        <f>データ!Q6</f>
        <v>80.94</v>
      </c>
      <c r="X10" s="51"/>
      <c r="Y10" s="51"/>
      <c r="Z10" s="51"/>
      <c r="AA10" s="51"/>
      <c r="AB10" s="51"/>
      <c r="AC10" s="51"/>
      <c r="AD10" s="52">
        <f>データ!R6</f>
        <v>2200</v>
      </c>
      <c r="AE10" s="52"/>
      <c r="AF10" s="52"/>
      <c r="AG10" s="52"/>
      <c r="AH10" s="52"/>
      <c r="AI10" s="52"/>
      <c r="AJ10" s="52"/>
      <c r="AK10" s="2"/>
      <c r="AL10" s="52">
        <f>データ!V6</f>
        <v>6599</v>
      </c>
      <c r="AM10" s="52"/>
      <c r="AN10" s="52"/>
      <c r="AO10" s="52"/>
      <c r="AP10" s="52"/>
      <c r="AQ10" s="52"/>
      <c r="AR10" s="52"/>
      <c r="AS10" s="52"/>
      <c r="AT10" s="51">
        <f>データ!W6</f>
        <v>1.65</v>
      </c>
      <c r="AU10" s="51"/>
      <c r="AV10" s="51"/>
      <c r="AW10" s="51"/>
      <c r="AX10" s="51"/>
      <c r="AY10" s="51"/>
      <c r="AZ10" s="51"/>
      <c r="BA10" s="51"/>
      <c r="BB10" s="51">
        <f>データ!X6</f>
        <v>3999.39</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44"/>
      <c r="BN16" s="44"/>
      <c r="BO16" s="44"/>
      <c r="BP16" s="44"/>
      <c r="BQ16" s="44"/>
      <c r="BR16" s="44"/>
      <c r="BS16" s="44"/>
      <c r="BT16" s="44"/>
      <c r="BU16" s="44"/>
      <c r="BV16" s="44"/>
      <c r="BW16" s="44"/>
      <c r="BX16" s="44"/>
      <c r="BY16" s="44"/>
      <c r="BZ16" s="4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4"/>
      <c r="BN17" s="44"/>
      <c r="BO17" s="44"/>
      <c r="BP17" s="44"/>
      <c r="BQ17" s="44"/>
      <c r="BR17" s="44"/>
      <c r="BS17" s="44"/>
      <c r="BT17" s="44"/>
      <c r="BU17" s="44"/>
      <c r="BV17" s="44"/>
      <c r="BW17" s="44"/>
      <c r="BX17" s="44"/>
      <c r="BY17" s="44"/>
      <c r="BZ17" s="4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4"/>
      <c r="BN18" s="44"/>
      <c r="BO18" s="44"/>
      <c r="BP18" s="44"/>
      <c r="BQ18" s="44"/>
      <c r="BR18" s="44"/>
      <c r="BS18" s="44"/>
      <c r="BT18" s="44"/>
      <c r="BU18" s="44"/>
      <c r="BV18" s="44"/>
      <c r="BW18" s="44"/>
      <c r="BX18" s="44"/>
      <c r="BY18" s="44"/>
      <c r="BZ18" s="4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4"/>
      <c r="BN19" s="44"/>
      <c r="BO19" s="44"/>
      <c r="BP19" s="44"/>
      <c r="BQ19" s="44"/>
      <c r="BR19" s="44"/>
      <c r="BS19" s="44"/>
      <c r="BT19" s="44"/>
      <c r="BU19" s="44"/>
      <c r="BV19" s="44"/>
      <c r="BW19" s="44"/>
      <c r="BX19" s="44"/>
      <c r="BY19" s="44"/>
      <c r="BZ19" s="4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4"/>
      <c r="BN20" s="44"/>
      <c r="BO20" s="44"/>
      <c r="BP20" s="44"/>
      <c r="BQ20" s="44"/>
      <c r="BR20" s="44"/>
      <c r="BS20" s="44"/>
      <c r="BT20" s="44"/>
      <c r="BU20" s="44"/>
      <c r="BV20" s="44"/>
      <c r="BW20" s="44"/>
      <c r="BX20" s="44"/>
      <c r="BY20" s="44"/>
      <c r="BZ20" s="4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4"/>
      <c r="BN21" s="44"/>
      <c r="BO21" s="44"/>
      <c r="BP21" s="44"/>
      <c r="BQ21" s="44"/>
      <c r="BR21" s="44"/>
      <c r="BS21" s="44"/>
      <c r="BT21" s="44"/>
      <c r="BU21" s="44"/>
      <c r="BV21" s="44"/>
      <c r="BW21" s="44"/>
      <c r="BX21" s="44"/>
      <c r="BY21" s="44"/>
      <c r="BZ21" s="4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4"/>
      <c r="BN22" s="44"/>
      <c r="BO22" s="44"/>
      <c r="BP22" s="44"/>
      <c r="BQ22" s="44"/>
      <c r="BR22" s="44"/>
      <c r="BS22" s="44"/>
      <c r="BT22" s="44"/>
      <c r="BU22" s="44"/>
      <c r="BV22" s="44"/>
      <c r="BW22" s="44"/>
      <c r="BX22" s="44"/>
      <c r="BY22" s="44"/>
      <c r="BZ22" s="4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4"/>
      <c r="BN23" s="44"/>
      <c r="BO23" s="44"/>
      <c r="BP23" s="44"/>
      <c r="BQ23" s="44"/>
      <c r="BR23" s="44"/>
      <c r="BS23" s="44"/>
      <c r="BT23" s="44"/>
      <c r="BU23" s="44"/>
      <c r="BV23" s="44"/>
      <c r="BW23" s="44"/>
      <c r="BX23" s="44"/>
      <c r="BY23" s="44"/>
      <c r="BZ23" s="4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4"/>
      <c r="BN24" s="44"/>
      <c r="BO24" s="44"/>
      <c r="BP24" s="44"/>
      <c r="BQ24" s="44"/>
      <c r="BR24" s="44"/>
      <c r="BS24" s="44"/>
      <c r="BT24" s="44"/>
      <c r="BU24" s="44"/>
      <c r="BV24" s="44"/>
      <c r="BW24" s="44"/>
      <c r="BX24" s="44"/>
      <c r="BY24" s="44"/>
      <c r="BZ24" s="4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4"/>
      <c r="BN25" s="44"/>
      <c r="BO25" s="44"/>
      <c r="BP25" s="44"/>
      <c r="BQ25" s="44"/>
      <c r="BR25" s="44"/>
      <c r="BS25" s="44"/>
      <c r="BT25" s="44"/>
      <c r="BU25" s="44"/>
      <c r="BV25" s="44"/>
      <c r="BW25" s="44"/>
      <c r="BX25" s="44"/>
      <c r="BY25" s="44"/>
      <c r="BZ25" s="4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4"/>
      <c r="BN26" s="44"/>
      <c r="BO26" s="44"/>
      <c r="BP26" s="44"/>
      <c r="BQ26" s="44"/>
      <c r="BR26" s="44"/>
      <c r="BS26" s="44"/>
      <c r="BT26" s="44"/>
      <c r="BU26" s="44"/>
      <c r="BV26" s="44"/>
      <c r="BW26" s="44"/>
      <c r="BX26" s="44"/>
      <c r="BY26" s="44"/>
      <c r="BZ26" s="4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4"/>
      <c r="BN27" s="44"/>
      <c r="BO27" s="44"/>
      <c r="BP27" s="44"/>
      <c r="BQ27" s="44"/>
      <c r="BR27" s="44"/>
      <c r="BS27" s="44"/>
      <c r="BT27" s="44"/>
      <c r="BU27" s="44"/>
      <c r="BV27" s="44"/>
      <c r="BW27" s="44"/>
      <c r="BX27" s="44"/>
      <c r="BY27" s="44"/>
      <c r="BZ27" s="4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4"/>
      <c r="BN28" s="44"/>
      <c r="BO28" s="44"/>
      <c r="BP28" s="44"/>
      <c r="BQ28" s="44"/>
      <c r="BR28" s="44"/>
      <c r="BS28" s="44"/>
      <c r="BT28" s="44"/>
      <c r="BU28" s="44"/>
      <c r="BV28" s="44"/>
      <c r="BW28" s="44"/>
      <c r="BX28" s="44"/>
      <c r="BY28" s="44"/>
      <c r="BZ28" s="4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4"/>
      <c r="BN29" s="44"/>
      <c r="BO29" s="44"/>
      <c r="BP29" s="44"/>
      <c r="BQ29" s="44"/>
      <c r="BR29" s="44"/>
      <c r="BS29" s="44"/>
      <c r="BT29" s="44"/>
      <c r="BU29" s="44"/>
      <c r="BV29" s="44"/>
      <c r="BW29" s="44"/>
      <c r="BX29" s="44"/>
      <c r="BY29" s="44"/>
      <c r="BZ29" s="4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4"/>
      <c r="BN30" s="44"/>
      <c r="BO30" s="44"/>
      <c r="BP30" s="44"/>
      <c r="BQ30" s="44"/>
      <c r="BR30" s="44"/>
      <c r="BS30" s="44"/>
      <c r="BT30" s="44"/>
      <c r="BU30" s="44"/>
      <c r="BV30" s="44"/>
      <c r="BW30" s="44"/>
      <c r="BX30" s="44"/>
      <c r="BY30" s="44"/>
      <c r="BZ30" s="4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4"/>
      <c r="BN31" s="44"/>
      <c r="BO31" s="44"/>
      <c r="BP31" s="44"/>
      <c r="BQ31" s="44"/>
      <c r="BR31" s="44"/>
      <c r="BS31" s="44"/>
      <c r="BT31" s="44"/>
      <c r="BU31" s="44"/>
      <c r="BV31" s="44"/>
      <c r="BW31" s="44"/>
      <c r="BX31" s="44"/>
      <c r="BY31" s="44"/>
      <c r="BZ31" s="4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4"/>
      <c r="BN32" s="44"/>
      <c r="BO32" s="44"/>
      <c r="BP32" s="44"/>
      <c r="BQ32" s="44"/>
      <c r="BR32" s="44"/>
      <c r="BS32" s="44"/>
      <c r="BT32" s="44"/>
      <c r="BU32" s="44"/>
      <c r="BV32" s="44"/>
      <c r="BW32" s="44"/>
      <c r="BX32" s="44"/>
      <c r="BY32" s="44"/>
      <c r="BZ32" s="4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4"/>
      <c r="BN33" s="44"/>
      <c r="BO33" s="44"/>
      <c r="BP33" s="44"/>
      <c r="BQ33" s="44"/>
      <c r="BR33" s="44"/>
      <c r="BS33" s="44"/>
      <c r="BT33" s="44"/>
      <c r="BU33" s="44"/>
      <c r="BV33" s="44"/>
      <c r="BW33" s="44"/>
      <c r="BX33" s="44"/>
      <c r="BY33" s="44"/>
      <c r="BZ33" s="4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4"/>
      <c r="BN34" s="44"/>
      <c r="BO34" s="44"/>
      <c r="BP34" s="44"/>
      <c r="BQ34" s="44"/>
      <c r="BR34" s="44"/>
      <c r="BS34" s="44"/>
      <c r="BT34" s="44"/>
      <c r="BU34" s="44"/>
      <c r="BV34" s="44"/>
      <c r="BW34" s="44"/>
      <c r="BX34" s="44"/>
      <c r="BY34" s="44"/>
      <c r="BZ34" s="4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4"/>
      <c r="BN35" s="44"/>
      <c r="BO35" s="44"/>
      <c r="BP35" s="44"/>
      <c r="BQ35" s="44"/>
      <c r="BR35" s="44"/>
      <c r="BS35" s="44"/>
      <c r="BT35" s="44"/>
      <c r="BU35" s="44"/>
      <c r="BV35" s="44"/>
      <c r="BW35" s="44"/>
      <c r="BX35" s="44"/>
      <c r="BY35" s="44"/>
      <c r="BZ35" s="4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4"/>
      <c r="BN36" s="44"/>
      <c r="BO36" s="44"/>
      <c r="BP36" s="44"/>
      <c r="BQ36" s="44"/>
      <c r="BR36" s="44"/>
      <c r="BS36" s="44"/>
      <c r="BT36" s="44"/>
      <c r="BU36" s="44"/>
      <c r="BV36" s="44"/>
      <c r="BW36" s="44"/>
      <c r="BX36" s="44"/>
      <c r="BY36" s="44"/>
      <c r="BZ36" s="4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4"/>
      <c r="BN37" s="44"/>
      <c r="BO37" s="44"/>
      <c r="BP37" s="44"/>
      <c r="BQ37" s="44"/>
      <c r="BR37" s="44"/>
      <c r="BS37" s="44"/>
      <c r="BT37" s="44"/>
      <c r="BU37" s="44"/>
      <c r="BV37" s="44"/>
      <c r="BW37" s="44"/>
      <c r="BX37" s="44"/>
      <c r="BY37" s="44"/>
      <c r="BZ37" s="4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4"/>
      <c r="BN38" s="44"/>
      <c r="BO38" s="44"/>
      <c r="BP38" s="44"/>
      <c r="BQ38" s="44"/>
      <c r="BR38" s="44"/>
      <c r="BS38" s="44"/>
      <c r="BT38" s="44"/>
      <c r="BU38" s="44"/>
      <c r="BV38" s="44"/>
      <c r="BW38" s="44"/>
      <c r="BX38" s="44"/>
      <c r="BY38" s="44"/>
      <c r="BZ38" s="4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4"/>
      <c r="BN39" s="44"/>
      <c r="BO39" s="44"/>
      <c r="BP39" s="44"/>
      <c r="BQ39" s="44"/>
      <c r="BR39" s="44"/>
      <c r="BS39" s="44"/>
      <c r="BT39" s="44"/>
      <c r="BU39" s="44"/>
      <c r="BV39" s="44"/>
      <c r="BW39" s="44"/>
      <c r="BX39" s="44"/>
      <c r="BY39" s="44"/>
      <c r="BZ39" s="4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4"/>
      <c r="BN40" s="44"/>
      <c r="BO40" s="44"/>
      <c r="BP40" s="44"/>
      <c r="BQ40" s="44"/>
      <c r="BR40" s="44"/>
      <c r="BS40" s="44"/>
      <c r="BT40" s="44"/>
      <c r="BU40" s="44"/>
      <c r="BV40" s="44"/>
      <c r="BW40" s="44"/>
      <c r="BX40" s="44"/>
      <c r="BY40" s="44"/>
      <c r="BZ40" s="4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4"/>
      <c r="BN41" s="44"/>
      <c r="BO41" s="44"/>
      <c r="BP41" s="44"/>
      <c r="BQ41" s="44"/>
      <c r="BR41" s="44"/>
      <c r="BS41" s="44"/>
      <c r="BT41" s="44"/>
      <c r="BU41" s="44"/>
      <c r="BV41" s="44"/>
      <c r="BW41" s="44"/>
      <c r="BX41" s="44"/>
      <c r="BY41" s="44"/>
      <c r="BZ41" s="4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4"/>
      <c r="BN42" s="44"/>
      <c r="BO42" s="44"/>
      <c r="BP42" s="44"/>
      <c r="BQ42" s="44"/>
      <c r="BR42" s="44"/>
      <c r="BS42" s="44"/>
      <c r="BT42" s="44"/>
      <c r="BU42" s="44"/>
      <c r="BV42" s="44"/>
      <c r="BW42" s="44"/>
      <c r="BX42" s="44"/>
      <c r="BY42" s="44"/>
      <c r="BZ42" s="4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4"/>
      <c r="BN43" s="44"/>
      <c r="BO43" s="44"/>
      <c r="BP43" s="44"/>
      <c r="BQ43" s="44"/>
      <c r="BR43" s="44"/>
      <c r="BS43" s="44"/>
      <c r="BT43" s="44"/>
      <c r="BU43" s="44"/>
      <c r="BV43" s="44"/>
      <c r="BW43" s="44"/>
      <c r="BX43" s="44"/>
      <c r="BY43" s="44"/>
      <c r="BZ43" s="4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Jd3gZ7+JBJKwOp7CXcIn7nM0i1CqEtC39wtvxhkPc6aoQ3B/n3Q4YTwQfmuPBkBmTOwS2mPOHuJYWXXBc00+gw==" saltValue="Ome3ovMENC4pP+RKoSFct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122327</v>
      </c>
      <c r="D6" s="19">
        <f t="shared" si="3"/>
        <v>46</v>
      </c>
      <c r="E6" s="19">
        <f t="shared" si="3"/>
        <v>17</v>
      </c>
      <c r="F6" s="19">
        <f t="shared" si="3"/>
        <v>4</v>
      </c>
      <c r="G6" s="19">
        <f t="shared" si="3"/>
        <v>0</v>
      </c>
      <c r="H6" s="19" t="str">
        <f t="shared" si="3"/>
        <v>千葉県　白井市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81.45</v>
      </c>
      <c r="P6" s="20">
        <f t="shared" si="3"/>
        <v>10.52</v>
      </c>
      <c r="Q6" s="20">
        <f t="shared" si="3"/>
        <v>80.94</v>
      </c>
      <c r="R6" s="20">
        <f t="shared" si="3"/>
        <v>2200</v>
      </c>
      <c r="S6" s="20">
        <f t="shared" si="3"/>
        <v>62726</v>
      </c>
      <c r="T6" s="20">
        <f t="shared" si="3"/>
        <v>35.479999999999997</v>
      </c>
      <c r="U6" s="20">
        <f t="shared" si="3"/>
        <v>1767.93</v>
      </c>
      <c r="V6" s="20">
        <f t="shared" si="3"/>
        <v>6599</v>
      </c>
      <c r="W6" s="20">
        <f t="shared" si="3"/>
        <v>1.65</v>
      </c>
      <c r="X6" s="20">
        <f t="shared" si="3"/>
        <v>3999.39</v>
      </c>
      <c r="Y6" s="21" t="str">
        <f>IF(Y7="",NA(),Y7)</f>
        <v>-</v>
      </c>
      <c r="Z6" s="21" t="str">
        <f t="shared" ref="Z6:AH6" si="4">IF(Z7="",NA(),Z7)</f>
        <v>-</v>
      </c>
      <c r="AA6" s="21" t="str">
        <f t="shared" si="4"/>
        <v>-</v>
      </c>
      <c r="AB6" s="21">
        <f t="shared" si="4"/>
        <v>133.66999999999999</v>
      </c>
      <c r="AC6" s="21">
        <f t="shared" si="4"/>
        <v>86.29</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39.44</v>
      </c>
      <c r="AY6" s="21">
        <f t="shared" si="6"/>
        <v>35.06</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583.13</v>
      </c>
      <c r="BJ6" s="21">
        <f t="shared" si="7"/>
        <v>557.33000000000004</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80.55</v>
      </c>
      <c r="BU6" s="21">
        <f t="shared" si="8"/>
        <v>74.91</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149.29</v>
      </c>
      <c r="CF6" s="21">
        <f t="shared" si="9"/>
        <v>161.72</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89.12</v>
      </c>
      <c r="DB6" s="21">
        <f t="shared" si="11"/>
        <v>91.18</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2.93</v>
      </c>
      <c r="DM6" s="21">
        <f t="shared" si="12"/>
        <v>5.86</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122327</v>
      </c>
      <c r="D7" s="23">
        <v>46</v>
      </c>
      <c r="E7" s="23">
        <v>17</v>
      </c>
      <c r="F7" s="23">
        <v>4</v>
      </c>
      <c r="G7" s="23">
        <v>0</v>
      </c>
      <c r="H7" s="23" t="s">
        <v>95</v>
      </c>
      <c r="I7" s="23" t="s">
        <v>96</v>
      </c>
      <c r="J7" s="23" t="s">
        <v>97</v>
      </c>
      <c r="K7" s="23" t="s">
        <v>98</v>
      </c>
      <c r="L7" s="23" t="s">
        <v>99</v>
      </c>
      <c r="M7" s="23" t="s">
        <v>100</v>
      </c>
      <c r="N7" s="24" t="s">
        <v>101</v>
      </c>
      <c r="O7" s="24">
        <v>81.45</v>
      </c>
      <c r="P7" s="24">
        <v>10.52</v>
      </c>
      <c r="Q7" s="24">
        <v>80.94</v>
      </c>
      <c r="R7" s="24">
        <v>2200</v>
      </c>
      <c r="S7" s="24">
        <v>62726</v>
      </c>
      <c r="T7" s="24">
        <v>35.479999999999997</v>
      </c>
      <c r="U7" s="24">
        <v>1767.93</v>
      </c>
      <c r="V7" s="24">
        <v>6599</v>
      </c>
      <c r="W7" s="24">
        <v>1.65</v>
      </c>
      <c r="X7" s="24">
        <v>3999.39</v>
      </c>
      <c r="Y7" s="24" t="s">
        <v>101</v>
      </c>
      <c r="Z7" s="24" t="s">
        <v>101</v>
      </c>
      <c r="AA7" s="24" t="s">
        <v>101</v>
      </c>
      <c r="AB7" s="24">
        <v>133.66999999999999</v>
      </c>
      <c r="AC7" s="24">
        <v>86.29</v>
      </c>
      <c r="AD7" s="24" t="s">
        <v>101</v>
      </c>
      <c r="AE7" s="24" t="s">
        <v>101</v>
      </c>
      <c r="AF7" s="24" t="s">
        <v>101</v>
      </c>
      <c r="AG7" s="24">
        <v>105.78</v>
      </c>
      <c r="AH7" s="24">
        <v>106.09</v>
      </c>
      <c r="AI7" s="24">
        <v>105.35</v>
      </c>
      <c r="AJ7" s="24" t="s">
        <v>101</v>
      </c>
      <c r="AK7" s="24" t="s">
        <v>101</v>
      </c>
      <c r="AL7" s="24" t="s">
        <v>101</v>
      </c>
      <c r="AM7" s="24">
        <v>0</v>
      </c>
      <c r="AN7" s="24">
        <v>0</v>
      </c>
      <c r="AO7" s="24" t="s">
        <v>101</v>
      </c>
      <c r="AP7" s="24" t="s">
        <v>101</v>
      </c>
      <c r="AQ7" s="24" t="s">
        <v>101</v>
      </c>
      <c r="AR7" s="24">
        <v>63.96</v>
      </c>
      <c r="AS7" s="24">
        <v>69.42</v>
      </c>
      <c r="AT7" s="24">
        <v>63.89</v>
      </c>
      <c r="AU7" s="24" t="s">
        <v>101</v>
      </c>
      <c r="AV7" s="24" t="s">
        <v>101</v>
      </c>
      <c r="AW7" s="24" t="s">
        <v>101</v>
      </c>
      <c r="AX7" s="24">
        <v>39.44</v>
      </c>
      <c r="AY7" s="24">
        <v>35.06</v>
      </c>
      <c r="AZ7" s="24" t="s">
        <v>101</v>
      </c>
      <c r="BA7" s="24" t="s">
        <v>101</v>
      </c>
      <c r="BB7" s="24" t="s">
        <v>101</v>
      </c>
      <c r="BC7" s="24">
        <v>44.24</v>
      </c>
      <c r="BD7" s="24">
        <v>43.07</v>
      </c>
      <c r="BE7" s="24">
        <v>44.07</v>
      </c>
      <c r="BF7" s="24" t="s">
        <v>101</v>
      </c>
      <c r="BG7" s="24" t="s">
        <v>101</v>
      </c>
      <c r="BH7" s="24" t="s">
        <v>101</v>
      </c>
      <c r="BI7" s="24">
        <v>583.13</v>
      </c>
      <c r="BJ7" s="24">
        <v>557.33000000000004</v>
      </c>
      <c r="BK7" s="24" t="s">
        <v>101</v>
      </c>
      <c r="BL7" s="24" t="s">
        <v>101</v>
      </c>
      <c r="BM7" s="24" t="s">
        <v>101</v>
      </c>
      <c r="BN7" s="24">
        <v>1258.43</v>
      </c>
      <c r="BO7" s="24">
        <v>1163.75</v>
      </c>
      <c r="BP7" s="24">
        <v>1201.79</v>
      </c>
      <c r="BQ7" s="24" t="s">
        <v>101</v>
      </c>
      <c r="BR7" s="24" t="s">
        <v>101</v>
      </c>
      <c r="BS7" s="24" t="s">
        <v>101</v>
      </c>
      <c r="BT7" s="24">
        <v>80.55</v>
      </c>
      <c r="BU7" s="24">
        <v>74.91</v>
      </c>
      <c r="BV7" s="24" t="s">
        <v>101</v>
      </c>
      <c r="BW7" s="24" t="s">
        <v>101</v>
      </c>
      <c r="BX7" s="24" t="s">
        <v>101</v>
      </c>
      <c r="BY7" s="24">
        <v>73.36</v>
      </c>
      <c r="BZ7" s="24">
        <v>72.599999999999994</v>
      </c>
      <c r="CA7" s="24">
        <v>75.31</v>
      </c>
      <c r="CB7" s="24" t="s">
        <v>101</v>
      </c>
      <c r="CC7" s="24" t="s">
        <v>101</v>
      </c>
      <c r="CD7" s="24" t="s">
        <v>101</v>
      </c>
      <c r="CE7" s="24">
        <v>149.29</v>
      </c>
      <c r="CF7" s="24">
        <v>161.72</v>
      </c>
      <c r="CG7" s="24" t="s">
        <v>101</v>
      </c>
      <c r="CH7" s="24" t="s">
        <v>101</v>
      </c>
      <c r="CI7" s="24" t="s">
        <v>101</v>
      </c>
      <c r="CJ7" s="24">
        <v>224.88</v>
      </c>
      <c r="CK7" s="24">
        <v>228.64</v>
      </c>
      <c r="CL7" s="24">
        <v>216.39</v>
      </c>
      <c r="CM7" s="24" t="s">
        <v>101</v>
      </c>
      <c r="CN7" s="24" t="s">
        <v>101</v>
      </c>
      <c r="CO7" s="24" t="s">
        <v>101</v>
      </c>
      <c r="CP7" s="24" t="s">
        <v>101</v>
      </c>
      <c r="CQ7" s="24" t="s">
        <v>101</v>
      </c>
      <c r="CR7" s="24" t="s">
        <v>101</v>
      </c>
      <c r="CS7" s="24" t="s">
        <v>101</v>
      </c>
      <c r="CT7" s="24" t="s">
        <v>101</v>
      </c>
      <c r="CU7" s="24">
        <v>42.4</v>
      </c>
      <c r="CV7" s="24">
        <v>42.28</v>
      </c>
      <c r="CW7" s="24">
        <v>42.57</v>
      </c>
      <c r="CX7" s="24" t="s">
        <v>101</v>
      </c>
      <c r="CY7" s="24" t="s">
        <v>101</v>
      </c>
      <c r="CZ7" s="24" t="s">
        <v>101</v>
      </c>
      <c r="DA7" s="24">
        <v>89.12</v>
      </c>
      <c r="DB7" s="24">
        <v>91.18</v>
      </c>
      <c r="DC7" s="24" t="s">
        <v>101</v>
      </c>
      <c r="DD7" s="24" t="s">
        <v>101</v>
      </c>
      <c r="DE7" s="24" t="s">
        <v>101</v>
      </c>
      <c r="DF7" s="24">
        <v>84.19</v>
      </c>
      <c r="DG7" s="24">
        <v>84.34</v>
      </c>
      <c r="DH7" s="24">
        <v>85.24</v>
      </c>
      <c r="DI7" s="24" t="s">
        <v>101</v>
      </c>
      <c r="DJ7" s="24" t="s">
        <v>101</v>
      </c>
      <c r="DK7" s="24" t="s">
        <v>101</v>
      </c>
      <c r="DL7" s="24">
        <v>2.93</v>
      </c>
      <c r="DM7" s="24">
        <v>5.86</v>
      </c>
      <c r="DN7" s="24" t="s">
        <v>101</v>
      </c>
      <c r="DO7" s="24" t="s">
        <v>101</v>
      </c>
      <c r="DP7" s="24" t="s">
        <v>101</v>
      </c>
      <c r="DQ7" s="24">
        <v>21.36</v>
      </c>
      <c r="DR7" s="24">
        <v>22.79</v>
      </c>
      <c r="DS7" s="24">
        <v>25.87</v>
      </c>
      <c r="DT7" s="24" t="s">
        <v>101</v>
      </c>
      <c r="DU7" s="24" t="s">
        <v>101</v>
      </c>
      <c r="DV7" s="24" t="s">
        <v>101</v>
      </c>
      <c r="DW7" s="24">
        <v>0</v>
      </c>
      <c r="DX7" s="24">
        <v>0</v>
      </c>
      <c r="DY7" s="24" t="s">
        <v>101</v>
      </c>
      <c r="DZ7" s="24" t="s">
        <v>101</v>
      </c>
      <c r="EA7" s="24" t="s">
        <v>101</v>
      </c>
      <c r="EB7" s="24">
        <v>0.01</v>
      </c>
      <c r="EC7" s="24">
        <v>0.01</v>
      </c>
      <c r="ED7" s="24">
        <v>0.01</v>
      </c>
      <c r="EE7" s="24" t="s">
        <v>101</v>
      </c>
      <c r="EF7" s="24" t="s">
        <v>101</v>
      </c>
      <c r="EG7" s="24" t="s">
        <v>101</v>
      </c>
      <c r="EH7" s="24">
        <v>0</v>
      </c>
      <c r="EI7" s="24">
        <v>0</v>
      </c>
      <c r="EJ7" s="24" t="s">
        <v>101</v>
      </c>
      <c r="EK7" s="24" t="s">
        <v>101</v>
      </c>
      <c r="EL7" s="24" t="s">
        <v>101</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2023-02-01T05:08:09Z</cp:lastPrinted>
  <dcterms:created xsi:type="dcterms:W3CDTF">2022-12-01T01:27:09Z</dcterms:created>
  <dcterms:modified xsi:type="dcterms:W3CDTF">2023-02-01T05:08:12Z</dcterms:modified>
  <cp:category/>
</cp:coreProperties>
</file>