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0A3A7843-1E6A-4985-A28D-5A1B1DB7EF8D}" xr6:coauthVersionLast="47" xr6:coauthVersionMax="47" xr10:uidLastSave="{00000000-0000-0000-0000-000000000000}"/>
  <workbookProtection workbookAlgorithmName="SHA-512" workbookHashValue="6kFIHIHoHw1acNIfDk0PxsOkPeLXeLkxOXdnDz3sz8NF3pRqJMtxjaHu+sgN2JiI8WhaMBUE6AfKDV96IeJ2Sg==" workbookSaltValue="Wvk9EZuNwekaOLVcNvXWh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I10"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<sst xmlns="http://schemas.openxmlformats.org/spreadsheetml/2006/main" count="297" uniqueCount="115">
  <si>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</si>
  <si>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</si>
  <si>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</si>
  <si>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</si>
  <si>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</si>
  <si>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</si>
  <si>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</si>
  <si>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</si>
  <si>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</si>
  <si>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</si>
  <si>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</si>
  <si>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</si>
  <si>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</si>
  <si>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</si>
  <si>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</si>
  <si>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</si>
  <si>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</si>
  <si>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</si>
  <si>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</si>
  <si>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</si>
  <si>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</si>
  <si>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</si>
  <si>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</si>
  <si>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</si>
  <si>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</si>
  <si>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</si>
  <si>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</si>
  <si>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</si>
  <si>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</si>
  <si>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</si>
  <si>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</si>
  <si>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</si>
  <si>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</si>
  <si>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</si>
  <si>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</si>
  <si>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</si>
  <si>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</si>
  <si>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</si>
  <si>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</si>
  <si>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</si>
  <si>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</si>
  <si>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</si>
  <si>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</si>
  <si>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</si>
  <si>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</si>
  <si>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</si>
  <si>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</si>
  <si>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</si>
  <si>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</si>
  <si>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</si>
  <si>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</si>
  <si>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</si>
  <si>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</si>
  <si>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</si>
  <si>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</si>
  <si>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</si>
  <si>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</si>
  <si>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</si>
  <si>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</si>
  <si>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</si>
  <si>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</si>
  <si>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</si>
  <si>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</si>
  <si>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</si>
  <si>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</si>
  <si>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</si>
  <si>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</si>
  <si>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</si>
  <si>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</si>
  <si>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</si>
  <si>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</si>
  <si>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</si>
  <si>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</si>
  <si>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</si>
  <si>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</si>
  <si>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</si>
  <si>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</si>
  <si>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</si>
  <si>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</si>
  <si>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</si>
  <si>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</si>
  <si>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</si>
  <si>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</si>
  <si>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</si>
  <si>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</si>
  <si>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</si>
  <si>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</si>
  <si>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</si>
  <si>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</si>
  <si>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</si>
  <si>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</si>
  <si>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</si>
  <si>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</si>
  <si>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</si>
  <si>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</si>
  <si>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</si>
  <si>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長生村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</si>
  <si>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</si>
  <si>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</si>
  <si>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</si>
  <si>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</si>
  <si>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</si>
  <si>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</si>
  <si>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</si>
  <si>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</si>
  <si>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</si>
  <si>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</si>
  <si>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</si>
  <si>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</si>
  <si>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</si>
  <si>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</si>
  <si>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</si>
  <si>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終末処理場（長生浄化センター）は、平成9年の供用開始より27年が経過し、機械設備等の老朽化と地域特性の塩害による腐食が発生しています。このため村では令和2年度よりストックマネジメント計画を策定し、引き続き機械設備等、老朽化した設備の修繕を計画的に進めています。なお、管渠についてはマンホールポンプ場の水中ポンプは絶縁抵抗値が低いものから順次交換工事を実施していき、今後老朽化する管渠について計画的な整備を進めていきます。</t>
    <phoneticPr fontId="4"/>
  </si>
  <si>
    <t>現在の本村の下水道事業は、収入については、今後人口減少、節水型社会への移行等により使用料の減少が見込まれており、費用については、施設老朽化に伴う管渠、機械設備等の修繕や交換の増加、また企業債償還金については高水準で続く見込みとなっています。
今後は行政サービス水準の低下を招かないよう、事業の安定的な運営を行うため、使用料の検討および改善を目指すほか、事業費については、工事コストの縮減、事業規模の縮小や事業内容の精査、関連施設等の適切な維持管理等を行い、トータルコストの縮減に努めていきます。
また経営状況を把握し、健全性向上に努めていきます。</t>
    <phoneticPr fontId="4"/>
  </si>
  <si>
    <t>①経常収支比率
100％を超えているが、更なる使用料収入の増加などにより、財源の確保に努めます。
③流動比率
管渠建設工事等に係る起債の発行等により、支払うべき債務が毎年加算されているが、債務に対して流動資産（現金等）が少ないため、流動比率が低くなっています。
④企業債残高対事業規模比率
村は現在も管渠建設工事及び起債の借入れを継続的に実施しており、企業債残高が増加傾向にあるため比率が高くなっています。
⑤経費回収率
下水道処理区域は全体計画の半分程度となっており、処理区域人口による使用料徴収では費用が賄えておらず低い値となっています。
⑥汚水処理原価
汚水処理費の増加原因として、有収水量に対し実際の流入水量が大きいため、処理費用が高くなっていると考えられます。
⑦施設利用率
全国平均及び類似団体より上回っており、新規加入も増えており、6割近い稼働率であることから正規模であると考えられます。
⑧水洗化率
全国平均及び類似団体より下回っており、未加入世帯に対するポスティング等、今後も加入促進を図り引き続き水洗化率向上の取組を進めます。</t>
    <rPh sb="55" eb="59">
      <t>カンキョケンセツ</t>
    </rPh>
    <rPh sb="59" eb="62">
      <t>コウジトウ</t>
    </rPh>
    <rPh sb="63" eb="64">
      <t>カカ</t>
    </rPh>
    <rPh sb="65" eb="67">
      <t>キサイ</t>
    </rPh>
    <rPh sb="68" eb="70">
      <t>ハッコウ</t>
    </rPh>
    <rPh sb="70" eb="71">
      <t>トウ</t>
    </rPh>
    <rPh sb="75" eb="77">
      <t>シハラ</t>
    </rPh>
    <rPh sb="80" eb="82">
      <t>サイム</t>
    </rPh>
    <rPh sb="83" eb="85">
      <t>マイトシ</t>
    </rPh>
    <rPh sb="85" eb="87">
      <t>カサン</t>
    </rPh>
    <rPh sb="94" eb="96">
      <t>サイム</t>
    </rPh>
    <rPh sb="97" eb="98">
      <t>タイ</t>
    </rPh>
    <rPh sb="100" eb="102">
      <t>リュウドウ</t>
    </rPh>
    <rPh sb="102" eb="104">
      <t>シサン</t>
    </rPh>
    <rPh sb="105" eb="107">
      <t>ゲンキン</t>
    </rPh>
    <rPh sb="107" eb="108">
      <t>トウ</t>
    </rPh>
    <rPh sb="110" eb="111">
      <t>スク</t>
    </rPh>
    <rPh sb="116" eb="120">
      <t>リュウドウヒリツ</t>
    </rPh>
    <rPh sb="121" eb="122">
      <t>ヒク</t>
    </rPh>
    <rPh sb="132" eb="137">
      <t>キギョウサイザンダカ</t>
    </rPh>
    <rPh sb="137" eb="138">
      <t>タイ</t>
    </rPh>
    <rPh sb="138" eb="142">
      <t>ジギョウキボ</t>
    </rPh>
    <rPh sb="142" eb="144">
      <t>ヒリツ</t>
    </rPh>
    <rPh sb="145" eb="146">
      <t>ムラ</t>
    </rPh>
    <rPh sb="147" eb="149">
      <t>ゲンザイ</t>
    </rPh>
    <rPh sb="150" eb="154">
      <t>カンキョケンセツ</t>
    </rPh>
    <rPh sb="154" eb="156">
      <t>コウジ</t>
    </rPh>
    <rPh sb="156" eb="157">
      <t>オヨ</t>
    </rPh>
    <rPh sb="158" eb="160">
      <t>キサイ</t>
    </rPh>
    <rPh sb="161" eb="163">
      <t>カリイレ</t>
    </rPh>
    <rPh sb="165" eb="168">
      <t>ケイゾクテキ</t>
    </rPh>
    <rPh sb="169" eb="171">
      <t>ジッシ</t>
    </rPh>
    <rPh sb="176" eb="181">
      <t>キギョウサイザンダカ</t>
    </rPh>
    <rPh sb="182" eb="186">
      <t>ゾウカケイコウ</t>
    </rPh>
    <rPh sb="191" eb="193">
      <t>ヒリツ</t>
    </rPh>
    <rPh sb="194" eb="195">
      <t>タカ</t>
    </rPh>
    <rPh sb="211" eb="214">
      <t>ゲスイドウ</t>
    </rPh>
    <rPh sb="214" eb="218">
      <t>ショリクイキ</t>
    </rPh>
    <rPh sb="219" eb="221">
      <t>ゼンタイ</t>
    </rPh>
    <rPh sb="221" eb="223">
      <t>ケイカク</t>
    </rPh>
    <rPh sb="224" eb="226">
      <t>ハンブン</t>
    </rPh>
    <rPh sb="226" eb="228">
      <t>テイド</t>
    </rPh>
    <rPh sb="235" eb="241">
      <t>ショリクイキジンコウ</t>
    </rPh>
    <rPh sb="244" eb="247">
      <t>シヨウリョウ</t>
    </rPh>
    <rPh sb="247" eb="249">
      <t>チョウシュウ</t>
    </rPh>
    <rPh sb="288" eb="290">
      <t>ゲンイン</t>
    </rPh>
    <rPh sb="294" eb="298">
      <t>ユウシュウスイリョウ</t>
    </rPh>
    <rPh sb="299" eb="300">
      <t>タイ</t>
    </rPh>
    <rPh sb="301" eb="303">
      <t>ジッサイ</t>
    </rPh>
    <rPh sb="304" eb="308">
      <t>リュウニュウスイリョウ</t>
    </rPh>
    <rPh sb="309" eb="310">
      <t>オオ</t>
    </rPh>
    <rPh sb="315" eb="317">
      <t>ショリ</t>
    </rPh>
    <rPh sb="317" eb="319">
      <t>ヒヨウ</t>
    </rPh>
    <rPh sb="328" eb="329">
      <t>カンガ</t>
    </rPh>
    <rPh sb="427" eb="430">
      <t>ミカニュウ</t>
    </rPh>
    <rPh sb="430" eb="432">
      <t>セタイ</t>
    </rPh>
    <rPh sb="433" eb="434">
      <t>タイ</t>
    </rPh>
    <rPh sb="442" eb="443">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</si>
</sst>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13-4F48-AEAE-94ED33B6B5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F413-4F48-AEAE-94ED33B6B5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58.88</c:v>
                </c:pt>
                <c:pt idx="4">
                  <c:v>58.71</c:v>
                </c:pt>
              </c:numCache>
            </c:numRef>
          </c:val>
          <c:extLst>
            <c:ext xmlns:c16="http://schemas.microsoft.com/office/drawing/2014/chart" uri="{C3380CC4-5D6E-409C-BE32-E72D297353CC}">
              <c16:uniqueId val="{00000000-4F7F-4DE7-A76E-DB0CA529BE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4F7F-4DE7-A76E-DB0CA529BE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82.02</c:v>
                </c:pt>
                <c:pt idx="4">
                  <c:v>83.51</c:v>
                </c:pt>
              </c:numCache>
            </c:numRef>
          </c:val>
          <c:extLst>
            <c:ext xmlns:c16="http://schemas.microsoft.com/office/drawing/2014/chart" uri="{C3380CC4-5D6E-409C-BE32-E72D297353CC}">
              <c16:uniqueId val="{00000000-C3B9-4337-9F81-14346BEADB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C3B9-4337-9F81-14346BEADB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127.52</c:v>
                </c:pt>
                <c:pt idx="4">
                  <c:v>123.26</c:v>
                </c:pt>
              </c:numCache>
            </c:numRef>
          </c:val>
          <c:extLst>
            <c:ext xmlns:c16="http://schemas.microsoft.com/office/drawing/2014/chart" uri="{C3380CC4-5D6E-409C-BE32-E72D297353CC}">
              <c16:uniqueId val="{00000000-DF99-437E-9199-AE5B652E10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DF99-437E-9199-AE5B652E10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3.78</c:v>
                </c:pt>
                <c:pt idx="4">
                  <c:v>10.59</c:v>
                </c:pt>
              </c:numCache>
            </c:numRef>
          </c:val>
          <c:extLst>
            <c:ext xmlns:c16="http://schemas.microsoft.com/office/drawing/2014/chart" uri="{C3380CC4-5D6E-409C-BE32-E72D297353CC}">
              <c16:uniqueId val="{00000000-13C8-4B68-81F7-B853530862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13C8-4B68-81F7-B853530862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0EF-4E07-B454-F353489135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D0EF-4E07-B454-F353489135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A6B-4524-AAD9-4A6624719C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6A6B-4524-AAD9-4A6624719C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16.21</c:v>
                </c:pt>
                <c:pt idx="4">
                  <c:v>53.97</c:v>
                </c:pt>
              </c:numCache>
            </c:numRef>
          </c:val>
          <c:extLst>
            <c:ext xmlns:c16="http://schemas.microsoft.com/office/drawing/2014/chart" uri="{C3380CC4-5D6E-409C-BE32-E72D297353CC}">
              <c16:uniqueId val="{00000000-CC8B-4175-BD5F-895DA5B42F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CC8B-4175-BD5F-895DA5B42F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5402.46</c:v>
                </c:pt>
                <c:pt idx="4">
                  <c:v>6008.99</c:v>
                </c:pt>
              </c:numCache>
            </c:numRef>
          </c:val>
          <c:extLst>
            <c:ext xmlns:c16="http://schemas.microsoft.com/office/drawing/2014/chart" uri="{C3380CC4-5D6E-409C-BE32-E72D297353CC}">
              <c16:uniqueId val="{00000000-5D56-4847-8E51-3683444B87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5D56-4847-8E51-3683444B87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26.93</c:v>
                </c:pt>
                <c:pt idx="4">
                  <c:v>39.380000000000003</c:v>
                </c:pt>
              </c:numCache>
            </c:numRef>
          </c:val>
          <c:extLst>
            <c:ext xmlns:c16="http://schemas.microsoft.com/office/drawing/2014/chart" uri="{C3380CC4-5D6E-409C-BE32-E72D297353CC}">
              <c16:uniqueId val="{00000000-7C55-4BE0-B085-67E1E071AC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7C55-4BE0-B085-67E1E071AC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583.09</c:v>
                </c:pt>
                <c:pt idx="4">
                  <c:v>367.5</c:v>
                </c:pt>
              </c:numCache>
            </c:numRef>
          </c:val>
          <c:extLst>
            <c:ext xmlns:c16="http://schemas.microsoft.com/office/drawing/2014/chart" uri="{C3380CC4-5D6E-409C-BE32-E72D297353CC}">
              <c16:uniqueId val="{00000000-D563-403A-9F9C-4AABBB601E8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D563-403A-9F9C-4AABBB601E8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長生村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13269</v>
      </c>
      <c r="AM8" s="41"/>
      <c r="AN8" s="41"/>
      <c r="AO8" s="41"/>
      <c r="AP8" s="41"/>
      <c r="AQ8" s="41"/>
      <c r="AR8" s="41"/>
      <c r="AS8" s="41"/>
      <c r="AT8" s="34">
        <f>データ!T6</f>
        <v>28.25</v>
      </c>
      <c r="AU8" s="34"/>
      <c r="AV8" s="34"/>
      <c r="AW8" s="34"/>
      <c r="AX8" s="34"/>
      <c r="AY8" s="34"/>
      <c r="AZ8" s="34"/>
      <c r="BA8" s="34"/>
      <c r="BB8" s="34">
        <f>データ!U6</f>
        <v>469.7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53.97</v>
      </c>
      <c r="J10" s="34"/>
      <c r="K10" s="34"/>
      <c r="L10" s="34"/>
      <c r="M10" s="34"/>
      <c r="N10" s="34"/>
      <c r="O10" s="34"/>
      <c r="P10" s="34">
        <f>データ!P6</f>
        <v>8.6</v>
      </c>
      <c r="Q10" s="34"/>
      <c r="R10" s="34"/>
      <c r="S10" s="34"/>
      <c r="T10" s="34"/>
      <c r="U10" s="34"/>
      <c r="V10" s="34"/>
      <c r="W10" s="34">
        <f>データ!Q6</f>
        <v>63.22</v>
      </c>
      <c r="X10" s="34"/>
      <c r="Y10" s="34"/>
      <c r="Z10" s="34"/>
      <c r="AA10" s="34"/>
      <c r="AB10" s="34"/>
      <c r="AC10" s="34"/>
      <c r="AD10" s="41">
        <f>データ!R6</f>
        <v>2420</v>
      </c>
      <c r="AE10" s="41"/>
      <c r="AF10" s="41"/>
      <c r="AG10" s="41"/>
      <c r="AH10" s="41"/>
      <c r="AI10" s="41"/>
      <c r="AJ10" s="41"/>
      <c r="AK10" s="2"/>
      <c r="AL10" s="41">
        <f>データ!V6</f>
        <v>1134</v>
      </c>
      <c r="AM10" s="41"/>
      <c r="AN10" s="41"/>
      <c r="AO10" s="41"/>
      <c r="AP10" s="41"/>
      <c r="AQ10" s="41"/>
      <c r="AR10" s="41"/>
      <c r="AS10" s="41"/>
      <c r="AT10" s="34">
        <f>データ!W6</f>
        <v>0.62</v>
      </c>
      <c r="AU10" s="34"/>
      <c r="AV10" s="34"/>
      <c r="AW10" s="34"/>
      <c r="AX10" s="34"/>
      <c r="AY10" s="34"/>
      <c r="AZ10" s="34"/>
      <c r="BA10" s="34"/>
      <c r="BB10" s="34">
        <f>データ!X6</f>
        <v>1829.03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58C7VHuzL6t9UHmirehr6B5F/3OMoGfECRrGOXYC5n7XrPGs8PFSLQq8s2AIoIu5Uygsrd4BBrNT7HroQhjTw==" saltValue="CTdsoz90Vhp89QKD63eI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124231</v>
      </c>
      <c r="D6" s="19">
        <f t="shared" si="3"/>
        <v>46</v>
      </c>
      <c r="E6" s="19">
        <f t="shared" si="3"/>
        <v>17</v>
      </c>
      <c r="F6" s="19">
        <f t="shared" si="3"/>
        <v>4</v>
      </c>
      <c r="G6" s="19">
        <f t="shared" si="3"/>
        <v>0</v>
      </c>
      <c r="H6" s="19" t="str">
        <f t="shared" si="3"/>
        <v>千葉県　長生村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53.97</v>
      </c>
      <c r="P6" s="20">
        <f t="shared" si="3"/>
        <v>8.6</v>
      </c>
      <c r="Q6" s="20">
        <f t="shared" si="3"/>
        <v>63.22</v>
      </c>
      <c r="R6" s="20">
        <f t="shared" si="3"/>
        <v>2420</v>
      </c>
      <c r="S6" s="20">
        <f t="shared" si="3"/>
        <v>13269</v>
      </c>
      <c r="T6" s="20">
        <f t="shared" si="3"/>
        <v>28.25</v>
      </c>
      <c r="U6" s="20">
        <f t="shared" si="3"/>
        <v>469.7</v>
      </c>
      <c r="V6" s="20">
        <f t="shared" si="3"/>
        <v>1134</v>
      </c>
      <c r="W6" s="20">
        <f t="shared" si="3"/>
        <v>0.62</v>
      </c>
      <c r="X6" s="20">
        <f t="shared" si="3"/>
        <v>1829.03</v>
      </c>
      <c r="Y6" s="21" t="str">
        <f>IF(Y7="",NA(),Y7)</f>
        <v>-</v>
      </c>
      <c r="Z6" s="21" t="str">
        <f t="shared" ref="Z6:AH6" si="4">IF(Z7="",NA(),Z7)</f>
        <v>-</v>
      </c>
      <c r="AA6" s="21" t="str">
        <f t="shared" si="4"/>
        <v>-</v>
      </c>
      <c r="AB6" s="21">
        <f t="shared" si="4"/>
        <v>127.52</v>
      </c>
      <c r="AC6" s="21">
        <f t="shared" si="4"/>
        <v>123.26</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16.21</v>
      </c>
      <c r="AY6" s="21">
        <f t="shared" si="6"/>
        <v>53.97</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5402.46</v>
      </c>
      <c r="BJ6" s="21">
        <f t="shared" si="7"/>
        <v>6008.99</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26.93</v>
      </c>
      <c r="BU6" s="21">
        <f t="shared" si="8"/>
        <v>39.380000000000003</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583.09</v>
      </c>
      <c r="CF6" s="21">
        <f t="shared" si="9"/>
        <v>367.5</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58.88</v>
      </c>
      <c r="CQ6" s="21">
        <f t="shared" si="10"/>
        <v>58.71</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82.02</v>
      </c>
      <c r="DB6" s="21">
        <f t="shared" si="11"/>
        <v>83.51</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3.78</v>
      </c>
      <c r="DM6" s="21">
        <f t="shared" si="12"/>
        <v>10.59</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2">
      <c r="A7" s="14"/>
      <c r="B7" s="23">
        <v>2024</v>
      </c>
      <c r="C7" s="23">
        <v>124231</v>
      </c>
      <c r="D7" s="23">
        <v>46</v>
      </c>
      <c r="E7" s="23">
        <v>17</v>
      </c>
      <c r="F7" s="23">
        <v>4</v>
      </c>
      <c r="G7" s="23">
        <v>0</v>
      </c>
      <c r="H7" s="23" t="s">
        <v>96</v>
      </c>
      <c r="I7" s="23" t="s">
        <v>97</v>
      </c>
      <c r="J7" s="23" t="s">
        <v>98</v>
      </c>
      <c r="K7" s="23" t="s">
        <v>99</v>
      </c>
      <c r="L7" s="23" t="s">
        <v>100</v>
      </c>
      <c r="M7" s="23" t="s">
        <v>101</v>
      </c>
      <c r="N7" s="24" t="s">
        <v>102</v>
      </c>
      <c r="O7" s="24">
        <v>53.97</v>
      </c>
      <c r="P7" s="24">
        <v>8.6</v>
      </c>
      <c r="Q7" s="24">
        <v>63.22</v>
      </c>
      <c r="R7" s="24">
        <v>2420</v>
      </c>
      <c r="S7" s="24">
        <v>13269</v>
      </c>
      <c r="T7" s="24">
        <v>28.25</v>
      </c>
      <c r="U7" s="24">
        <v>469.7</v>
      </c>
      <c r="V7" s="24">
        <v>1134</v>
      </c>
      <c r="W7" s="24">
        <v>0.62</v>
      </c>
      <c r="X7" s="24">
        <v>1829.03</v>
      </c>
      <c r="Y7" s="24" t="s">
        <v>102</v>
      </c>
      <c r="Z7" s="24" t="s">
        <v>102</v>
      </c>
      <c r="AA7" s="24" t="s">
        <v>102</v>
      </c>
      <c r="AB7" s="24">
        <v>127.52</v>
      </c>
      <c r="AC7" s="24">
        <v>123.26</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16.21</v>
      </c>
      <c r="AY7" s="24">
        <v>53.97</v>
      </c>
      <c r="AZ7" s="24" t="s">
        <v>102</v>
      </c>
      <c r="BA7" s="24" t="s">
        <v>102</v>
      </c>
      <c r="BB7" s="24" t="s">
        <v>102</v>
      </c>
      <c r="BC7" s="24">
        <v>50.63</v>
      </c>
      <c r="BD7" s="24">
        <v>53.28</v>
      </c>
      <c r="BE7" s="24">
        <v>50.9</v>
      </c>
      <c r="BF7" s="24" t="s">
        <v>102</v>
      </c>
      <c r="BG7" s="24" t="s">
        <v>102</v>
      </c>
      <c r="BH7" s="24" t="s">
        <v>102</v>
      </c>
      <c r="BI7" s="24">
        <v>5402.46</v>
      </c>
      <c r="BJ7" s="24">
        <v>6008.99</v>
      </c>
      <c r="BK7" s="24" t="s">
        <v>102</v>
      </c>
      <c r="BL7" s="24" t="s">
        <v>102</v>
      </c>
      <c r="BM7" s="24" t="s">
        <v>102</v>
      </c>
      <c r="BN7" s="24">
        <v>1168.69</v>
      </c>
      <c r="BO7" s="24">
        <v>1142.44</v>
      </c>
      <c r="BP7" s="24">
        <v>1099.1500000000001</v>
      </c>
      <c r="BQ7" s="24" t="s">
        <v>102</v>
      </c>
      <c r="BR7" s="24" t="s">
        <v>102</v>
      </c>
      <c r="BS7" s="24" t="s">
        <v>102</v>
      </c>
      <c r="BT7" s="24">
        <v>26.93</v>
      </c>
      <c r="BU7" s="24">
        <v>39.380000000000003</v>
      </c>
      <c r="BV7" s="24" t="s">
        <v>102</v>
      </c>
      <c r="BW7" s="24" t="s">
        <v>102</v>
      </c>
      <c r="BX7" s="24" t="s">
        <v>102</v>
      </c>
      <c r="BY7" s="24">
        <v>70.709999999999994</v>
      </c>
      <c r="BZ7" s="24">
        <v>66.63</v>
      </c>
      <c r="CA7" s="24">
        <v>72.92</v>
      </c>
      <c r="CB7" s="24" t="s">
        <v>102</v>
      </c>
      <c r="CC7" s="24" t="s">
        <v>102</v>
      </c>
      <c r="CD7" s="24" t="s">
        <v>102</v>
      </c>
      <c r="CE7" s="24">
        <v>583.09</v>
      </c>
      <c r="CF7" s="24">
        <v>367.5</v>
      </c>
      <c r="CG7" s="24" t="s">
        <v>102</v>
      </c>
      <c r="CH7" s="24" t="s">
        <v>102</v>
      </c>
      <c r="CI7" s="24" t="s">
        <v>102</v>
      </c>
      <c r="CJ7" s="24">
        <v>233.15</v>
      </c>
      <c r="CK7" s="24">
        <v>252.17</v>
      </c>
      <c r="CL7" s="24">
        <v>225.78</v>
      </c>
      <c r="CM7" s="24" t="s">
        <v>102</v>
      </c>
      <c r="CN7" s="24" t="s">
        <v>102</v>
      </c>
      <c r="CO7" s="24" t="s">
        <v>102</v>
      </c>
      <c r="CP7" s="24">
        <v>58.88</v>
      </c>
      <c r="CQ7" s="24">
        <v>58.71</v>
      </c>
      <c r="CR7" s="24" t="s">
        <v>102</v>
      </c>
      <c r="CS7" s="24" t="s">
        <v>102</v>
      </c>
      <c r="CT7" s="24" t="s">
        <v>102</v>
      </c>
      <c r="CU7" s="24">
        <v>42.09</v>
      </c>
      <c r="CV7" s="24">
        <v>42.15</v>
      </c>
      <c r="CW7" s="24">
        <v>43.17</v>
      </c>
      <c r="CX7" s="24" t="s">
        <v>102</v>
      </c>
      <c r="CY7" s="24" t="s">
        <v>102</v>
      </c>
      <c r="CZ7" s="24" t="s">
        <v>102</v>
      </c>
      <c r="DA7" s="24">
        <v>82.02</v>
      </c>
      <c r="DB7" s="24">
        <v>83.51</v>
      </c>
      <c r="DC7" s="24" t="s">
        <v>102</v>
      </c>
      <c r="DD7" s="24" t="s">
        <v>102</v>
      </c>
      <c r="DE7" s="24" t="s">
        <v>102</v>
      </c>
      <c r="DF7" s="24">
        <v>84.73</v>
      </c>
      <c r="DG7" s="24">
        <v>84.21</v>
      </c>
      <c r="DH7" s="24">
        <v>86.31</v>
      </c>
      <c r="DI7" s="24" t="s">
        <v>102</v>
      </c>
      <c r="DJ7" s="24" t="s">
        <v>102</v>
      </c>
      <c r="DK7" s="24" t="s">
        <v>102</v>
      </c>
      <c r="DL7" s="24">
        <v>3.78</v>
      </c>
      <c r="DM7" s="24">
        <v>10.59</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2026-02-25T02:14:43Z</cp:lastPrinted>
  <dcterms:created xsi:type="dcterms:W3CDTF">2025-12-23T06:10:19Z</dcterms:created>
  <dcterms:modified xsi:type="dcterms:W3CDTF">2026-03-05T03:51:16Z</dcterms:modified>
  <cp:category/>
</cp:coreProperties>
</file>