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6BA91004-ECCE-4FCC-B74A-993BCEB46354}" xr6:coauthVersionLast="47" xr6:coauthVersionMax="47" xr10:uidLastSave="{00000000-0000-0000-0000-000000000000}"/>
  <bookViews>
    <workbookView xWindow="7470" yWindow="555" windowWidth="17655" windowHeight="14925" xr2:uid="{BFD8D6AA-1D16-4BF0-978F-89A982B68FD3}"/>
  </bookViews>
  <sheets>
    <sheet name="表面" sheetId="2" r:id="rId1"/>
    <sheet name="裏面" sheetId="3" r:id="rId2"/>
  </sheets>
  <externalReferences>
    <externalReference r:id="rId3"/>
    <externalReference r:id="rId4"/>
  </externalReferences>
  <definedNames>
    <definedName name="_1Q_26_特別職に属する職員等の定数及び給料_報酬_額に関する調">#REF!</definedName>
    <definedName name="_1T_26_特別職に属する職員等の定数及び給料_報酬_額に関する調">#REF!</definedName>
    <definedName name="_2T_26_特別職に属する職員等の定数及び給料_報酬_額に関する調">#REF!</definedName>
    <definedName name="_Key1" hidden="1">#REF!</definedName>
    <definedName name="_Order1" hidden="1">0</definedName>
    <definedName name="_Sort" hidden="1">#REF!</definedName>
    <definedName name="_xlnm.Print_Area" localSheetId="0">表面!$B$2:$P$22</definedName>
    <definedName name="_xlnm.Print_Area" localSheetId="1">裏面!$A$1:$T$38</definedName>
    <definedName name="えｔｙｊｈｓ６" hidden="1">#REF!</definedName>
    <definedName name="県名">'[1]001市町村マスタ'!$A$2</definedName>
    <definedName name="財政力指数">#REF!</definedName>
    <definedName name="振興局名">'[1]001市町村マスタ'!$E$2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H21" i="2"/>
  <c r="E21" i="2"/>
  <c r="K21" i="2" s="1"/>
  <c r="B21" i="2"/>
</calcChain>
</file>

<file path=xl/sharedStrings.xml><?xml version="1.0" encoding="utf-8"?>
<sst xmlns="http://schemas.openxmlformats.org/spreadsheetml/2006/main" count="175" uniqueCount="130">
  <si>
    <t>コード番号</t>
    <rPh sb="3" eb="5">
      <t>バンゴウ</t>
    </rPh>
    <phoneticPr fontId="4"/>
  </si>
  <si>
    <t>決算状況</t>
    <rPh sb="0" eb="2">
      <t>ケッサン</t>
    </rPh>
    <rPh sb="2" eb="4">
      <t>ジョウキョウ</t>
    </rPh>
    <phoneticPr fontId="4"/>
  </si>
  <si>
    <t>組合名</t>
    <rPh sb="0" eb="2">
      <t>クミアイ</t>
    </rPh>
    <rPh sb="2" eb="3">
      <t>メイ</t>
    </rPh>
    <phoneticPr fontId="4"/>
  </si>
  <si>
    <t>所在地</t>
    <rPh sb="0" eb="3">
      <t>ショザイチ</t>
    </rPh>
    <phoneticPr fontId="4"/>
  </si>
  <si>
    <t>設立年月日</t>
  </si>
  <si>
    <t>加入団体名</t>
    <rPh sb="0" eb="2">
      <t>カニュウ</t>
    </rPh>
    <rPh sb="2" eb="4">
      <t>ダンタイ</t>
    </rPh>
    <rPh sb="4" eb="5">
      <t>メイ</t>
    </rPh>
    <phoneticPr fontId="4"/>
  </si>
  <si>
    <t>事務の内容</t>
    <rPh sb="0" eb="2">
      <t>ジム</t>
    </rPh>
    <rPh sb="3" eb="5">
      <t>ナイヨウ</t>
    </rPh>
    <phoneticPr fontId="4"/>
  </si>
  <si>
    <t>分担金の賦課方法</t>
    <phoneticPr fontId="4"/>
  </si>
  <si>
    <t>区　　　　　　　　分</t>
    <rPh sb="0" eb="1">
      <t>ク</t>
    </rPh>
    <rPh sb="9" eb="10">
      <t>ブン</t>
    </rPh>
    <phoneticPr fontId="4"/>
  </si>
  <si>
    <t>増　　減　　額</t>
    <rPh sb="0" eb="1">
      <t>ゾウ</t>
    </rPh>
    <rPh sb="3" eb="4">
      <t>ゲン</t>
    </rPh>
    <rPh sb="6" eb="7">
      <t>ガク</t>
    </rPh>
    <phoneticPr fontId="4"/>
  </si>
  <si>
    <t>増　　減　　率</t>
    <rPh sb="0" eb="1">
      <t>ゾウ</t>
    </rPh>
    <rPh sb="3" eb="4">
      <t>ゲン</t>
    </rPh>
    <rPh sb="6" eb="7">
      <t>リツ</t>
    </rPh>
    <phoneticPr fontId="4"/>
  </si>
  <si>
    <t>１．</t>
    <phoneticPr fontId="4"/>
  </si>
  <si>
    <t>歳入総額</t>
    <rPh sb="0" eb="2">
      <t>サイニュウ</t>
    </rPh>
    <rPh sb="2" eb="4">
      <t>ソウガク</t>
    </rPh>
    <phoneticPr fontId="4"/>
  </si>
  <si>
    <t>A</t>
    <phoneticPr fontId="4"/>
  </si>
  <si>
    <t>％</t>
    <phoneticPr fontId="4"/>
  </si>
  <si>
    <t>２．</t>
    <phoneticPr fontId="4"/>
  </si>
  <si>
    <t>歳出総額</t>
    <rPh sb="0" eb="2">
      <t>サイシュツ</t>
    </rPh>
    <rPh sb="2" eb="4">
      <t>ソウガク</t>
    </rPh>
    <phoneticPr fontId="4"/>
  </si>
  <si>
    <t>B</t>
    <phoneticPr fontId="4"/>
  </si>
  <si>
    <t>３．</t>
    <phoneticPr fontId="4"/>
  </si>
  <si>
    <t>歳入歳出差引
A-B</t>
    <rPh sb="0" eb="2">
      <t>サイニュウ</t>
    </rPh>
    <rPh sb="2" eb="4">
      <t>サイシュツ</t>
    </rPh>
    <rPh sb="4" eb="6">
      <t>サシヒキ</t>
    </rPh>
    <phoneticPr fontId="4"/>
  </si>
  <si>
    <t>C</t>
    <phoneticPr fontId="4"/>
  </si>
  <si>
    <t>４．</t>
    <phoneticPr fontId="4"/>
  </si>
  <si>
    <t>翌年度に繰り越すべき財源</t>
    <rPh sb="0" eb="1">
      <t>ヨク</t>
    </rPh>
    <rPh sb="1" eb="3">
      <t>ネンド</t>
    </rPh>
    <rPh sb="4" eb="5">
      <t>ク</t>
    </rPh>
    <rPh sb="6" eb="7">
      <t>コ</t>
    </rPh>
    <rPh sb="10" eb="12">
      <t>ザイゲン</t>
    </rPh>
    <phoneticPr fontId="4"/>
  </si>
  <si>
    <t>D</t>
    <phoneticPr fontId="4"/>
  </si>
  <si>
    <t>５．</t>
    <phoneticPr fontId="4"/>
  </si>
  <si>
    <t>実質収支
C-D</t>
    <rPh sb="0" eb="2">
      <t>ジッシツ</t>
    </rPh>
    <rPh sb="2" eb="4">
      <t>シュウシ</t>
    </rPh>
    <phoneticPr fontId="4"/>
  </si>
  <si>
    <t>E</t>
    <phoneticPr fontId="4"/>
  </si>
  <si>
    <t>６．</t>
    <phoneticPr fontId="4"/>
  </si>
  <si>
    <t>単年度収支</t>
    <rPh sb="0" eb="3">
      <t>タンネンド</t>
    </rPh>
    <rPh sb="3" eb="5">
      <t>シュウシ</t>
    </rPh>
    <phoneticPr fontId="4"/>
  </si>
  <si>
    <t>F</t>
    <phoneticPr fontId="4"/>
  </si>
  <si>
    <t>７．</t>
    <phoneticPr fontId="4"/>
  </si>
  <si>
    <t>積立金</t>
    <rPh sb="0" eb="2">
      <t>ツミタテ</t>
    </rPh>
    <rPh sb="2" eb="3">
      <t>キン</t>
    </rPh>
    <phoneticPr fontId="4"/>
  </si>
  <si>
    <t>G</t>
    <phoneticPr fontId="4"/>
  </si>
  <si>
    <t>８．</t>
    <phoneticPr fontId="4"/>
  </si>
  <si>
    <t>繰上償還金</t>
    <rPh sb="0" eb="2">
      <t>クリアゲ</t>
    </rPh>
    <rPh sb="2" eb="4">
      <t>ショウカン</t>
    </rPh>
    <rPh sb="4" eb="5">
      <t>キン</t>
    </rPh>
    <phoneticPr fontId="4"/>
  </si>
  <si>
    <t>H</t>
    <phoneticPr fontId="4"/>
  </si>
  <si>
    <t>９．</t>
    <phoneticPr fontId="4"/>
  </si>
  <si>
    <t>積立金取崩し額</t>
    <rPh sb="0" eb="2">
      <t>ツミタテ</t>
    </rPh>
    <rPh sb="2" eb="3">
      <t>キン</t>
    </rPh>
    <rPh sb="3" eb="4">
      <t>ト</t>
    </rPh>
    <rPh sb="4" eb="5">
      <t>クズ</t>
    </rPh>
    <rPh sb="6" eb="7">
      <t>ガク</t>
    </rPh>
    <phoneticPr fontId="4"/>
  </si>
  <si>
    <t>I</t>
    <phoneticPr fontId="4"/>
  </si>
  <si>
    <t>10．</t>
    <phoneticPr fontId="4"/>
  </si>
  <si>
    <t>実質単年度収支
F+G+H-I</t>
    <rPh sb="0" eb="2">
      <t>ジッシツ</t>
    </rPh>
    <rPh sb="2" eb="5">
      <t>タンネンド</t>
    </rPh>
    <rPh sb="5" eb="7">
      <t>シュウシ</t>
    </rPh>
    <phoneticPr fontId="4"/>
  </si>
  <si>
    <t>J</t>
    <phoneticPr fontId="4"/>
  </si>
  <si>
    <t>地　　方　　公　　営　　事　　業　　会　　計　　の　　状　　況</t>
    <phoneticPr fontId="4"/>
  </si>
  <si>
    <t>会計名</t>
    <rPh sb="0" eb="2">
      <t>カイケイ</t>
    </rPh>
    <rPh sb="2" eb="3">
      <t>メイ</t>
    </rPh>
    <phoneticPr fontId="4"/>
  </si>
  <si>
    <t>歳入
（総収益）</t>
    <rPh sb="0" eb="2">
      <t>サイニュウ</t>
    </rPh>
    <rPh sb="4" eb="7">
      <t>ソウシュウエキ</t>
    </rPh>
    <phoneticPr fontId="4"/>
  </si>
  <si>
    <t>歳出
（総費用）</t>
    <rPh sb="0" eb="2">
      <t>サイシュツ</t>
    </rPh>
    <rPh sb="4" eb="7">
      <t>ソウヒヨウ</t>
    </rPh>
    <phoneticPr fontId="4"/>
  </si>
  <si>
    <t>形式収支
（純損益）</t>
    <rPh sb="0" eb="2">
      <t>ケイシキ</t>
    </rPh>
    <rPh sb="2" eb="4">
      <t>シュウシ</t>
    </rPh>
    <rPh sb="6" eb="9">
      <t>ジュンソンエキ</t>
    </rPh>
    <phoneticPr fontId="4"/>
  </si>
  <si>
    <t>普通会計からの
繰入額</t>
    <rPh sb="0" eb="2">
      <t>フツウ</t>
    </rPh>
    <rPh sb="2" eb="4">
      <t>カイケイ</t>
    </rPh>
    <rPh sb="8" eb="10">
      <t>クリイレ</t>
    </rPh>
    <rPh sb="10" eb="11">
      <t>ガク</t>
    </rPh>
    <phoneticPr fontId="4"/>
  </si>
  <si>
    <t>番号</t>
    <rPh sb="0" eb="2">
      <t>バンゴウ</t>
    </rPh>
    <phoneticPr fontId="4"/>
  </si>
  <si>
    <t>　</t>
    <phoneticPr fontId="4"/>
  </si>
  <si>
    <t>一部事務組合名</t>
    <rPh sb="0" eb="2">
      <t>イチブ</t>
    </rPh>
    <rPh sb="2" eb="4">
      <t>ジム</t>
    </rPh>
    <rPh sb="4" eb="6">
      <t>クミアイ</t>
    </rPh>
    <rPh sb="6" eb="7">
      <t>メイ</t>
    </rPh>
    <phoneticPr fontId="4"/>
  </si>
  <si>
    <t>目　　　　的　　　　別　　　　歳　　　　出</t>
    <rPh sb="0" eb="1">
      <t>メ</t>
    </rPh>
    <rPh sb="5" eb="6">
      <t>マト</t>
    </rPh>
    <rPh sb="10" eb="11">
      <t>ベツ</t>
    </rPh>
    <rPh sb="15" eb="16">
      <t>トシ</t>
    </rPh>
    <rPh sb="20" eb="21">
      <t>デ</t>
    </rPh>
    <phoneticPr fontId="4"/>
  </si>
  <si>
    <t>性　　　　質　　　　別　　　　歳　　　　出</t>
    <rPh sb="0" eb="1">
      <t>セイ</t>
    </rPh>
    <rPh sb="5" eb="6">
      <t>シツ</t>
    </rPh>
    <rPh sb="10" eb="11">
      <t>ベツ</t>
    </rPh>
    <rPh sb="15" eb="16">
      <t>トシ</t>
    </rPh>
    <rPh sb="20" eb="21">
      <t>デ</t>
    </rPh>
    <phoneticPr fontId="4"/>
  </si>
  <si>
    <t>区　　　　　分</t>
    <rPh sb="0" eb="1">
      <t>ク</t>
    </rPh>
    <rPh sb="6" eb="7">
      <t>ブン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</si>
  <si>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</si>
  <si>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</si>
  <si>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増減率</t>
    <rPh sb="0" eb="2">
      <t>ゾウゲン</t>
    </rPh>
    <rPh sb="2" eb="3">
      <t>リツ</t>
    </rPh>
    <phoneticPr fontId="4"/>
  </si>
  <si>
    <t>経常経費充当一般財源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phoneticPr fontId="4"/>
  </si>
  <si>
    <t>議会費</t>
    <rPh sb="0" eb="2">
      <t>ギカイ</t>
    </rPh>
    <rPh sb="2" eb="3">
      <t>ヒ</t>
    </rPh>
    <phoneticPr fontId="4"/>
  </si>
  <si>
    <t>人件費</t>
    <rPh sb="0" eb="3">
      <t>ジンケンヒ</t>
    </rPh>
    <phoneticPr fontId="4"/>
  </si>
  <si>
    <t>総務費</t>
    <rPh sb="0" eb="3">
      <t>ソウムヒ</t>
    </rPh>
    <phoneticPr fontId="4"/>
  </si>
  <si>
    <t>うち職員給</t>
    <rPh sb="2" eb="4">
      <t>ショクイン</t>
    </rPh>
    <rPh sb="4" eb="5">
      <t>キュウ</t>
    </rPh>
    <phoneticPr fontId="4"/>
  </si>
  <si>
    <t>民生費</t>
    <rPh sb="0" eb="2">
      <t>ミンセイ</t>
    </rPh>
    <rPh sb="2" eb="3">
      <t>ヒ</t>
    </rPh>
    <phoneticPr fontId="4"/>
  </si>
  <si>
    <t>扶助費</t>
    <rPh sb="0" eb="2">
      <t>フジョ</t>
    </rPh>
    <rPh sb="2" eb="3">
      <t>ヒ</t>
    </rPh>
    <phoneticPr fontId="4"/>
  </si>
  <si>
    <t>衛生費</t>
    <rPh sb="0" eb="3">
      <t>エイセイヒ</t>
    </rPh>
    <phoneticPr fontId="4"/>
  </si>
  <si>
    <t>公債費</t>
    <rPh sb="0" eb="2">
      <t>コウサイ</t>
    </rPh>
    <rPh sb="2" eb="3">
      <t>ヒ</t>
    </rPh>
    <phoneticPr fontId="4"/>
  </si>
  <si>
    <t>労働費</t>
    <rPh sb="0" eb="3">
      <t>ロウドウヒ</t>
    </rPh>
    <phoneticPr fontId="4"/>
  </si>
  <si>
    <t>内訳</t>
    <rPh sb="0" eb="2">
      <t>ウチワケ</t>
    </rPh>
    <phoneticPr fontId="4"/>
  </si>
  <si>
    <t>元利償還金</t>
    <rPh sb="0" eb="2">
      <t>ガンリ</t>
    </rPh>
    <rPh sb="2" eb="5">
      <t>ショウカンキン</t>
    </rPh>
    <phoneticPr fontId="4"/>
  </si>
  <si>
    <t>元金</t>
    <rPh sb="0" eb="2">
      <t>ガンキン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</si>
  <si>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</si>
  <si>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利子</t>
    <rPh sb="0" eb="2">
      <t>リシ</t>
    </rPh>
    <phoneticPr fontId="4"/>
  </si>
  <si>
    <t>商工費</t>
    <rPh sb="0" eb="2">
      <t>ショウコウ</t>
    </rPh>
    <rPh sb="2" eb="3">
      <t>ヒ</t>
    </rPh>
    <phoneticPr fontId="4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</si>
  <si>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4"/>
  </si>
  <si>
    <t>土木費</t>
    <rPh sb="0" eb="2">
      <t>ドボク</t>
    </rPh>
    <rPh sb="2" eb="3">
      <t>ヒ</t>
    </rPh>
    <phoneticPr fontId="4"/>
  </si>
  <si>
    <t>義務的経費小計</t>
    <rPh sb="0" eb="3">
      <t>ギムテキ</t>
    </rPh>
    <rPh sb="3" eb="5">
      <t>ケイヒ</t>
    </rPh>
    <rPh sb="5" eb="7">
      <t>ショウケイ</t>
    </rPh>
    <phoneticPr fontId="4"/>
  </si>
  <si>
    <t>消防費</t>
    <rPh sb="0" eb="2">
      <t>ショウボウ</t>
    </rPh>
    <rPh sb="2" eb="3">
      <t>ヒ</t>
    </rPh>
    <phoneticPr fontId="4"/>
  </si>
  <si>
    <t>物件費</t>
    <rPh sb="0" eb="3">
      <t>ブッケンヒ</t>
    </rPh>
    <phoneticPr fontId="4"/>
  </si>
  <si>
    <t>教育費</t>
    <rPh sb="0" eb="3">
      <t>キョウイクヒ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</si>
  <si>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</si>
  <si>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</si>
  <si>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</si>
  <si>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経常的経費小計</t>
    <rPh sb="0" eb="3">
      <t>ケイジョウテキ</t>
    </rPh>
    <rPh sb="3" eb="5">
      <t>ケイヒ</t>
    </rPh>
    <rPh sb="5" eb="7">
      <t>ショウケイ</t>
    </rPh>
    <phoneticPr fontId="4"/>
  </si>
  <si>
    <t>諸支出金</t>
    <rPh sb="0" eb="1">
      <t>ショ</t>
    </rPh>
    <rPh sb="1" eb="4">
      <t>シシュツキン</t>
    </rPh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</si>
  <si>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</si>
  <si>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4"/>
  </si>
  <si>
    <t>合　　　　　計</t>
    <rPh sb="0" eb="1">
      <t>ゴウ</t>
    </rPh>
    <rPh sb="6" eb="7">
      <t>ケイ</t>
    </rPh>
    <phoneticPr fontId="4"/>
  </si>
  <si>
    <t>繰出金</t>
    <rPh sb="0" eb="2">
      <t>クリダ</t>
    </rPh>
    <rPh sb="2" eb="3">
      <t>キン</t>
    </rPh>
    <phoneticPr fontId="4"/>
  </si>
  <si>
    <t>歳　　　　　　　　　　　　　　　　　　　　入</t>
    <rPh sb="0" eb="1">
      <t>トシ</t>
    </rPh>
    <rPh sb="21" eb="22">
      <t>イ</t>
    </rPh>
    <phoneticPr fontId="4"/>
  </si>
  <si>
    <t>経常一般財源</t>
    <rPh sb="0" eb="2">
      <t>ケイジョウ</t>
    </rPh>
    <rPh sb="2" eb="4">
      <t>イッパン</t>
    </rPh>
    <rPh sb="4" eb="6">
      <t>ザイゲン</t>
    </rPh>
    <phoneticPr fontId="4"/>
  </si>
  <si>
    <t>投資的経費</t>
    <rPh sb="0" eb="3">
      <t>トウシテキ</t>
    </rPh>
    <rPh sb="3" eb="5">
      <t>ケイヒ</t>
    </rPh>
    <phoneticPr fontId="4"/>
  </si>
  <si>
    <t>国庫支出金</t>
    <rPh sb="0" eb="2">
      <t>コッコ</t>
    </rPh>
    <rPh sb="2" eb="5">
      <t>シシュツキン</t>
    </rPh>
    <phoneticPr fontId="4"/>
  </si>
  <si>
    <t>％</t>
  </si>
  <si>
    <t>うち人件費</t>
    <rPh sb="2" eb="5">
      <t>ジンケンヒ</t>
    </rPh>
    <phoneticPr fontId="4"/>
  </si>
  <si>
    <t>県支出金</t>
    <rPh sb="0" eb="1">
      <t>ケン</t>
    </rPh>
    <rPh sb="1" eb="4">
      <t>シシュツキン</t>
    </rPh>
    <phoneticPr fontId="4"/>
  </si>
  <si>
    <t>内訳</t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</si>
  <si>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</si>
  <si>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財産収入</t>
    <rPh sb="0" eb="2">
      <t>ザイサン</t>
    </rPh>
    <rPh sb="2" eb="4">
      <t>シュウニュウ</t>
    </rPh>
    <phoneticPr fontId="4"/>
  </si>
  <si>
    <t>補助</t>
    <rPh sb="0" eb="1">
      <t>ホ</t>
    </rPh>
    <rPh sb="1" eb="2">
      <t>スケ</t>
    </rPh>
    <phoneticPr fontId="4"/>
  </si>
  <si>
    <t>分担金・負担金</t>
    <rPh sb="0" eb="3">
      <t>ブンタンキン</t>
    </rPh>
    <rPh sb="4" eb="7">
      <t>フタンキン</t>
    </rPh>
    <phoneticPr fontId="4"/>
  </si>
  <si>
    <t>単独</t>
    <rPh sb="0" eb="1">
      <t>タン</t>
    </rPh>
    <rPh sb="1" eb="2">
      <t>ドク</t>
    </rPh>
    <phoneticPr fontId="4"/>
  </si>
  <si>
    <t>分　　賦　　金</t>
    <rPh sb="0" eb="1">
      <t>ブン</t>
    </rPh>
    <rPh sb="3" eb="4">
      <t>フ</t>
    </rPh>
    <rPh sb="6" eb="7">
      <t>キン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</si>
  <si>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</si>
  <si>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同級他団体からのもの
そ　　の　　他</t>
    <rPh sb="0" eb="2">
      <t>ドウキュウ</t>
    </rPh>
    <rPh sb="2" eb="3">
      <t>タ</t>
    </rPh>
    <rPh sb="3" eb="5">
      <t>ダンタイ</t>
    </rPh>
    <rPh sb="17" eb="18">
      <t>タ</t>
    </rPh>
    <phoneticPr fontId="4"/>
  </si>
  <si>
    <t>合　　　　　　　計</t>
    <rPh sb="0" eb="1">
      <t>ゴウ</t>
    </rPh>
    <rPh sb="8" eb="9">
      <t>ケイ</t>
    </rPh>
    <phoneticPr fontId="4"/>
  </si>
  <si>
    <t>使用料</t>
    <rPh sb="0" eb="3">
      <t>シヨウリョウ</t>
    </rPh>
    <phoneticPr fontId="4"/>
  </si>
  <si>
    <t>主　　な　　施　　設　　の　　内　　容</t>
    <rPh sb="0" eb="1">
      <t>オモ</t>
    </rPh>
    <rPh sb="6" eb="7">
      <t>ホドコ</t>
    </rPh>
    <rPh sb="9" eb="10">
      <t>セツ</t>
    </rPh>
    <rPh sb="15" eb="16">
      <t>ウチ</t>
    </rPh>
    <rPh sb="18" eb="19">
      <t>カタチ</t>
    </rPh>
    <phoneticPr fontId="4"/>
  </si>
  <si>
    <t>手数料</t>
    <rPh sb="0" eb="3">
      <t>テスウリョウ</t>
    </rPh>
    <phoneticPr fontId="4"/>
  </si>
  <si>
    <t>施設の内容</t>
    <rPh sb="0" eb="2">
      <t>シセツ</t>
    </rPh>
    <rPh sb="3" eb="5">
      <t>ナイヨウ</t>
    </rPh>
    <phoneticPr fontId="4"/>
  </si>
  <si>
    <t>規模、面積、数等</t>
    <rPh sb="0" eb="2">
      <t>キボ</t>
    </rPh>
    <rPh sb="3" eb="5">
      <t>メンセキ</t>
    </rPh>
    <rPh sb="6" eb="7">
      <t>スウ</t>
    </rPh>
    <rPh sb="7" eb="8">
      <t>トウ</t>
    </rPh>
    <phoneticPr fontId="4"/>
  </si>
  <si>
    <t>規模、面積、数等</t>
    <rPh sb="0" eb="2">
      <t>キボ</t>
    </rPh>
    <rPh sb="3" eb="5">
      <t>メンセキ</t>
    </rPh>
    <rPh sb="6" eb="7">
      <t>カズ</t>
    </rPh>
    <rPh sb="7" eb="8">
      <t>トウ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</si>
  <si>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</si>
  <si>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</si>
  <si>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地方債</t>
    <rPh sb="0" eb="3">
      <t>チホウサイ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</si>
  <si>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</si>
  <si>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</si>
  <si>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注）表示単位未満を四捨五入しています。このため、構成比の積み上げと合計が一致しない場合があります。</t>
    <phoneticPr fontId="4"/>
  </si>
  <si>
    <t>令和5年度</t>
  </si>
  <si>
    <t>千葉県市町村総合事務組合</t>
  </si>
  <si>
    <t>千葉市中央区中央４－１７－８　千葉県自治会館</t>
  </si>
  <si>
    <t>S30.11. 1</t>
  </si>
  <si>
    <t>全市町村及び３９組合（千葉県競馬組合、北千葉広域水道企業団及びかずさ水道広域連合企業団を除く。）</t>
  </si>
  <si>
    <t>常勤職員の退職手当の支給 住民の交通災害共済 議会の議員その他非常勤職員の公務災害補償等 学校医等の公務災害 非常勤消防団員等の公務災害補償 非常勤消防団員の退職報償金の支給 消防賞じゅつ金の授与 消防公務災害見舞金の支給 住民の予防接種事故救済措置 住民の自然災害救済措置 公平委員会 千葉県自治会館 土地開発公社の設立及び管理 職員の共同研修機関の設置及び運営 職員採用試験の合同実施　消防救急無線設備（移動局無線設備及びこれと同等の設備構成となる無線設備を除く。）の整備及び管理 軽自動車税の賦課徴収に関する申告書(市町村へ直接提出されるものを除く。)の受付</t>
  </si>
  <si>
    <t>退職手当（需要額按分方式及び定額制（H19年度と同額））、消防団員等公務災害（人口割、均等割、団員割）、退職報償金（均等割、団員割）、消防賞じゅつ等（吏員割、団員割）、非常勤職員公務災害（人口割、均等割）、公平委員会（人口割、均等割）、予防接種（人口割）、自然災害（人口割）、共同研修（研修受講者数割）、採用試験（受験者数割、均等割）、消防救急無線（単独整備費割、人口割、均等割）、軽自動車税申告受付（登録台数割）</t>
  </si>
  <si>
    <t>令和4年度</t>
  </si>
  <si>
    <t>－</t>
  </si>
  <si>
    <t>皆増</t>
  </si>
  <si>
    <t>皆減</t>
  </si>
  <si>
    <t>自治会館</t>
  </si>
  <si>
    <t>地上9階建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</si>
</sst>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"/>
    <numFmt numFmtId="178" formatCode="#,##0;&quot;△ &quot;#,##0"/>
    <numFmt numFmtId="179" formatCode="#,##0.0;&quot;△ &quot;#,##0.0"/>
    <numFmt numFmtId="180" formatCode="#,###"/>
    <numFmt numFmtId="181" formatCode="#,##0_ "/>
  </numFmts>
  <fonts count="16"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Yu Gothic"/>
      <family val="2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6"/>
      <color indexed="23"/>
      <name val="ＭＳ Ｐゴシック"/>
      <family val="3"/>
      <charset val="128"/>
    </font>
    <font>
      <sz val="10.5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2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distributed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distributed" vertical="center" wrapText="1"/>
    </xf>
    <xf numFmtId="0" fontId="2" fillId="0" borderId="0" xfId="1" applyFont="1" applyAlignment="1">
      <alignment horizontal="distributed" vertical="center"/>
    </xf>
    <xf numFmtId="49" fontId="2" fillId="0" borderId="22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distributed" vertical="center"/>
    </xf>
    <xf numFmtId="0" fontId="2" fillId="0" borderId="23" xfId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top"/>
    </xf>
    <xf numFmtId="0" fontId="2" fillId="0" borderId="16" xfId="1" applyFont="1" applyBorder="1" applyAlignment="1">
      <alignment vertical="center"/>
    </xf>
    <xf numFmtId="0" fontId="7" fillId="0" borderId="15" xfId="1" applyFont="1" applyBorder="1" applyAlignment="1">
      <alignment horizontal="distributed" vertical="center" wrapText="1"/>
    </xf>
    <xf numFmtId="0" fontId="7" fillId="0" borderId="15" xfId="1" applyFont="1" applyBorder="1" applyAlignment="1">
      <alignment horizontal="distributed" vertical="center"/>
    </xf>
    <xf numFmtId="0" fontId="2" fillId="0" borderId="26" xfId="1" applyFont="1" applyBorder="1" applyAlignment="1">
      <alignment vertical="center"/>
    </xf>
    <xf numFmtId="49" fontId="2" fillId="0" borderId="17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distributed" vertical="center" wrapText="1"/>
    </xf>
    <xf numFmtId="0" fontId="2" fillId="0" borderId="18" xfId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38" fontId="10" fillId="0" borderId="0" xfId="2" applyFont="1" applyBorder="1" applyAlignment="1"/>
    <xf numFmtId="0" fontId="1" fillId="0" borderId="0" xfId="1"/>
    <xf numFmtId="38" fontId="2" fillId="0" borderId="0" xfId="2" applyFont="1" applyFill="1"/>
    <xf numFmtId="180" fontId="2" fillId="0" borderId="40" xfId="1" applyNumberFormat="1" applyFont="1" applyBorder="1" applyAlignment="1">
      <alignment horizontal="center" vertical="center"/>
    </xf>
    <xf numFmtId="0" fontId="6" fillId="0" borderId="0" xfId="1" applyFont="1"/>
    <xf numFmtId="0" fontId="2" fillId="0" borderId="14" xfId="1" applyFont="1" applyBorder="1" applyAlignment="1">
      <alignment horizontal="center" vertical="center"/>
    </xf>
    <xf numFmtId="0" fontId="11" fillId="0" borderId="34" xfId="1" applyFont="1" applyBorder="1" applyAlignment="1">
      <alignment horizontal="distributed" vertical="center" wrapText="1"/>
    </xf>
    <xf numFmtId="0" fontId="11" fillId="0" borderId="0" xfId="1" applyFont="1" applyAlignment="1">
      <alignment horizontal="distributed" vertical="center" wrapText="1"/>
    </xf>
    <xf numFmtId="0" fontId="1" fillId="0" borderId="0" xfId="1" applyAlignment="1">
      <alignment horizontal="center" vertical="center"/>
    </xf>
    <xf numFmtId="0" fontId="7" fillId="0" borderId="0" xfId="1" applyFont="1"/>
    <xf numFmtId="178" fontId="7" fillId="0" borderId="13" xfId="1" applyNumberFormat="1" applyFont="1" applyBorder="1" applyAlignment="1">
      <alignment horizontal="right" vertical="center" shrinkToFit="1"/>
    </xf>
    <xf numFmtId="179" fontId="7" fillId="0" borderId="24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horizontal="left" vertical="top"/>
    </xf>
    <xf numFmtId="0" fontId="7" fillId="0" borderId="25" xfId="1" applyFont="1" applyBorder="1" applyAlignment="1">
      <alignment horizontal="distributed" vertical="center"/>
    </xf>
    <xf numFmtId="178" fontId="7" fillId="0" borderId="14" xfId="1" applyNumberFormat="1" applyFont="1" applyBorder="1" applyAlignment="1">
      <alignment horizontal="right" vertical="center" shrinkToFit="1"/>
    </xf>
    <xf numFmtId="0" fontId="11" fillId="0" borderId="25" xfId="1" applyFont="1" applyBorder="1" applyAlignment="1">
      <alignment horizontal="left" vertical="top"/>
    </xf>
    <xf numFmtId="178" fontId="7" fillId="0" borderId="34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top"/>
    </xf>
    <xf numFmtId="0" fontId="14" fillId="0" borderId="0" xfId="1" applyFont="1"/>
    <xf numFmtId="0" fontId="7" fillId="0" borderId="25" xfId="1" applyFont="1" applyBorder="1"/>
    <xf numFmtId="0" fontId="7" fillId="0" borderId="46" xfId="1" applyFont="1" applyBorder="1"/>
    <xf numFmtId="0" fontId="7" fillId="0" borderId="50" xfId="1" applyFont="1" applyBorder="1" applyAlignment="1">
      <alignment horizontal="distributed" vertical="center"/>
    </xf>
    <xf numFmtId="0" fontId="7" fillId="0" borderId="23" xfId="1" applyFont="1" applyBorder="1" applyAlignment="1">
      <alignment horizontal="distributed" vertical="center"/>
    </xf>
    <xf numFmtId="178" fontId="7" fillId="0" borderId="51" xfId="1" applyNumberFormat="1" applyFont="1" applyBorder="1" applyAlignment="1">
      <alignment horizontal="right" vertical="center"/>
    </xf>
    <xf numFmtId="179" fontId="7" fillId="0" borderId="24" xfId="1" applyNumberFormat="1" applyFont="1" applyBorder="1" applyAlignment="1">
      <alignment horizontal="right" vertical="center" shrinkToFit="1"/>
    </xf>
    <xf numFmtId="178" fontId="7" fillId="0" borderId="36" xfId="1" applyNumberFormat="1" applyFont="1" applyBorder="1" applyAlignment="1">
      <alignment horizontal="right" vertical="center" shrinkToFit="1"/>
    </xf>
    <xf numFmtId="179" fontId="7" fillId="0" borderId="9" xfId="1" applyNumberFormat="1" applyFont="1" applyBorder="1" applyAlignment="1">
      <alignment horizontal="right" vertical="center"/>
    </xf>
    <xf numFmtId="0" fontId="7" fillId="0" borderId="9" xfId="1" applyFont="1" applyBorder="1"/>
    <xf numFmtId="179" fontId="7" fillId="0" borderId="8" xfId="1" applyNumberFormat="1" applyFont="1" applyBorder="1" applyAlignment="1">
      <alignment horizontal="right" vertical="center"/>
    </xf>
    <xf numFmtId="0" fontId="7" fillId="0" borderId="18" xfId="1" applyFont="1" applyBorder="1"/>
    <xf numFmtId="0" fontId="11" fillId="0" borderId="34" xfId="1" applyFont="1" applyBorder="1" applyAlignment="1">
      <alignment horizontal="center" vertical="center" wrapText="1"/>
    </xf>
    <xf numFmtId="0" fontId="7" fillId="0" borderId="0" xfId="1" applyFont="1" applyAlignment="1">
      <alignment horizontal="distributed" vertical="center"/>
    </xf>
    <xf numFmtId="0" fontId="7" fillId="0" borderId="54" xfId="1" applyFont="1" applyBorder="1" applyAlignment="1">
      <alignment horizontal="distributed" vertical="center"/>
    </xf>
    <xf numFmtId="0" fontId="11" fillId="0" borderId="0" xfId="1" applyFont="1" applyAlignment="1">
      <alignment horizontal="distributed"/>
    </xf>
    <xf numFmtId="0" fontId="7" fillId="0" borderId="25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179" fontId="7" fillId="0" borderId="1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vertical="center"/>
    </xf>
    <xf numFmtId="179" fontId="7" fillId="0" borderId="25" xfId="1" applyNumberFormat="1" applyFont="1" applyBorder="1" applyAlignment="1">
      <alignment horizontal="right" vertical="center"/>
    </xf>
    <xf numFmtId="0" fontId="2" fillId="0" borderId="34" xfId="1" applyFont="1" applyBorder="1" applyAlignment="1">
      <alignment vertical="center"/>
    </xf>
    <xf numFmtId="177" fontId="7" fillId="0" borderId="34" xfId="1" applyNumberFormat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179" fontId="7" fillId="0" borderId="14" xfId="1" applyNumberFormat="1" applyFont="1" applyBorder="1" applyAlignment="1">
      <alignment vertical="center"/>
    </xf>
    <xf numFmtId="177" fontId="7" fillId="0" borderId="37" xfId="1" applyNumberFormat="1" applyFont="1" applyBorder="1" applyAlignment="1">
      <alignment vertical="center" wrapText="1"/>
    </xf>
    <xf numFmtId="0" fontId="14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0" applyFont="1" applyAlignment="1"/>
    <xf numFmtId="0" fontId="2" fillId="0" borderId="3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178" fontId="2" fillId="0" borderId="14" xfId="1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  <xf numFmtId="178" fontId="2" fillId="0" borderId="23" xfId="1" applyNumberFormat="1" applyFont="1" applyBorder="1" applyAlignment="1">
      <alignment horizontal="right" vertical="center"/>
    </xf>
    <xf numFmtId="179" fontId="2" fillId="0" borderId="14" xfId="1" applyNumberFormat="1" applyFont="1" applyBorder="1" applyAlignment="1">
      <alignment horizontal="right" vertical="center"/>
    </xf>
    <xf numFmtId="179" fontId="2" fillId="0" borderId="15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178" fontId="2" fillId="0" borderId="9" xfId="1" applyNumberFormat="1" applyFont="1" applyBorder="1" applyAlignment="1">
      <alignment horizontal="right" vertical="center"/>
    </xf>
    <xf numFmtId="178" fontId="2" fillId="0" borderId="18" xfId="1" applyNumberFormat="1" applyFont="1" applyBorder="1" applyAlignment="1">
      <alignment horizontal="right" vertical="center"/>
    </xf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179" fontId="2" fillId="0" borderId="24" xfId="1" applyNumberFormat="1" applyFont="1" applyBorder="1" applyAlignment="1">
      <alignment horizontal="right" vertical="center"/>
    </xf>
    <xf numFmtId="179" fontId="2" fillId="0" borderId="25" xfId="1" applyNumberFormat="1" applyFont="1" applyBorder="1" applyAlignment="1">
      <alignment horizontal="right" vertical="center"/>
    </xf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179" fontId="2" fillId="0" borderId="13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justify" vertical="center" wrapText="1"/>
    </xf>
    <xf numFmtId="0" fontId="8" fillId="0" borderId="15" xfId="1" applyFont="1" applyBorder="1" applyAlignment="1">
      <alignment horizontal="justify" vertical="center" wrapText="1"/>
    </xf>
    <xf numFmtId="0" fontId="8" fillId="0" borderId="16" xfId="1" applyFont="1" applyBorder="1" applyAlignment="1">
      <alignment horizontal="justify" vertical="center" wrapText="1"/>
    </xf>
    <xf numFmtId="0" fontId="2" fillId="0" borderId="17" xfId="1" applyFont="1" applyBorder="1" applyAlignment="1">
      <alignment horizontal="distributed" vertical="center"/>
    </xf>
    <xf numFmtId="0" fontId="1" fillId="0" borderId="18" xfId="1" applyBorder="1" applyAlignment="1">
      <alignment horizontal="distributed"/>
    </xf>
    <xf numFmtId="0" fontId="8" fillId="0" borderId="8" xfId="1" applyFont="1" applyBorder="1" applyAlignment="1">
      <alignment vertical="center" wrapText="1"/>
    </xf>
    <xf numFmtId="0" fontId="9" fillId="0" borderId="9" xfId="1" applyFont="1" applyBorder="1" applyAlignment="1">
      <alignment wrapText="1"/>
    </xf>
    <xf numFmtId="0" fontId="9" fillId="0" borderId="10" xfId="1" applyFont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38" fontId="2" fillId="0" borderId="2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57" fontId="2" fillId="0" borderId="2" xfId="1" applyNumberFormat="1" applyFont="1" applyBorder="1" applyAlignment="1">
      <alignment horizontal="center" vertical="center"/>
    </xf>
    <xf numFmtId="57" fontId="2" fillId="0" borderId="3" xfId="1" applyNumberFormat="1" applyFont="1" applyBorder="1" applyAlignment="1">
      <alignment horizontal="center" vertical="center"/>
    </xf>
    <xf numFmtId="57" fontId="2" fillId="0" borderId="5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2" fillId="0" borderId="0" xfId="1" applyFont="1" applyAlignment="1">
      <alignment horizontal="distributed"/>
    </xf>
    <xf numFmtId="176" fontId="2" fillId="0" borderId="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38" fontId="2" fillId="0" borderId="12" xfId="0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181" fontId="2" fillId="0" borderId="13" xfId="0" applyNumberFormat="1" applyFont="1" applyBorder="1" applyAlignment="1">
      <alignment horizontal="right" vertical="center" shrinkToFit="1"/>
    </xf>
    <xf numFmtId="181" fontId="2" fillId="0" borderId="34" xfId="0" applyNumberFormat="1" applyFont="1" applyBorder="1" applyAlignment="1">
      <alignment horizontal="righ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181" fontId="2" fillId="0" borderId="36" xfId="0" applyNumberFormat="1" applyFont="1" applyBorder="1" applyAlignment="1">
      <alignment horizontal="right" vertical="center"/>
    </xf>
    <xf numFmtId="181" fontId="2" fillId="0" borderId="37" xfId="0" applyNumberFormat="1" applyFont="1" applyBorder="1" applyAlignment="1">
      <alignment horizontal="right" vertical="center"/>
    </xf>
    <xf numFmtId="0" fontId="14" fillId="0" borderId="60" xfId="1" applyFont="1" applyBorder="1"/>
    <xf numFmtId="0" fontId="1" fillId="0" borderId="31" xfId="1" applyBorder="1"/>
    <xf numFmtId="0" fontId="1" fillId="0" borderId="32" xfId="1" applyBorder="1"/>
    <xf numFmtId="177" fontId="7" fillId="0" borderId="35" xfId="1" applyNumberFormat="1" applyFont="1" applyBorder="1" applyAlignment="1">
      <alignment horizontal="left" vertical="distributed" wrapText="1"/>
    </xf>
    <xf numFmtId="177" fontId="7" fillId="0" borderId="36" xfId="1" applyNumberFormat="1" applyFont="1" applyBorder="1" applyAlignment="1">
      <alignment horizontal="left" wrapText="1"/>
    </xf>
    <xf numFmtId="177" fontId="7" fillId="0" borderId="36" xfId="1" applyNumberFormat="1" applyFont="1" applyBorder="1" applyAlignment="1">
      <alignment vertical="center" wrapText="1"/>
    </xf>
    <xf numFmtId="177" fontId="7" fillId="0" borderId="8" xfId="1" applyNumberFormat="1" applyFont="1" applyBorder="1" applyAlignment="1">
      <alignment vertical="center" wrapText="1"/>
    </xf>
    <xf numFmtId="177" fontId="7" fillId="0" borderId="61" xfId="1" applyNumberFormat="1" applyFont="1" applyBorder="1" applyAlignment="1">
      <alignment horizontal="left" vertical="center" wrapText="1"/>
    </xf>
    <xf numFmtId="177" fontId="7" fillId="0" borderId="36" xfId="1" applyNumberFormat="1" applyFont="1" applyBorder="1" applyAlignment="1">
      <alignment horizontal="left" vertical="center" wrapText="1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177" fontId="7" fillId="0" borderId="12" xfId="1" applyNumberFormat="1" applyFont="1" applyBorder="1" applyAlignment="1">
      <alignment horizontal="left" vertical="distributed" wrapText="1"/>
    </xf>
    <xf numFmtId="177" fontId="7" fillId="0" borderId="13" xfId="1" applyNumberFormat="1" applyFont="1" applyBorder="1" applyAlignment="1">
      <alignment horizontal="left" wrapText="1"/>
    </xf>
    <xf numFmtId="177" fontId="7" fillId="0" borderId="14" xfId="1" applyNumberFormat="1" applyFont="1" applyBorder="1" applyAlignment="1">
      <alignment vertical="center" wrapText="1"/>
    </xf>
    <xf numFmtId="177" fontId="7" fillId="0" borderId="15" xfId="1" applyNumberFormat="1" applyFont="1" applyBorder="1" applyAlignment="1">
      <alignment vertical="center" wrapText="1"/>
    </xf>
    <xf numFmtId="177" fontId="7" fillId="0" borderId="56" xfId="1" applyNumberFormat="1" applyFont="1" applyBorder="1" applyAlignment="1">
      <alignment vertical="center" wrapText="1"/>
    </xf>
    <xf numFmtId="177" fontId="7" fillId="0" borderId="15" xfId="1" applyNumberFormat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left" vertical="distributed" wrapText="1"/>
    </xf>
    <xf numFmtId="177" fontId="7" fillId="0" borderId="58" xfId="1" applyNumberFormat="1" applyFont="1" applyBorder="1" applyAlignment="1">
      <alignment horizontal="left" wrapText="1"/>
    </xf>
    <xf numFmtId="177" fontId="7" fillId="0" borderId="24" xfId="1" applyNumberFormat="1" applyFont="1" applyBorder="1" applyAlignment="1">
      <alignment vertical="center" wrapText="1"/>
    </xf>
    <xf numFmtId="177" fontId="7" fillId="0" borderId="25" xfId="1" applyNumberFormat="1" applyFont="1" applyBorder="1" applyAlignment="1">
      <alignment vertical="center" wrapText="1"/>
    </xf>
    <xf numFmtId="177" fontId="7" fillId="0" borderId="59" xfId="1" applyNumberFormat="1" applyFont="1" applyBorder="1" applyAlignment="1">
      <alignment vertical="center" wrapText="1"/>
    </xf>
    <xf numFmtId="177" fontId="7" fillId="0" borderId="25" xfId="1" applyNumberFormat="1" applyFont="1" applyBorder="1" applyAlignment="1">
      <alignment horizontal="left" vertical="center" wrapText="1"/>
    </xf>
    <xf numFmtId="0" fontId="7" fillId="0" borderId="22" xfId="1" applyFont="1" applyBorder="1" applyAlignment="1">
      <alignment horizontal="distributed" vertical="center"/>
    </xf>
    <xf numFmtId="0" fontId="7" fillId="0" borderId="15" xfId="1" applyFont="1" applyBorder="1" applyAlignment="1">
      <alignment horizontal="distributed" vertical="center"/>
    </xf>
    <xf numFmtId="0" fontId="7" fillId="0" borderId="23" xfId="1" applyFont="1" applyBorder="1" applyAlignment="1">
      <alignment horizontal="distributed" vertic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2" xfId="1" applyFont="1" applyBorder="1" applyAlignment="1">
      <alignment horizontal="distributed" vertical="distributed"/>
    </xf>
    <xf numFmtId="0" fontId="2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distributed" vertical="center"/>
    </xf>
    <xf numFmtId="0" fontId="2" fillId="0" borderId="15" xfId="1" applyFont="1" applyBorder="1" applyAlignment="1">
      <alignment horizontal="distributed" vertical="center"/>
    </xf>
    <xf numFmtId="0" fontId="7" fillId="0" borderId="14" xfId="1" applyFont="1" applyBorder="1" applyAlignment="1">
      <alignment horizontal="distributed" vertical="center"/>
    </xf>
    <xf numFmtId="0" fontId="2" fillId="0" borderId="23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/>
    </xf>
    <xf numFmtId="0" fontId="2" fillId="0" borderId="52" xfId="1" applyFont="1" applyBorder="1" applyAlignment="1">
      <alignment horizontal="distributed" vertical="center"/>
    </xf>
    <xf numFmtId="0" fontId="2" fillId="0" borderId="50" xfId="1" applyFont="1" applyBorder="1" applyAlignment="1">
      <alignment horizontal="distributed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7" fillId="0" borderId="49" xfId="1" applyFont="1" applyBorder="1" applyAlignment="1">
      <alignment horizontal="distributed" vertical="center"/>
    </xf>
    <xf numFmtId="0" fontId="7" fillId="0" borderId="25" xfId="1" applyFont="1" applyBorder="1" applyAlignment="1">
      <alignment horizontal="distributed" vertic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distributed" vertical="center" wrapText="1"/>
    </xf>
    <xf numFmtId="0" fontId="7" fillId="0" borderId="55" xfId="1" applyFont="1" applyBorder="1" applyAlignment="1">
      <alignment horizontal="distributed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 wrapText="1"/>
    </xf>
    <xf numFmtId="0" fontId="1" fillId="0" borderId="52" xfId="1" applyBorder="1" applyAlignment="1">
      <alignment horizontal="distributed" vertical="center" wrapText="1"/>
    </xf>
    <xf numFmtId="0" fontId="1" fillId="0" borderId="50" xfId="1" applyBorder="1" applyAlignment="1">
      <alignment horizontal="distributed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2" fillId="0" borderId="41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/>
    </xf>
    <xf numFmtId="0" fontId="2" fillId="0" borderId="42" xfId="1" applyFont="1" applyBorder="1" applyAlignment="1">
      <alignment horizontal="distributed" vertical="center"/>
    </xf>
    <xf numFmtId="180" fontId="2" fillId="0" borderId="43" xfId="1" applyNumberFormat="1" applyFont="1" applyBorder="1" applyAlignment="1">
      <alignment horizontal="distributed" vertical="center"/>
    </xf>
    <xf numFmtId="180" fontId="2" fillId="0" borderId="44" xfId="1" applyNumberFormat="1" applyFont="1" applyBorder="1" applyAlignment="1">
      <alignment horizontal="distributed" vertical="center"/>
    </xf>
    <xf numFmtId="180" fontId="6" fillId="0" borderId="44" xfId="1" applyNumberFormat="1" applyFont="1" applyBorder="1" applyAlignment="1">
      <alignment horizontal="distributed" vertical="center"/>
    </xf>
    <xf numFmtId="180" fontId="6" fillId="0" borderId="40" xfId="1" applyNumberFormat="1" applyFont="1" applyBorder="1" applyAlignment="1">
      <alignment horizontal="distributed" vertical="center"/>
    </xf>
  </cellXfs>
  <cellStyles count="3">
    <cellStyle name="桁区切り 2" xfId="2" xr:uid="{0D4A1581-636A-44B5-B425-33FBCF7E1FF8}"/>
    <cellStyle name="標準" xfId="0" builtinId="0"/>
    <cellStyle name="標準 2" xfId="1" xr:uid="{C7DCE54C-D2B2-4936-80B2-55367F769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5152;&#23646;&#20840;&#20307;&#12501;&#12457;&#12523;&#12480;/5&#36001;&#25919;&#29677;/31fy/013_&#26222;&#36890;&#20132;&#20184;&#31246;&#65288;&#26412;&#31639;&#23450;&#65289;/99&#12288;&#38651;&#31639;&#20986;&#21147;&#24115;&#31080;&#65288;L&#12487;&#12540;&#12479;&#65289;/06&#12288;L12&#12487;&#12540;&#12479;&#65288;&#24403;&#21021;&#26368;&#32066;&#31639;&#23450;&#21488;&#24115;&#65289;/R01&#31639;&#23450;&#21488;&#24115;L12_1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Data\y.krshn\Desktop\&#27770;&#31639;&#12459;&#12540;&#12489;&#19968;&#32068;\101.xlsm" TargetMode="External"/><Relationship Id="rId1" Type="http://schemas.openxmlformats.org/officeDocument/2006/relationships/externalLinkPath" Target="file:///D:\UserData\y.krshn\Desktop\&#27770;&#31639;&#12459;&#12540;&#12489;&#19968;&#32068;\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1市町村マスタ"/>
      <sheetName val="入力画面"/>
      <sheetName val="目次"/>
      <sheetName val="算定台帳1"/>
      <sheetName val="算定台帳2"/>
      <sheetName val="一本1"/>
      <sheetName val="一本2"/>
      <sheetName val="一本3"/>
      <sheetName val="一本4"/>
      <sheetName val="算定替1"/>
      <sheetName val="算定替2"/>
      <sheetName val="算定替3"/>
      <sheetName val="算定替4"/>
    </sheetNames>
    <sheetDataSet>
      <sheetData sheetId="0">
        <row r="2">
          <cell r="A2" t="str">
            <v>C12：千葉県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面（千葉県市町村総合事務組合は当該様式）"/>
      <sheetName val="表面（その他の一部事務組合等）"/>
      <sheetName val="裏面（共通）"/>
      <sheetName val="基本データ等"/>
      <sheetName val="施設"/>
      <sheetName val="設定"/>
      <sheetName val="今回決算"/>
      <sheetName val="前回決算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P1" t="str">
            <v>57-1-11</v>
          </cell>
          <cell r="CQ1" t="str">
            <v>57-1-21</v>
          </cell>
          <cell r="CR1" t="str">
            <v>57-1-8</v>
          </cell>
        </row>
        <row r="25">
          <cell r="CP25">
            <v>99651</v>
          </cell>
          <cell r="CQ25">
            <v>62439</v>
          </cell>
          <cell r="CR25">
            <v>0</v>
          </cell>
        </row>
      </sheetData>
      <sheetData sheetId="7">
        <row r="1">
          <cell r="B1" t="str">
            <v>組合名</v>
          </cell>
        </row>
        <row r="25">
          <cell r="B25" t="str">
            <v>千葉県市町村交通災害共済事業会計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350D-F92F-4CC8-AFB9-2A966BAA263A}">
  <sheetPr codeName="Sheet1">
    <pageSetUpPr fitToPage="1"/>
  </sheetPr>
  <dimension ref="B1:P151"/>
  <sheetViews>
    <sheetView showGridLines="0" tabSelected="1" view="pageBreakPreview" zoomScale="85" zoomScaleNormal="100" zoomScaleSheetLayoutView="85" workbookViewId="0"/>
  </sheetViews>
  <sheetFormatPr defaultColWidth="9" defaultRowHeight="13.5"/>
  <cols>
    <col min="1" max="1" width="1.75" style="1" customWidth="1"/>
    <col min="2" max="2" width="5.25" style="1" customWidth="1"/>
    <col min="3" max="3" width="15.875" style="1" customWidth="1"/>
    <col min="4" max="4" width="3.625" style="1" customWidth="1"/>
    <col min="5" max="5" width="7.625" style="1" customWidth="1"/>
    <col min="6" max="6" width="5.625" style="1" customWidth="1"/>
    <col min="7" max="7" width="5.125" style="1" customWidth="1"/>
    <col min="8" max="8" width="5" style="1" customWidth="1"/>
    <col min="9" max="9" width="3.25" style="1" customWidth="1"/>
    <col min="10" max="10" width="9.625" style="1" customWidth="1"/>
    <col min="11" max="11" width="4" style="1" customWidth="1"/>
    <col min="12" max="12" width="1.75" style="1" customWidth="1"/>
    <col min="13" max="13" width="10.375" style="1" customWidth="1"/>
    <col min="14" max="14" width="2.125" style="1" customWidth="1"/>
    <col min="15" max="15" width="9.75" style="1" customWidth="1"/>
    <col min="16" max="16" width="4.5" style="1" customWidth="1"/>
    <col min="17" max="17" width="16.375" style="1" customWidth="1"/>
    <col min="18" max="16384" width="9" style="1"/>
  </cols>
  <sheetData>
    <row r="1" spans="2:16" ht="9.75" customHeight="1" thickBot="1"/>
    <row r="2" spans="2:16" ht="25.5" customHeight="1">
      <c r="C2" s="123" t="s">
        <v>117</v>
      </c>
      <c r="D2" s="123"/>
      <c r="E2" s="123"/>
      <c r="F2" s="123"/>
      <c r="G2" s="123"/>
      <c r="H2"/>
      <c r="I2"/>
      <c r="J2" s="3" t="s">
        <v>0</v>
      </c>
      <c r="K2" s="105">
        <v>128139</v>
      </c>
      <c r="L2" s="69"/>
      <c r="M2" s="104"/>
      <c r="N2" s="124">
        <v>101</v>
      </c>
      <c r="O2" s="125"/>
      <c r="P2" s="126"/>
    </row>
    <row r="3" spans="2:16" ht="30.75" customHeight="1" thickBot="1">
      <c r="C3" s="127" t="s">
        <v>1</v>
      </c>
      <c r="D3" s="127"/>
      <c r="E3" s="127"/>
      <c r="F3" s="127"/>
      <c r="G3" s="127"/>
      <c r="H3"/>
      <c r="I3"/>
      <c r="J3" s="5" t="s">
        <v>2</v>
      </c>
      <c r="K3" s="128" t="s">
        <v>118</v>
      </c>
      <c r="L3" s="129"/>
      <c r="M3" s="129"/>
      <c r="N3" s="129"/>
      <c r="O3" s="129"/>
      <c r="P3" s="130"/>
    </row>
    <row r="4" spans="2:16" ht="27.75" customHeight="1">
      <c r="B4" s="109" t="s">
        <v>3</v>
      </c>
      <c r="C4" s="110"/>
      <c r="D4" s="111" t="s">
        <v>119</v>
      </c>
      <c r="E4" s="112"/>
      <c r="F4" s="112"/>
      <c r="G4" s="112"/>
      <c r="H4" s="112"/>
      <c r="I4" s="112"/>
      <c r="J4" s="113"/>
      <c r="K4" s="114" t="s">
        <v>4</v>
      </c>
      <c r="L4" s="115"/>
      <c r="M4" s="116"/>
      <c r="N4" s="117" t="s">
        <v>120</v>
      </c>
      <c r="O4" s="118"/>
      <c r="P4" s="119"/>
    </row>
    <row r="5" spans="2:16" ht="27.75" customHeight="1">
      <c r="B5" s="71" t="s">
        <v>5</v>
      </c>
      <c r="C5" s="72"/>
      <c r="D5" s="120" t="s">
        <v>121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</row>
    <row r="6" spans="2:16" ht="106.5" customHeight="1">
      <c r="B6" s="71" t="s">
        <v>6</v>
      </c>
      <c r="C6" s="72"/>
      <c r="D6" s="93" t="s">
        <v>122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16" ht="102.75" customHeight="1" thickBot="1">
      <c r="B7" s="96" t="s">
        <v>7</v>
      </c>
      <c r="C7" s="97"/>
      <c r="D7" s="98" t="s">
        <v>123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6" ht="42" customHeight="1">
      <c r="B8" s="101" t="s">
        <v>8</v>
      </c>
      <c r="C8" s="102"/>
      <c r="D8" s="102"/>
      <c r="E8" s="103" t="s">
        <v>117</v>
      </c>
      <c r="F8" s="69"/>
      <c r="G8" s="104"/>
      <c r="H8" s="103" t="s">
        <v>124</v>
      </c>
      <c r="I8" s="69"/>
      <c r="J8" s="104"/>
      <c r="K8" s="105" t="s">
        <v>9</v>
      </c>
      <c r="L8" s="69"/>
      <c r="M8" s="104"/>
      <c r="N8" s="106" t="s">
        <v>10</v>
      </c>
      <c r="O8" s="107"/>
      <c r="P8" s="108"/>
    </row>
    <row r="9" spans="2:16" ht="42" customHeight="1">
      <c r="B9" s="7" t="s">
        <v>11</v>
      </c>
      <c r="C9" s="8" t="s">
        <v>12</v>
      </c>
      <c r="D9" s="9" t="s">
        <v>13</v>
      </c>
      <c r="E9" s="76">
        <v>22711599</v>
      </c>
      <c r="F9" s="77"/>
      <c r="G9" s="78"/>
      <c r="H9" s="76">
        <v>21656594</v>
      </c>
      <c r="I9" s="77"/>
      <c r="J9" s="78"/>
      <c r="K9" s="76">
        <v>1055005</v>
      </c>
      <c r="L9" s="77"/>
      <c r="M9" s="78"/>
      <c r="N9" s="92">
        <v>4.8715185776673842</v>
      </c>
      <c r="O9" s="79"/>
      <c r="P9" s="10" t="s">
        <v>14</v>
      </c>
    </row>
    <row r="10" spans="2:16" ht="42" customHeight="1">
      <c r="B10" s="7" t="s">
        <v>15</v>
      </c>
      <c r="C10" s="8" t="s">
        <v>16</v>
      </c>
      <c r="D10" s="9" t="s">
        <v>17</v>
      </c>
      <c r="E10" s="76">
        <v>19087006</v>
      </c>
      <c r="F10" s="77"/>
      <c r="G10" s="78"/>
      <c r="H10" s="76">
        <v>20905240</v>
      </c>
      <c r="I10" s="77"/>
      <c r="J10" s="78"/>
      <c r="K10" s="76">
        <v>-1818234</v>
      </c>
      <c r="L10" s="77"/>
      <c r="M10" s="78"/>
      <c r="N10" s="92">
        <v>-8.6975035924007571</v>
      </c>
      <c r="O10" s="79"/>
      <c r="P10" s="11"/>
    </row>
    <row r="11" spans="2:16" ht="42" customHeight="1">
      <c r="B11" s="7" t="s">
        <v>18</v>
      </c>
      <c r="C11" s="12" t="s">
        <v>19</v>
      </c>
      <c r="D11" s="9" t="s">
        <v>20</v>
      </c>
      <c r="E11" s="76">
        <v>3624593</v>
      </c>
      <c r="F11" s="77"/>
      <c r="G11" s="78"/>
      <c r="H11" s="76">
        <v>751354</v>
      </c>
      <c r="I11" s="77"/>
      <c r="J11" s="78"/>
      <c r="K11" s="76">
        <v>2873239</v>
      </c>
      <c r="L11" s="77"/>
      <c r="M11" s="78"/>
      <c r="N11" s="92">
        <v>382.40815913670519</v>
      </c>
      <c r="O11" s="79"/>
      <c r="P11" s="11"/>
    </row>
    <row r="12" spans="2:16" ht="42" customHeight="1">
      <c r="B12" s="7" t="s">
        <v>21</v>
      </c>
      <c r="C12" s="13" t="s">
        <v>22</v>
      </c>
      <c r="D12" s="9" t="s">
        <v>23</v>
      </c>
      <c r="E12" s="76">
        <v>37230</v>
      </c>
      <c r="F12" s="77"/>
      <c r="G12" s="78"/>
      <c r="H12" s="76">
        <v>41754</v>
      </c>
      <c r="I12" s="77"/>
      <c r="J12" s="78"/>
      <c r="K12" s="76">
        <v>-4524</v>
      </c>
      <c r="L12" s="77"/>
      <c r="M12" s="78"/>
      <c r="N12" s="92">
        <v>-10.834890070412415</v>
      </c>
      <c r="O12" s="79"/>
      <c r="P12" s="11"/>
    </row>
    <row r="13" spans="2:16" ht="42" customHeight="1">
      <c r="B13" s="7" t="s">
        <v>24</v>
      </c>
      <c r="C13" s="12" t="s">
        <v>25</v>
      </c>
      <c r="D13" s="9" t="s">
        <v>26</v>
      </c>
      <c r="E13" s="76">
        <v>3587363</v>
      </c>
      <c r="F13" s="77"/>
      <c r="G13" s="78"/>
      <c r="H13" s="76">
        <v>709600</v>
      </c>
      <c r="I13" s="77"/>
      <c r="J13" s="78"/>
      <c r="K13" s="76">
        <v>2877763</v>
      </c>
      <c r="L13" s="77"/>
      <c r="M13" s="78"/>
      <c r="N13" s="87">
        <v>405.54720969560316</v>
      </c>
      <c r="O13" s="88"/>
      <c r="P13" s="14"/>
    </row>
    <row r="14" spans="2:16" ht="42" customHeight="1">
      <c r="B14" s="7" t="s">
        <v>27</v>
      </c>
      <c r="C14" s="8" t="s">
        <v>28</v>
      </c>
      <c r="D14" s="9" t="s">
        <v>29</v>
      </c>
      <c r="E14" s="76">
        <v>2877763</v>
      </c>
      <c r="F14" s="77"/>
      <c r="G14" s="78"/>
      <c r="H14" s="76">
        <v>232929</v>
      </c>
      <c r="I14" s="77"/>
      <c r="J14" s="78"/>
      <c r="K14" s="76">
        <v>2644834</v>
      </c>
      <c r="L14" s="77"/>
      <c r="M14" s="78"/>
      <c r="N14" s="89"/>
      <c r="O14" s="90"/>
      <c r="P14" s="91"/>
    </row>
    <row r="15" spans="2:16" ht="42" customHeight="1">
      <c r="B15" s="7" t="s">
        <v>30</v>
      </c>
      <c r="C15" s="8" t="s">
        <v>31</v>
      </c>
      <c r="D15" s="9" t="s">
        <v>32</v>
      </c>
      <c r="E15" s="76">
        <v>0</v>
      </c>
      <c r="F15" s="77"/>
      <c r="G15" s="78"/>
      <c r="H15" s="76">
        <v>0</v>
      </c>
      <c r="I15" s="77"/>
      <c r="J15" s="78"/>
      <c r="K15" s="76">
        <v>0</v>
      </c>
      <c r="L15" s="77"/>
      <c r="M15" s="78"/>
      <c r="N15" s="79" t="s">
        <v>125</v>
      </c>
      <c r="O15" s="80"/>
      <c r="P15" s="11"/>
    </row>
    <row r="16" spans="2:16" ht="42" customHeight="1">
      <c r="B16" s="7" t="s">
        <v>33</v>
      </c>
      <c r="C16" s="8" t="s">
        <v>34</v>
      </c>
      <c r="D16" s="9" t="s">
        <v>35</v>
      </c>
      <c r="E16" s="76">
        <v>0</v>
      </c>
      <c r="F16" s="77"/>
      <c r="G16" s="78"/>
      <c r="H16" s="76">
        <v>0</v>
      </c>
      <c r="I16" s="77"/>
      <c r="J16" s="78"/>
      <c r="K16" s="76">
        <v>0</v>
      </c>
      <c r="L16" s="77"/>
      <c r="M16" s="78"/>
      <c r="N16" s="79" t="s">
        <v>125</v>
      </c>
      <c r="O16" s="80"/>
      <c r="P16" s="11"/>
    </row>
    <row r="17" spans="2:16" ht="42" customHeight="1">
      <c r="B17" s="7" t="s">
        <v>36</v>
      </c>
      <c r="C17" s="8" t="s">
        <v>37</v>
      </c>
      <c r="D17" s="9" t="s">
        <v>38</v>
      </c>
      <c r="E17" s="76">
        <v>0</v>
      </c>
      <c r="F17" s="77"/>
      <c r="G17" s="78"/>
      <c r="H17" s="76">
        <v>0</v>
      </c>
      <c r="I17" s="77"/>
      <c r="J17" s="78"/>
      <c r="K17" s="76">
        <v>0</v>
      </c>
      <c r="L17" s="77"/>
      <c r="M17" s="78"/>
      <c r="N17" s="79" t="s">
        <v>125</v>
      </c>
      <c r="O17" s="80"/>
      <c r="P17" s="11"/>
    </row>
    <row r="18" spans="2:16" ht="42" customHeight="1" thickBot="1">
      <c r="B18" s="15" t="s">
        <v>39</v>
      </c>
      <c r="C18" s="16" t="s">
        <v>40</v>
      </c>
      <c r="D18" s="17" t="s">
        <v>41</v>
      </c>
      <c r="E18" s="81">
        <v>2877763</v>
      </c>
      <c r="F18" s="82"/>
      <c r="G18" s="83"/>
      <c r="H18" s="81">
        <v>232929</v>
      </c>
      <c r="I18" s="82"/>
      <c r="J18" s="83"/>
      <c r="K18" s="81">
        <v>2644834</v>
      </c>
      <c r="L18" s="82"/>
      <c r="M18" s="83"/>
      <c r="N18" s="84"/>
      <c r="O18" s="85"/>
      <c r="P18" s="86"/>
    </row>
    <row r="19" spans="2:16" ht="34.5" customHeight="1">
      <c r="B19" s="68" t="s">
        <v>42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</row>
    <row r="20" spans="2:16" ht="34.5" customHeight="1">
      <c r="B20" s="71" t="s">
        <v>43</v>
      </c>
      <c r="C20" s="72"/>
      <c r="D20" s="72"/>
      <c r="E20" s="73" t="s">
        <v>44</v>
      </c>
      <c r="F20" s="74"/>
      <c r="G20" s="74"/>
      <c r="H20" s="73" t="s">
        <v>45</v>
      </c>
      <c r="I20" s="74"/>
      <c r="J20" s="74"/>
      <c r="K20" s="73" t="s">
        <v>46</v>
      </c>
      <c r="L20" s="74"/>
      <c r="M20" s="74"/>
      <c r="N20" s="73" t="s">
        <v>47</v>
      </c>
      <c r="O20" s="74"/>
      <c r="P20" s="75"/>
    </row>
    <row r="21" spans="2:16" s="67" customFormat="1" ht="34.5" customHeight="1">
      <c r="B21" s="131" t="str">
        <f>IF(R2=95,[2]前回決算!B1,[2]前回決算!B25)</f>
        <v>千葉県市町村交通災害共済事業会計</v>
      </c>
      <c r="C21" s="132"/>
      <c r="D21" s="132"/>
      <c r="E21" s="133">
        <f>IF(R2=95,[2]今回決算!CP1,[2]今回決算!CP25)</f>
        <v>99651</v>
      </c>
      <c r="F21" s="133"/>
      <c r="G21" s="133"/>
      <c r="H21" s="133">
        <f>IF(R2=95,[2]今回決算!CQ1,[2]今回決算!CQ25)</f>
        <v>62439</v>
      </c>
      <c r="I21" s="133"/>
      <c r="J21" s="133"/>
      <c r="K21" s="133">
        <f>IF(R2=95,"[57-1-11]-[57-1-21]",E21-H21)</f>
        <v>37212</v>
      </c>
      <c r="L21" s="133"/>
      <c r="M21" s="133"/>
      <c r="N21" s="133">
        <f>IF(R2=95,[2]今回決算!CR1,[2]今回決算!CR25)</f>
        <v>0</v>
      </c>
      <c r="O21" s="133"/>
      <c r="P21" s="134"/>
    </row>
    <row r="22" spans="2:16" s="67" customFormat="1" ht="34.5" customHeight="1" thickBot="1">
      <c r="B22" s="135"/>
      <c r="C22" s="136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8"/>
    </row>
    <row r="23" spans="2:16" ht="14.25">
      <c r="B23" s="22"/>
      <c r="C23" s="20"/>
      <c r="D23" s="20"/>
    </row>
    <row r="24" spans="2:16" ht="14.25">
      <c r="C24" s="20"/>
      <c r="D24" s="20"/>
    </row>
    <row r="26" spans="2:16" ht="14.25">
      <c r="C26" s="20"/>
      <c r="D26" s="20"/>
    </row>
    <row r="120" spans="2:2">
      <c r="B120" s="1">
        <v>101</v>
      </c>
    </row>
    <row r="121" spans="2:2">
      <c r="B121" s="1">
        <v>102</v>
      </c>
    </row>
    <row r="122" spans="2:2">
      <c r="B122" s="1">
        <v>103</v>
      </c>
    </row>
    <row r="123" spans="2:2">
      <c r="B123" s="1">
        <v>104</v>
      </c>
    </row>
    <row r="124" spans="2:2">
      <c r="B124" s="1">
        <v>105</v>
      </c>
    </row>
    <row r="125" spans="2:2">
      <c r="B125" s="1">
        <v>106</v>
      </c>
    </row>
    <row r="126" spans="2:2">
      <c r="B126" s="1">
        <v>107</v>
      </c>
    </row>
    <row r="127" spans="2:2">
      <c r="B127" s="1">
        <v>108</v>
      </c>
    </row>
    <row r="128" spans="2:2">
      <c r="B128" s="1">
        <v>109</v>
      </c>
    </row>
    <row r="129" spans="2:2">
      <c r="B129" s="1">
        <v>110</v>
      </c>
    </row>
    <row r="130" spans="2:2">
      <c r="B130" s="1">
        <v>111</v>
      </c>
    </row>
    <row r="131" spans="2:2">
      <c r="B131" s="1">
        <v>112</v>
      </c>
    </row>
    <row r="132" spans="2:2">
      <c r="B132" s="1">
        <v>113</v>
      </c>
    </row>
    <row r="133" spans="2:2">
      <c r="B133" s="1">
        <v>114</v>
      </c>
    </row>
    <row r="134" spans="2:2">
      <c r="B134" s="1">
        <v>115</v>
      </c>
    </row>
    <row r="135" spans="2:2">
      <c r="B135" s="1">
        <v>116</v>
      </c>
    </row>
    <row r="136" spans="2:2">
      <c r="B136" s="1">
        <v>117</v>
      </c>
    </row>
    <row r="137" spans="2:2">
      <c r="B137" s="1">
        <v>118</v>
      </c>
    </row>
    <row r="138" spans="2:2">
      <c r="B138" s="1">
        <v>119</v>
      </c>
    </row>
    <row r="139" spans="2:2">
      <c r="B139" s="1">
        <v>120</v>
      </c>
    </row>
    <row r="140" spans="2:2">
      <c r="B140" s="1">
        <v>121</v>
      </c>
    </row>
    <row r="141" spans="2:2">
      <c r="B141" s="1">
        <v>122</v>
      </c>
    </row>
    <row r="142" spans="2:2">
      <c r="B142" s="1">
        <v>123</v>
      </c>
    </row>
    <row r="143" spans="2:2">
      <c r="B143" s="1">
        <v>124</v>
      </c>
    </row>
    <row r="144" spans="2:2">
      <c r="B144" s="1">
        <v>125</v>
      </c>
    </row>
    <row r="145" spans="2:2">
      <c r="B145" s="1">
        <v>126</v>
      </c>
    </row>
    <row r="146" spans="2:2">
      <c r="B146" s="1">
        <v>127</v>
      </c>
    </row>
    <row r="147" spans="2:2">
      <c r="B147" s="1">
        <v>128</v>
      </c>
    </row>
    <row r="148" spans="2:2">
      <c r="B148" s="1">
        <v>129</v>
      </c>
    </row>
    <row r="149" spans="2:2">
      <c r="B149" s="1">
        <v>130</v>
      </c>
    </row>
    <row r="150" spans="2:2">
      <c r="B150" s="1">
        <v>131</v>
      </c>
    </row>
    <row r="151" spans="2:2">
      <c r="B151" s="1">
        <v>132</v>
      </c>
    </row>
  </sheetData>
  <mergeCells count="76">
    <mergeCell ref="B22:D22"/>
    <mergeCell ref="E22:G22"/>
    <mergeCell ref="H22:J22"/>
    <mergeCell ref="K22:M22"/>
    <mergeCell ref="N22:P22"/>
    <mergeCell ref="B21:D21"/>
    <mergeCell ref="E21:G21"/>
    <mergeCell ref="H21:J21"/>
    <mergeCell ref="K21:M21"/>
    <mergeCell ref="N21:P21"/>
    <mergeCell ref="C2:G2"/>
    <mergeCell ref="K2:M2"/>
    <mergeCell ref="N2:P2"/>
    <mergeCell ref="C3:G3"/>
    <mergeCell ref="K3:P3"/>
    <mergeCell ref="B4:C4"/>
    <mergeCell ref="D4:J4"/>
    <mergeCell ref="K4:M4"/>
    <mergeCell ref="N4:P4"/>
    <mergeCell ref="B5:C5"/>
    <mergeCell ref="D5:P5"/>
    <mergeCell ref="B6:C6"/>
    <mergeCell ref="D6:P6"/>
    <mergeCell ref="B7:C7"/>
    <mergeCell ref="D7:P7"/>
    <mergeCell ref="B8:D8"/>
    <mergeCell ref="E8:G8"/>
    <mergeCell ref="H8:J8"/>
    <mergeCell ref="K8:M8"/>
    <mergeCell ref="N8:P8"/>
    <mergeCell ref="E9:G9"/>
    <mergeCell ref="H9:J9"/>
    <mergeCell ref="K9:M9"/>
    <mergeCell ref="N9:O9"/>
    <mergeCell ref="E10:G10"/>
    <mergeCell ref="H10:J10"/>
    <mergeCell ref="K10:M10"/>
    <mergeCell ref="N10:O10"/>
    <mergeCell ref="E11:G11"/>
    <mergeCell ref="H11:J11"/>
    <mergeCell ref="K11:M11"/>
    <mergeCell ref="N11:O11"/>
    <mergeCell ref="E12:G12"/>
    <mergeCell ref="H12:J12"/>
    <mergeCell ref="K12:M12"/>
    <mergeCell ref="N12:O12"/>
    <mergeCell ref="E13:G13"/>
    <mergeCell ref="H13:J13"/>
    <mergeCell ref="K13:M13"/>
    <mergeCell ref="N13:O13"/>
    <mergeCell ref="E14:G14"/>
    <mergeCell ref="H14:J14"/>
    <mergeCell ref="K14:M14"/>
    <mergeCell ref="N14:P14"/>
    <mergeCell ref="E15:G15"/>
    <mergeCell ref="H15:J15"/>
    <mergeCell ref="K15:M15"/>
    <mergeCell ref="N15:O15"/>
    <mergeCell ref="E16:G16"/>
    <mergeCell ref="H16:J16"/>
    <mergeCell ref="K16:M16"/>
    <mergeCell ref="N16:O16"/>
    <mergeCell ref="E17:G17"/>
    <mergeCell ref="H17:J17"/>
    <mergeCell ref="K17:M17"/>
    <mergeCell ref="N17:O17"/>
    <mergeCell ref="E18:G18"/>
    <mergeCell ref="H18:J18"/>
    <mergeCell ref="K18:M18"/>
    <mergeCell ref="N18:P18"/>
    <mergeCell ref="B19:P19"/>
    <mergeCell ref="B20:D20"/>
    <mergeCell ref="E20:G20"/>
    <mergeCell ref="H20:J20"/>
    <mergeCell ref="K20:M20"/>
    <mergeCell ref="N20:P20"/>
  </mergeCells>
  <phoneticPr fontId="3"/>
  <pageMargins left="0.78740157480314965" right="0.39370078740157483" top="0.86614173228346458" bottom="0.35433070866141736" header="0.51181102362204722" footer="0.35433070866141736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6BEA5-FA8E-4D28-989A-3DCEF93823EA}">
  <sheetPr codeName="Sheet2">
    <pageSetUpPr fitToPage="1"/>
  </sheetPr>
  <dimension ref="A1:T52"/>
  <sheetViews>
    <sheetView view="pageBreakPreview" zoomScale="80" zoomScaleNormal="85" zoomScaleSheetLayoutView="80" workbookViewId="0"/>
  </sheetViews>
  <sheetFormatPr defaultRowHeight="13.5"/>
  <cols>
    <col min="1" max="1" width="1.125" style="21" customWidth="1"/>
    <col min="2" max="3" width="2.625" style="21" customWidth="1"/>
    <col min="4" max="4" width="10.625" style="21" customWidth="1"/>
    <col min="5" max="5" width="9.125" style="21" customWidth="1"/>
    <col min="6" max="6" width="6.625" style="21" customWidth="1"/>
    <col min="7" max="7" width="1.875" style="21" customWidth="1"/>
    <col min="8" max="8" width="7.75" style="21" customWidth="1"/>
    <col min="9" max="9" width="1.875" style="21" customWidth="1"/>
    <col min="10" max="10" width="9.625" style="21" customWidth="1"/>
    <col min="11" max="11" width="2.625" style="21" customWidth="1"/>
    <col min="12" max="12" width="6.625" style="21" customWidth="1"/>
    <col min="13" max="13" width="7" style="21" customWidth="1"/>
    <col min="14" max="14" width="9.125" style="21" customWidth="1"/>
    <col min="15" max="15" width="6.125" style="21" customWidth="1"/>
    <col min="16" max="16" width="1.875" style="21" customWidth="1"/>
    <col min="17" max="17" width="11.25" style="21" customWidth="1"/>
    <col min="18" max="18" width="1.5" style="21" customWidth="1"/>
    <col min="19" max="19" width="16.375" style="21" customWidth="1"/>
    <col min="20" max="20" width="2" style="21" customWidth="1"/>
    <col min="21" max="21" width="2.25" style="21" customWidth="1"/>
    <col min="22" max="16384" width="9" style="21"/>
  </cols>
  <sheetData>
    <row r="1" spans="1:20" ht="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7.95" customHeight="1" thickBot="1">
      <c r="A2" s="1"/>
      <c r="B2" s="211" t="s">
        <v>48</v>
      </c>
      <c r="C2" s="212"/>
      <c r="D2" s="23">
        <v>101</v>
      </c>
      <c r="E2" s="1"/>
      <c r="F2" s="1"/>
      <c r="G2" s="1"/>
      <c r="H2" s="1" t="s">
        <v>49</v>
      </c>
      <c r="I2" s="1"/>
      <c r="J2" s="1"/>
      <c r="K2" s="1"/>
      <c r="L2" s="1"/>
      <c r="N2" s="213"/>
      <c r="O2" s="1"/>
      <c r="P2" s="1"/>
      <c r="Q2" s="1"/>
      <c r="R2" s="1"/>
      <c r="S2" s="1"/>
      <c r="T2" s="1"/>
    </row>
    <row r="3" spans="1:20" ht="27" customHeight="1" thickBot="1">
      <c r="A3" s="1"/>
      <c r="B3" s="215" t="s">
        <v>50</v>
      </c>
      <c r="C3" s="216"/>
      <c r="D3" s="217"/>
      <c r="E3" s="218" t="s">
        <v>118</v>
      </c>
      <c r="F3" s="219"/>
      <c r="G3" s="219"/>
      <c r="H3" s="219"/>
      <c r="I3" s="219"/>
      <c r="J3" s="219"/>
      <c r="K3" s="220"/>
      <c r="L3" s="220"/>
      <c r="M3" s="221"/>
      <c r="N3" s="214"/>
      <c r="O3" s="24"/>
      <c r="P3" s="24"/>
      <c r="Q3" s="1"/>
      <c r="R3" s="1"/>
      <c r="S3" s="1"/>
      <c r="T3" s="1"/>
    </row>
    <row r="4" spans="1:20" ht="27" customHeight="1">
      <c r="A4" s="1"/>
      <c r="B4" s="101" t="s">
        <v>51</v>
      </c>
      <c r="C4" s="102"/>
      <c r="D4" s="102"/>
      <c r="E4" s="102"/>
      <c r="F4" s="102"/>
      <c r="G4" s="102"/>
      <c r="H4" s="102"/>
      <c r="I4" s="102"/>
      <c r="J4" s="197"/>
      <c r="K4" s="101" t="s">
        <v>52</v>
      </c>
      <c r="L4" s="102"/>
      <c r="M4" s="102"/>
      <c r="N4" s="102"/>
      <c r="O4" s="102"/>
      <c r="P4" s="102"/>
      <c r="Q4" s="102"/>
      <c r="R4" s="102"/>
      <c r="S4" s="197"/>
      <c r="T4" s="4"/>
    </row>
    <row r="5" spans="1:20" s="28" customFormat="1" ht="27" customHeight="1">
      <c r="A5" s="4"/>
      <c r="B5" s="156" t="s">
        <v>53</v>
      </c>
      <c r="C5" s="74"/>
      <c r="D5" s="74"/>
      <c r="E5" s="18" t="s">
        <v>54</v>
      </c>
      <c r="F5" s="209" t="s">
        <v>55</v>
      </c>
      <c r="G5" s="209"/>
      <c r="H5" s="207" t="s">
        <v>56</v>
      </c>
      <c r="I5" s="208"/>
      <c r="J5" s="191"/>
      <c r="K5" s="210" t="s">
        <v>53</v>
      </c>
      <c r="L5" s="171"/>
      <c r="M5" s="185"/>
      <c r="N5" s="18" t="s">
        <v>54</v>
      </c>
      <c r="O5" s="170" t="s">
        <v>55</v>
      </c>
      <c r="P5" s="185"/>
      <c r="Q5" s="207" t="s">
        <v>56</v>
      </c>
      <c r="R5" s="208"/>
      <c r="S5" s="26" t="s">
        <v>57</v>
      </c>
      <c r="T5" s="27"/>
    </row>
    <row r="6" spans="1:20" s="38" customFormat="1" ht="27" customHeight="1">
      <c r="A6" s="29"/>
      <c r="B6" s="148" t="s">
        <v>58</v>
      </c>
      <c r="C6" s="149"/>
      <c r="D6" s="149"/>
      <c r="E6" s="30">
        <v>923</v>
      </c>
      <c r="F6" s="31">
        <v>0</v>
      </c>
      <c r="G6" s="32" t="s">
        <v>14</v>
      </c>
      <c r="H6" s="31">
        <v>-2.0169851380042463</v>
      </c>
      <c r="I6" s="32" t="s">
        <v>14</v>
      </c>
      <c r="J6" s="192"/>
      <c r="K6" s="189" t="s">
        <v>59</v>
      </c>
      <c r="L6" s="190"/>
      <c r="M6" s="190"/>
      <c r="N6" s="34">
        <v>10351378</v>
      </c>
      <c r="O6" s="31">
        <v>54.2</v>
      </c>
      <c r="P6" s="35" t="s">
        <v>14</v>
      </c>
      <c r="Q6" s="31">
        <v>-42.543930418916659</v>
      </c>
      <c r="R6" s="32" t="s">
        <v>14</v>
      </c>
      <c r="S6" s="36">
        <v>10287973</v>
      </c>
      <c r="T6" s="37"/>
    </row>
    <row r="7" spans="1:20" s="38" customFormat="1" ht="27" customHeight="1">
      <c r="A7" s="29"/>
      <c r="B7" s="148" t="s">
        <v>60</v>
      </c>
      <c r="C7" s="149"/>
      <c r="D7" s="149"/>
      <c r="E7" s="30">
        <v>16874204</v>
      </c>
      <c r="F7" s="31">
        <v>88.4</v>
      </c>
      <c r="G7" s="39"/>
      <c r="H7" s="31">
        <v>-13.753965332518552</v>
      </c>
      <c r="I7" s="40"/>
      <c r="J7" s="192"/>
      <c r="K7" s="41"/>
      <c r="L7" s="175" t="s">
        <v>61</v>
      </c>
      <c r="M7" s="165"/>
      <c r="N7" s="34">
        <v>151091</v>
      </c>
      <c r="O7" s="31">
        <v>0.8</v>
      </c>
      <c r="P7" s="39"/>
      <c r="Q7" s="31">
        <v>0.37535043779812127</v>
      </c>
      <c r="R7" s="40"/>
      <c r="S7" s="43"/>
      <c r="T7" s="1"/>
    </row>
    <row r="8" spans="1:20" s="38" customFormat="1" ht="27" customHeight="1">
      <c r="A8" s="29"/>
      <c r="B8" s="148" t="s">
        <v>62</v>
      </c>
      <c r="C8" s="149"/>
      <c r="D8" s="149"/>
      <c r="E8" s="30">
        <v>20514</v>
      </c>
      <c r="F8" s="31">
        <v>0.1</v>
      </c>
      <c r="G8" s="39"/>
      <c r="H8" s="31">
        <v>1311.8375774260151</v>
      </c>
      <c r="I8" s="40"/>
      <c r="J8" s="192"/>
      <c r="K8" s="189" t="s">
        <v>63</v>
      </c>
      <c r="L8" s="190"/>
      <c r="M8" s="190"/>
      <c r="N8" s="34">
        <v>615</v>
      </c>
      <c r="O8" s="31">
        <v>0</v>
      </c>
      <c r="P8" s="39"/>
      <c r="Q8" s="31">
        <v>-28.07017543859649</v>
      </c>
      <c r="R8" s="40"/>
      <c r="S8" s="36">
        <v>0</v>
      </c>
      <c r="T8" s="29"/>
    </row>
    <row r="9" spans="1:20" s="38" customFormat="1" ht="27" customHeight="1">
      <c r="A9" s="29"/>
      <c r="B9" s="148" t="s">
        <v>64</v>
      </c>
      <c r="C9" s="149"/>
      <c r="D9" s="149"/>
      <c r="E9" s="30">
        <v>812894</v>
      </c>
      <c r="F9" s="31">
        <v>4.3</v>
      </c>
      <c r="G9" s="39"/>
      <c r="H9" s="31">
        <v>1247.6136005702824</v>
      </c>
      <c r="I9" s="40"/>
      <c r="J9" s="192"/>
      <c r="K9" s="189" t="s">
        <v>65</v>
      </c>
      <c r="L9" s="190"/>
      <c r="M9" s="190"/>
      <c r="N9" s="34">
        <v>83047</v>
      </c>
      <c r="O9" s="31">
        <v>0.4</v>
      </c>
      <c r="P9" s="39"/>
      <c r="Q9" s="31">
        <v>50.093981565154536</v>
      </c>
      <c r="R9" s="40"/>
      <c r="S9" s="36">
        <v>0</v>
      </c>
      <c r="T9" s="29"/>
    </row>
    <row r="10" spans="1:20" s="38" customFormat="1" ht="27" customHeight="1">
      <c r="A10" s="29"/>
      <c r="B10" s="148" t="s">
        <v>66</v>
      </c>
      <c r="C10" s="149"/>
      <c r="D10" s="149"/>
      <c r="E10" s="30">
        <v>0</v>
      </c>
      <c r="F10" s="31">
        <v>0</v>
      </c>
      <c r="G10" s="39"/>
      <c r="H10" s="31" t="s">
        <v>125</v>
      </c>
      <c r="I10" s="40"/>
      <c r="J10" s="192"/>
      <c r="K10" s="204" t="s">
        <v>67</v>
      </c>
      <c r="L10" s="149" t="s">
        <v>68</v>
      </c>
      <c r="M10" s="42" t="s">
        <v>69</v>
      </c>
      <c r="N10" s="34">
        <v>83047</v>
      </c>
      <c r="O10" s="31">
        <v>0.4</v>
      </c>
      <c r="P10" s="39"/>
      <c r="Q10" s="31">
        <v>50.093981565154536</v>
      </c>
      <c r="R10" s="40"/>
      <c r="S10" s="36">
        <v>0</v>
      </c>
      <c r="T10" s="29"/>
    </row>
    <row r="11" spans="1:20" s="38" customFormat="1" ht="27" customHeight="1">
      <c r="A11" s="29"/>
      <c r="B11" s="148" t="s">
        <v>70</v>
      </c>
      <c r="C11" s="149"/>
      <c r="D11" s="149"/>
      <c r="E11" s="30">
        <v>0</v>
      </c>
      <c r="F11" s="31">
        <v>0</v>
      </c>
      <c r="G11" s="39"/>
      <c r="H11" s="31" t="s">
        <v>125</v>
      </c>
      <c r="I11" s="40"/>
      <c r="J11" s="192"/>
      <c r="K11" s="205"/>
      <c r="L11" s="149"/>
      <c r="M11" s="42" t="s">
        <v>71</v>
      </c>
      <c r="N11" s="34">
        <v>0</v>
      </c>
      <c r="O11" s="31">
        <v>0</v>
      </c>
      <c r="P11" s="39"/>
      <c r="Q11" s="31" t="s">
        <v>125</v>
      </c>
      <c r="R11" s="40"/>
      <c r="S11" s="36">
        <v>0</v>
      </c>
      <c r="T11" s="29"/>
    </row>
    <row r="12" spans="1:20" s="38" customFormat="1" ht="27" customHeight="1">
      <c r="A12" s="29"/>
      <c r="B12" s="148" t="s">
        <v>72</v>
      </c>
      <c r="C12" s="149"/>
      <c r="D12" s="149"/>
      <c r="E12" s="30">
        <v>0</v>
      </c>
      <c r="F12" s="31">
        <v>0</v>
      </c>
      <c r="G12" s="39"/>
      <c r="H12" s="31" t="s">
        <v>125</v>
      </c>
      <c r="I12" s="40"/>
      <c r="J12" s="192"/>
      <c r="K12" s="206"/>
      <c r="L12" s="175" t="s">
        <v>73</v>
      </c>
      <c r="M12" s="165"/>
      <c r="N12" s="34">
        <v>0</v>
      </c>
      <c r="O12" s="31">
        <v>0</v>
      </c>
      <c r="P12" s="39"/>
      <c r="Q12" s="31" t="s">
        <v>125</v>
      </c>
      <c r="R12" s="40"/>
      <c r="S12" s="36">
        <v>0</v>
      </c>
      <c r="T12" s="29"/>
    </row>
    <row r="13" spans="1:20" s="38" customFormat="1" ht="27" customHeight="1">
      <c r="A13" s="29"/>
      <c r="B13" s="202" t="s">
        <v>74</v>
      </c>
      <c r="C13" s="203"/>
      <c r="D13" s="203"/>
      <c r="E13" s="30">
        <v>0</v>
      </c>
      <c r="F13" s="31">
        <v>0</v>
      </c>
      <c r="G13" s="39"/>
      <c r="H13" s="31" t="s">
        <v>125</v>
      </c>
      <c r="I13" s="40"/>
      <c r="J13" s="192"/>
      <c r="K13" s="200" t="s">
        <v>75</v>
      </c>
      <c r="L13" s="201"/>
      <c r="M13" s="183"/>
      <c r="N13" s="34">
        <v>10435040</v>
      </c>
      <c r="O13" s="31">
        <v>54.7</v>
      </c>
      <c r="P13" s="39"/>
      <c r="Q13" s="31">
        <v>-42.25962694605338</v>
      </c>
      <c r="R13" s="40"/>
      <c r="S13" s="36">
        <v>10287973</v>
      </c>
      <c r="T13" s="29"/>
    </row>
    <row r="14" spans="1:20" s="38" customFormat="1" ht="27" customHeight="1">
      <c r="A14" s="29"/>
      <c r="B14" s="148" t="s">
        <v>76</v>
      </c>
      <c r="C14" s="149"/>
      <c r="D14" s="149"/>
      <c r="E14" s="30">
        <v>1295424</v>
      </c>
      <c r="F14" s="31">
        <v>6.8</v>
      </c>
      <c r="G14" s="39"/>
      <c r="H14" s="31">
        <v>6.0085106382978726</v>
      </c>
      <c r="I14" s="40"/>
      <c r="J14" s="192"/>
      <c r="K14" s="163" t="s">
        <v>77</v>
      </c>
      <c r="L14" s="164"/>
      <c r="M14" s="165"/>
      <c r="N14" s="34">
        <v>495942</v>
      </c>
      <c r="O14" s="31">
        <v>2.6</v>
      </c>
      <c r="P14" s="39"/>
      <c r="Q14" s="31">
        <v>44.803120638609727</v>
      </c>
      <c r="R14" s="40"/>
      <c r="S14" s="36">
        <v>407270</v>
      </c>
      <c r="T14" s="29"/>
    </row>
    <row r="15" spans="1:20" s="38" customFormat="1" ht="27" customHeight="1">
      <c r="A15" s="29"/>
      <c r="B15" s="148" t="s">
        <v>78</v>
      </c>
      <c r="C15" s="149"/>
      <c r="D15" s="149"/>
      <c r="E15" s="30">
        <v>0</v>
      </c>
      <c r="F15" s="31">
        <v>0</v>
      </c>
      <c r="G15" s="39"/>
      <c r="H15" s="31" t="s">
        <v>125</v>
      </c>
      <c r="I15" s="40"/>
      <c r="J15" s="192"/>
      <c r="K15" s="163" t="s">
        <v>79</v>
      </c>
      <c r="L15" s="164"/>
      <c r="M15" s="165"/>
      <c r="N15" s="34">
        <v>0</v>
      </c>
      <c r="O15" s="31">
        <v>0</v>
      </c>
      <c r="P15" s="39"/>
      <c r="Q15" s="31" t="s">
        <v>125</v>
      </c>
      <c r="R15" s="40"/>
      <c r="S15" s="36">
        <v>0</v>
      </c>
      <c r="T15" s="29"/>
    </row>
    <row r="16" spans="1:20" s="38" customFormat="1" ht="27" customHeight="1">
      <c r="A16" s="29"/>
      <c r="B16" s="148" t="s">
        <v>80</v>
      </c>
      <c r="C16" s="149"/>
      <c r="D16" s="149"/>
      <c r="E16" s="30">
        <v>0</v>
      </c>
      <c r="F16" s="31">
        <v>0</v>
      </c>
      <c r="G16" s="39"/>
      <c r="H16" s="31" t="s">
        <v>125</v>
      </c>
      <c r="I16" s="40"/>
      <c r="J16" s="192"/>
      <c r="K16" s="163" t="s">
        <v>81</v>
      </c>
      <c r="L16" s="164"/>
      <c r="M16" s="165"/>
      <c r="N16" s="34">
        <v>1203335</v>
      </c>
      <c r="O16" s="31">
        <v>6.3</v>
      </c>
      <c r="P16" s="39"/>
      <c r="Q16" s="31">
        <v>153.04601085082223</v>
      </c>
      <c r="R16" s="40"/>
      <c r="S16" s="36">
        <v>27970</v>
      </c>
      <c r="T16" s="29"/>
    </row>
    <row r="17" spans="1:20" s="38" customFormat="1" ht="27" customHeight="1">
      <c r="A17" s="29"/>
      <c r="B17" s="163" t="s">
        <v>65</v>
      </c>
      <c r="C17" s="174"/>
      <c r="D17" s="176"/>
      <c r="E17" s="30">
        <v>83047</v>
      </c>
      <c r="F17" s="31">
        <v>0.4</v>
      </c>
      <c r="G17" s="39"/>
      <c r="H17" s="31">
        <v>50.093981565154536</v>
      </c>
      <c r="I17" s="40"/>
      <c r="J17" s="192"/>
      <c r="K17" s="200" t="s">
        <v>82</v>
      </c>
      <c r="L17" s="201"/>
      <c r="M17" s="183"/>
      <c r="N17" s="34">
        <v>12134317</v>
      </c>
      <c r="O17" s="31">
        <v>63.6</v>
      </c>
      <c r="P17" s="39"/>
      <c r="Q17" s="31">
        <v>-35.764569055783952</v>
      </c>
      <c r="R17" s="40"/>
      <c r="S17" s="36">
        <v>10723213</v>
      </c>
      <c r="T17" s="29"/>
    </row>
    <row r="18" spans="1:20" s="38" customFormat="1" ht="27" customHeight="1">
      <c r="A18" s="29"/>
      <c r="B18" s="163" t="s">
        <v>83</v>
      </c>
      <c r="C18" s="174"/>
      <c r="D18" s="176"/>
      <c r="E18" s="30">
        <v>0</v>
      </c>
      <c r="F18" s="31">
        <v>0</v>
      </c>
      <c r="G18" s="39"/>
      <c r="H18" s="31" t="s">
        <v>125</v>
      </c>
      <c r="I18" s="40"/>
      <c r="J18" s="192"/>
      <c r="K18" s="189" t="s">
        <v>31</v>
      </c>
      <c r="L18" s="190"/>
      <c r="M18" s="190"/>
      <c r="N18" s="34">
        <v>6933389</v>
      </c>
      <c r="O18" s="31">
        <v>36.299999999999997</v>
      </c>
      <c r="P18" s="39"/>
      <c r="Q18" s="44">
        <v>246.63963899104675</v>
      </c>
      <c r="R18" s="40"/>
      <c r="S18" s="191"/>
      <c r="T18" s="6"/>
    </row>
    <row r="19" spans="1:20" s="38" customFormat="1" ht="27" customHeight="1">
      <c r="A19" s="29"/>
      <c r="B19" s="163" t="s">
        <v>84</v>
      </c>
      <c r="C19" s="164"/>
      <c r="D19" s="165"/>
      <c r="E19" s="30">
        <v>0</v>
      </c>
      <c r="F19" s="31">
        <v>0</v>
      </c>
      <c r="G19" s="39"/>
      <c r="H19" s="31" t="s">
        <v>125</v>
      </c>
      <c r="I19" s="40"/>
      <c r="J19" s="192"/>
      <c r="K19" s="189" t="s">
        <v>85</v>
      </c>
      <c r="L19" s="190"/>
      <c r="M19" s="190"/>
      <c r="N19" s="34">
        <v>19300</v>
      </c>
      <c r="O19" s="31">
        <v>0.1</v>
      </c>
      <c r="P19" s="39"/>
      <c r="Q19" s="31" t="s">
        <v>126</v>
      </c>
      <c r="R19" s="40"/>
      <c r="S19" s="192"/>
      <c r="T19" s="29"/>
    </row>
    <row r="20" spans="1:20" s="38" customFormat="1" ht="27" customHeight="1" thickBot="1">
      <c r="A20" s="29"/>
      <c r="B20" s="194" t="s">
        <v>86</v>
      </c>
      <c r="C20" s="195"/>
      <c r="D20" s="196"/>
      <c r="E20" s="45">
        <v>19087006</v>
      </c>
      <c r="F20" s="46">
        <v>100</v>
      </c>
      <c r="G20" s="47"/>
      <c r="H20" s="48">
        <v>-8.6975035924007571</v>
      </c>
      <c r="I20" s="49"/>
      <c r="J20" s="193"/>
      <c r="K20" s="189" t="s">
        <v>87</v>
      </c>
      <c r="L20" s="190"/>
      <c r="M20" s="190"/>
      <c r="N20" s="34">
        <v>0</v>
      </c>
      <c r="O20" s="31">
        <v>0</v>
      </c>
      <c r="P20" s="39"/>
      <c r="Q20" s="31" t="s">
        <v>125</v>
      </c>
      <c r="R20" s="40"/>
      <c r="S20" s="192"/>
      <c r="T20" s="29"/>
    </row>
    <row r="21" spans="1:20" s="38" customFormat="1" ht="27" customHeight="1">
      <c r="A21" s="29"/>
      <c r="B21" s="101" t="s">
        <v>88</v>
      </c>
      <c r="C21" s="102"/>
      <c r="D21" s="102"/>
      <c r="E21" s="102"/>
      <c r="F21" s="102"/>
      <c r="G21" s="102"/>
      <c r="H21" s="102"/>
      <c r="I21" s="102"/>
      <c r="J21" s="197"/>
      <c r="K21" s="163" t="s">
        <v>84</v>
      </c>
      <c r="L21" s="164"/>
      <c r="M21" s="165"/>
      <c r="N21" s="34">
        <v>0</v>
      </c>
      <c r="O21" s="31">
        <v>0</v>
      </c>
      <c r="P21" s="39"/>
      <c r="Q21" s="31" t="s">
        <v>125</v>
      </c>
      <c r="R21" s="40"/>
      <c r="S21" s="192"/>
      <c r="T21" s="29"/>
    </row>
    <row r="22" spans="1:20" s="38" customFormat="1" ht="27" customHeight="1">
      <c r="A22" s="29"/>
      <c r="B22" s="156" t="s">
        <v>53</v>
      </c>
      <c r="C22" s="74"/>
      <c r="D22" s="74"/>
      <c r="E22" s="25" t="s">
        <v>54</v>
      </c>
      <c r="F22" s="74" t="s">
        <v>55</v>
      </c>
      <c r="G22" s="74"/>
      <c r="H22" s="74" t="s">
        <v>56</v>
      </c>
      <c r="I22" s="170"/>
      <c r="J22" s="50" t="s">
        <v>89</v>
      </c>
      <c r="K22" s="189" t="s">
        <v>90</v>
      </c>
      <c r="L22" s="190"/>
      <c r="M22" s="190"/>
      <c r="N22" s="34">
        <v>0</v>
      </c>
      <c r="O22" s="31">
        <v>0</v>
      </c>
      <c r="P22" s="39"/>
      <c r="Q22" s="31" t="s">
        <v>127</v>
      </c>
      <c r="R22" s="40"/>
      <c r="S22" s="192"/>
      <c r="T22" s="51"/>
    </row>
    <row r="23" spans="1:20" s="38" customFormat="1" ht="27" customHeight="1">
      <c r="A23" s="29"/>
      <c r="B23" s="163" t="s">
        <v>91</v>
      </c>
      <c r="C23" s="164"/>
      <c r="D23" s="165"/>
      <c r="E23" s="30">
        <v>750712</v>
      </c>
      <c r="F23" s="31">
        <v>3.3</v>
      </c>
      <c r="G23" s="35" t="s">
        <v>92</v>
      </c>
      <c r="H23" s="31">
        <v>31024.046434494197</v>
      </c>
      <c r="I23" s="32" t="s">
        <v>92</v>
      </c>
      <c r="J23" s="43"/>
      <c r="K23" s="52"/>
      <c r="L23" s="175" t="s">
        <v>93</v>
      </c>
      <c r="M23" s="176"/>
      <c r="N23" s="34">
        <v>0</v>
      </c>
      <c r="O23" s="31">
        <v>0</v>
      </c>
      <c r="P23" s="39"/>
      <c r="Q23" s="31" t="s">
        <v>125</v>
      </c>
      <c r="R23" s="40"/>
      <c r="S23" s="192"/>
      <c r="T23" s="53"/>
    </row>
    <row r="24" spans="1:20" s="38" customFormat="1" ht="27" customHeight="1">
      <c r="A24" s="29"/>
      <c r="B24" s="163" t="s">
        <v>94</v>
      </c>
      <c r="C24" s="164"/>
      <c r="D24" s="165"/>
      <c r="E24" s="30">
        <v>35263</v>
      </c>
      <c r="F24" s="31">
        <v>0.2</v>
      </c>
      <c r="G24" s="54"/>
      <c r="H24" s="31">
        <v>-7.1733178898599563</v>
      </c>
      <c r="I24" s="55"/>
      <c r="J24" s="43"/>
      <c r="K24" s="177" t="s">
        <v>95</v>
      </c>
      <c r="L24" s="164" t="s">
        <v>96</v>
      </c>
      <c r="M24" s="165"/>
      <c r="N24" s="34">
        <v>0</v>
      </c>
      <c r="O24" s="31">
        <v>0</v>
      </c>
      <c r="P24" s="39"/>
      <c r="Q24" s="31" t="s">
        <v>127</v>
      </c>
      <c r="R24" s="40"/>
      <c r="S24" s="192"/>
      <c r="T24" s="29"/>
    </row>
    <row r="25" spans="1:20" s="38" customFormat="1" ht="27" customHeight="1">
      <c r="A25" s="29"/>
      <c r="B25" s="148" t="s">
        <v>97</v>
      </c>
      <c r="C25" s="149"/>
      <c r="D25" s="149"/>
      <c r="E25" s="30">
        <v>30776</v>
      </c>
      <c r="F25" s="31">
        <v>0.1</v>
      </c>
      <c r="G25" s="54"/>
      <c r="H25" s="44">
        <v>24.735540874640293</v>
      </c>
      <c r="I25" s="55"/>
      <c r="J25" s="36">
        <v>81</v>
      </c>
      <c r="K25" s="178"/>
      <c r="L25" s="198" t="s">
        <v>67</v>
      </c>
      <c r="M25" s="33" t="s">
        <v>98</v>
      </c>
      <c r="N25" s="34">
        <v>0</v>
      </c>
      <c r="O25" s="31">
        <v>0</v>
      </c>
      <c r="P25" s="39"/>
      <c r="Q25" s="31" t="s">
        <v>125</v>
      </c>
      <c r="R25" s="40"/>
      <c r="S25" s="192"/>
      <c r="T25" s="6"/>
    </row>
    <row r="26" spans="1:20" s="38" customFormat="1" ht="27" customHeight="1">
      <c r="A26" s="29"/>
      <c r="B26" s="148" t="s">
        <v>99</v>
      </c>
      <c r="C26" s="149"/>
      <c r="D26" s="149"/>
      <c r="E26" s="30">
        <v>20260468</v>
      </c>
      <c r="F26" s="31">
        <v>89.2</v>
      </c>
      <c r="G26" s="54"/>
      <c r="H26" s="31">
        <v>-0.30406557616792734</v>
      </c>
      <c r="I26" s="55"/>
      <c r="J26" s="36">
        <v>19933846</v>
      </c>
      <c r="K26" s="178"/>
      <c r="L26" s="199"/>
      <c r="M26" s="33" t="s">
        <v>100</v>
      </c>
      <c r="N26" s="34">
        <v>0</v>
      </c>
      <c r="O26" s="31">
        <v>0</v>
      </c>
      <c r="P26" s="39"/>
      <c r="Q26" s="31" t="s">
        <v>127</v>
      </c>
      <c r="R26" s="40"/>
      <c r="S26" s="192"/>
      <c r="T26" s="2"/>
    </row>
    <row r="27" spans="1:20" s="38" customFormat="1" ht="27" customHeight="1">
      <c r="A27" s="29"/>
      <c r="B27" s="180" t="s">
        <v>67</v>
      </c>
      <c r="C27" s="182" t="s">
        <v>101</v>
      </c>
      <c r="D27" s="183"/>
      <c r="E27" s="30">
        <v>19090397</v>
      </c>
      <c r="F27" s="31">
        <v>84.1</v>
      </c>
      <c r="G27" s="56"/>
      <c r="H27" s="57">
        <v>-0.3146992710017783</v>
      </c>
      <c r="I27" s="58"/>
      <c r="J27" s="43"/>
      <c r="K27" s="179"/>
      <c r="L27" s="164" t="s">
        <v>102</v>
      </c>
      <c r="M27" s="165"/>
      <c r="N27" s="34">
        <v>0</v>
      </c>
      <c r="O27" s="31">
        <v>0</v>
      </c>
      <c r="P27" s="39"/>
      <c r="Q27" s="31" t="s">
        <v>125</v>
      </c>
      <c r="R27" s="40"/>
      <c r="S27" s="192"/>
      <c r="T27" s="29"/>
    </row>
    <row r="28" spans="1:20" s="38" customFormat="1" ht="27" customHeight="1" thickBot="1">
      <c r="A28" s="29"/>
      <c r="B28" s="181"/>
      <c r="C28" s="184" t="s">
        <v>103</v>
      </c>
      <c r="D28" s="185"/>
      <c r="E28" s="30">
        <v>1170071</v>
      </c>
      <c r="F28" s="31">
        <v>5.2</v>
      </c>
      <c r="G28" s="58"/>
      <c r="H28" s="59">
        <v>-0.13024956533688631</v>
      </c>
      <c r="I28" s="58"/>
      <c r="J28" s="43"/>
      <c r="K28" s="186" t="s">
        <v>104</v>
      </c>
      <c r="L28" s="187"/>
      <c r="M28" s="188"/>
      <c r="N28" s="34">
        <v>19087006</v>
      </c>
      <c r="O28" s="48">
        <v>100</v>
      </c>
      <c r="P28" s="47"/>
      <c r="Q28" s="31">
        <v>-8.6975035924007571</v>
      </c>
      <c r="R28" s="49"/>
      <c r="S28" s="193"/>
      <c r="T28" s="29"/>
    </row>
    <row r="29" spans="1:20" s="38" customFormat="1" ht="27" customHeight="1">
      <c r="A29" s="29"/>
      <c r="B29" s="148" t="s">
        <v>105</v>
      </c>
      <c r="C29" s="149"/>
      <c r="D29" s="149"/>
      <c r="E29" s="30">
        <v>70669</v>
      </c>
      <c r="F29" s="31">
        <v>0.3</v>
      </c>
      <c r="G29" s="58"/>
      <c r="H29" s="59">
        <v>2.5496285117250985</v>
      </c>
      <c r="I29" s="58"/>
      <c r="J29" s="36">
        <v>65420</v>
      </c>
      <c r="K29" s="68" t="s">
        <v>106</v>
      </c>
      <c r="L29" s="69"/>
      <c r="M29" s="69"/>
      <c r="N29" s="166"/>
      <c r="O29" s="166"/>
      <c r="P29" s="166"/>
      <c r="Q29" s="166"/>
      <c r="R29" s="166"/>
      <c r="S29" s="167"/>
      <c r="T29" s="19"/>
    </row>
    <row r="30" spans="1:20" s="38" customFormat="1" ht="27" customHeight="1">
      <c r="A30" s="29"/>
      <c r="B30" s="148" t="s">
        <v>107</v>
      </c>
      <c r="C30" s="149"/>
      <c r="D30" s="149"/>
      <c r="E30" s="30">
        <v>0</v>
      </c>
      <c r="F30" s="31">
        <v>0</v>
      </c>
      <c r="G30" s="58"/>
      <c r="H30" s="59" t="s">
        <v>125</v>
      </c>
      <c r="I30" s="58"/>
      <c r="J30" s="36">
        <v>0</v>
      </c>
      <c r="K30" s="168" t="s">
        <v>108</v>
      </c>
      <c r="L30" s="169"/>
      <c r="M30" s="169"/>
      <c r="N30" s="170" t="s">
        <v>109</v>
      </c>
      <c r="O30" s="171"/>
      <c r="P30" s="172"/>
      <c r="Q30" s="173" t="s">
        <v>108</v>
      </c>
      <c r="R30" s="174"/>
      <c r="S30" s="60" t="s">
        <v>110</v>
      </c>
      <c r="T30" s="19"/>
    </row>
    <row r="31" spans="1:20" s="38" customFormat="1" ht="27" customHeight="1">
      <c r="A31" s="29"/>
      <c r="B31" s="148" t="s">
        <v>111</v>
      </c>
      <c r="C31" s="149"/>
      <c r="D31" s="149"/>
      <c r="E31" s="30">
        <v>0</v>
      </c>
      <c r="F31" s="31">
        <v>0</v>
      </c>
      <c r="G31" s="58"/>
      <c r="H31" s="59" t="s">
        <v>125</v>
      </c>
      <c r="I31" s="58"/>
      <c r="J31" s="43"/>
      <c r="K31" s="150" t="s">
        <v>128</v>
      </c>
      <c r="L31" s="151"/>
      <c r="M31" s="151"/>
      <c r="N31" s="152" t="s">
        <v>129</v>
      </c>
      <c r="O31" s="153"/>
      <c r="P31" s="154"/>
      <c r="Q31" s="155">
        <v>0</v>
      </c>
      <c r="R31" s="155"/>
      <c r="S31" s="61">
        <v>0</v>
      </c>
      <c r="T31" s="62"/>
    </row>
    <row r="32" spans="1:20" s="38" customFormat="1" ht="27" customHeight="1">
      <c r="A32" s="29"/>
      <c r="B32" s="148" t="s">
        <v>112</v>
      </c>
      <c r="C32" s="149"/>
      <c r="D32" s="149"/>
      <c r="E32" s="30">
        <v>144298</v>
      </c>
      <c r="F32" s="31">
        <v>0.6</v>
      </c>
      <c r="G32" s="58"/>
      <c r="H32" s="59">
        <v>301.95548622524308</v>
      </c>
      <c r="I32" s="58"/>
      <c r="J32" s="43"/>
      <c r="K32" s="150">
        <v>0</v>
      </c>
      <c r="L32" s="151"/>
      <c r="M32" s="151"/>
      <c r="N32" s="152">
        <v>0</v>
      </c>
      <c r="O32" s="153"/>
      <c r="P32" s="154"/>
      <c r="Q32" s="155">
        <v>0</v>
      </c>
      <c r="R32" s="155"/>
      <c r="S32" s="61">
        <v>0</v>
      </c>
      <c r="T32" s="62"/>
    </row>
    <row r="33" spans="1:20" s="38" customFormat="1" ht="27" customHeight="1">
      <c r="A33" s="29"/>
      <c r="B33" s="163" t="s">
        <v>113</v>
      </c>
      <c r="C33" s="164"/>
      <c r="D33" s="165"/>
      <c r="E33" s="30">
        <v>19300</v>
      </c>
      <c r="F33" s="31">
        <v>0.1</v>
      </c>
      <c r="G33" s="58"/>
      <c r="H33" s="59" t="s">
        <v>126</v>
      </c>
      <c r="I33" s="58"/>
      <c r="J33" s="43"/>
      <c r="K33" s="150">
        <v>0</v>
      </c>
      <c r="L33" s="151"/>
      <c r="M33" s="151"/>
      <c r="N33" s="152">
        <v>0</v>
      </c>
      <c r="O33" s="153"/>
      <c r="P33" s="154"/>
      <c r="Q33" s="155">
        <v>0</v>
      </c>
      <c r="R33" s="155"/>
      <c r="S33" s="61">
        <v>0</v>
      </c>
      <c r="T33" s="62"/>
    </row>
    <row r="34" spans="1:20" s="38" customFormat="1" ht="27" customHeight="1">
      <c r="A34" s="29"/>
      <c r="B34" s="148" t="s">
        <v>114</v>
      </c>
      <c r="C34" s="149"/>
      <c r="D34" s="149"/>
      <c r="E34" s="30">
        <v>751354</v>
      </c>
      <c r="F34" s="31">
        <v>3.3</v>
      </c>
      <c r="G34" s="58"/>
      <c r="H34" s="59">
        <v>48.865509589475352</v>
      </c>
      <c r="I34" s="58"/>
      <c r="J34" s="43"/>
      <c r="K34" s="150">
        <v>0</v>
      </c>
      <c r="L34" s="151"/>
      <c r="M34" s="151"/>
      <c r="N34" s="152">
        <v>0</v>
      </c>
      <c r="O34" s="153"/>
      <c r="P34" s="154"/>
      <c r="Q34" s="155">
        <v>0</v>
      </c>
      <c r="R34" s="155"/>
      <c r="S34" s="61">
        <v>0</v>
      </c>
      <c r="T34" s="62"/>
    </row>
    <row r="35" spans="1:20" s="38" customFormat="1" ht="27" customHeight="1">
      <c r="A35" s="29"/>
      <c r="B35" s="148" t="s">
        <v>115</v>
      </c>
      <c r="C35" s="149"/>
      <c r="D35" s="149"/>
      <c r="E35" s="30">
        <v>648759</v>
      </c>
      <c r="F35" s="31">
        <v>2.9</v>
      </c>
      <c r="G35" s="58"/>
      <c r="H35" s="59">
        <v>-1.6628039695086922</v>
      </c>
      <c r="I35" s="58"/>
      <c r="J35" s="36">
        <v>45747</v>
      </c>
      <c r="K35" s="150">
        <v>0</v>
      </c>
      <c r="L35" s="151"/>
      <c r="M35" s="151"/>
      <c r="N35" s="152">
        <v>0</v>
      </c>
      <c r="O35" s="153"/>
      <c r="P35" s="154"/>
      <c r="Q35" s="155">
        <v>0</v>
      </c>
      <c r="R35" s="155"/>
      <c r="S35" s="61">
        <v>0</v>
      </c>
      <c r="T35" s="62"/>
    </row>
    <row r="36" spans="1:20" s="38" customFormat="1" ht="27" customHeight="1">
      <c r="A36" s="29"/>
      <c r="B36" s="156" t="s">
        <v>104</v>
      </c>
      <c r="C36" s="74"/>
      <c r="D36" s="74"/>
      <c r="E36" s="30">
        <v>22711599</v>
      </c>
      <c r="F36" s="63">
        <v>100</v>
      </c>
      <c r="G36" s="58"/>
      <c r="H36" s="57">
        <v>4.8715185776673842</v>
      </c>
      <c r="I36" s="58"/>
      <c r="J36" s="36">
        <v>20045094</v>
      </c>
      <c r="K36" s="157">
        <v>0</v>
      </c>
      <c r="L36" s="158"/>
      <c r="M36" s="158"/>
      <c r="N36" s="159">
        <v>0</v>
      </c>
      <c r="O36" s="160"/>
      <c r="P36" s="161"/>
      <c r="Q36" s="162">
        <v>0</v>
      </c>
      <c r="R36" s="162"/>
      <c r="S36" s="61">
        <v>0</v>
      </c>
      <c r="T36" s="62"/>
    </row>
    <row r="37" spans="1:20" s="38" customFormat="1" ht="27" customHeight="1" thickBot="1">
      <c r="B37" s="139"/>
      <c r="C37" s="140"/>
      <c r="D37" s="140"/>
      <c r="E37" s="140"/>
      <c r="F37" s="140"/>
      <c r="G37" s="140"/>
      <c r="H37" s="140"/>
      <c r="I37" s="140"/>
      <c r="J37" s="141"/>
      <c r="K37" s="142">
        <v>0</v>
      </c>
      <c r="L37" s="143"/>
      <c r="M37" s="143"/>
      <c r="N37" s="144">
        <v>0</v>
      </c>
      <c r="O37" s="144"/>
      <c r="P37" s="145"/>
      <c r="Q37" s="146">
        <v>0</v>
      </c>
      <c r="R37" s="147"/>
      <c r="S37" s="64">
        <v>0</v>
      </c>
      <c r="T37" s="62"/>
    </row>
    <row r="38" spans="1:20" s="38" customFormat="1" ht="21.75" customHeight="1">
      <c r="B38" s="65" t="s">
        <v>116</v>
      </c>
      <c r="E38" s="66"/>
    </row>
    <row r="39" spans="1:20" s="38" customFormat="1" ht="12"/>
    <row r="40" spans="1:20" s="38" customFormat="1" ht="12"/>
    <row r="41" spans="1:20" s="38" customFormat="1" ht="12"/>
    <row r="42" spans="1:20" s="38" customFormat="1" ht="12"/>
    <row r="43" spans="1:20" s="38" customFormat="1" ht="12"/>
    <row r="44" spans="1:20" s="38" customFormat="1" ht="12"/>
    <row r="45" spans="1:20" s="38" customFormat="1" ht="12"/>
    <row r="46" spans="1:20" s="38" customFormat="1" ht="12"/>
    <row r="47" spans="1:20" s="38" customFormat="1" ht="12"/>
    <row r="48" spans="1:20" s="38" customFormat="1" ht="12"/>
    <row r="49" spans="11:20" s="38" customFormat="1" ht="12"/>
    <row r="50" spans="11:20" s="38" customFormat="1" ht="12"/>
    <row r="51" spans="11:20" s="38" customFormat="1" ht="12"/>
    <row r="52" spans="11:20">
      <c r="K52" s="38"/>
      <c r="L52" s="38"/>
      <c r="M52" s="38"/>
      <c r="N52" s="38"/>
      <c r="O52" s="38"/>
      <c r="P52" s="38"/>
      <c r="Q52" s="38"/>
      <c r="R52" s="38"/>
      <c r="S52" s="38"/>
      <c r="T52" s="38"/>
    </row>
  </sheetData>
  <mergeCells count="97">
    <mergeCell ref="B2:C2"/>
    <mergeCell ref="N2:N3"/>
    <mergeCell ref="B3:D3"/>
    <mergeCell ref="E3:M3"/>
    <mergeCell ref="B4:J4"/>
    <mergeCell ref="K4:S4"/>
    <mergeCell ref="B8:D8"/>
    <mergeCell ref="K8:M8"/>
    <mergeCell ref="Q5:R5"/>
    <mergeCell ref="B6:D6"/>
    <mergeCell ref="K6:M6"/>
    <mergeCell ref="B5:D5"/>
    <mergeCell ref="F5:G5"/>
    <mergeCell ref="H5:I5"/>
    <mergeCell ref="J5:J20"/>
    <mergeCell ref="K5:M5"/>
    <mergeCell ref="O5:P5"/>
    <mergeCell ref="B7:D7"/>
    <mergeCell ref="L7:M7"/>
    <mergeCell ref="B9:D9"/>
    <mergeCell ref="K9:M9"/>
    <mergeCell ref="B12:D12"/>
    <mergeCell ref="L12:M12"/>
    <mergeCell ref="B13:D13"/>
    <mergeCell ref="K13:M13"/>
    <mergeCell ref="B10:D10"/>
    <mergeCell ref="K10:K12"/>
    <mergeCell ref="L10:L11"/>
    <mergeCell ref="B11:D11"/>
    <mergeCell ref="B16:D16"/>
    <mergeCell ref="K16:M16"/>
    <mergeCell ref="B17:D17"/>
    <mergeCell ref="K17:M17"/>
    <mergeCell ref="B14:D14"/>
    <mergeCell ref="K14:M14"/>
    <mergeCell ref="B15:D15"/>
    <mergeCell ref="K15:M15"/>
    <mergeCell ref="B18:D18"/>
    <mergeCell ref="K18:M18"/>
    <mergeCell ref="S18:S28"/>
    <mergeCell ref="B19:D19"/>
    <mergeCell ref="K19:M19"/>
    <mergeCell ref="B20:D20"/>
    <mergeCell ref="B22:D22"/>
    <mergeCell ref="F22:G22"/>
    <mergeCell ref="H22:I22"/>
    <mergeCell ref="K22:M22"/>
    <mergeCell ref="K20:M20"/>
    <mergeCell ref="B21:J21"/>
    <mergeCell ref="K21:M21"/>
    <mergeCell ref="B25:D25"/>
    <mergeCell ref="L25:L26"/>
    <mergeCell ref="B26:D26"/>
    <mergeCell ref="B23:D23"/>
    <mergeCell ref="L23:M23"/>
    <mergeCell ref="B24:D24"/>
    <mergeCell ref="K24:K27"/>
    <mergeCell ref="L24:M24"/>
    <mergeCell ref="B27:B28"/>
    <mergeCell ref="C27:D27"/>
    <mergeCell ref="L27:M27"/>
    <mergeCell ref="C28:D28"/>
    <mergeCell ref="K28:M28"/>
    <mergeCell ref="B29:D29"/>
    <mergeCell ref="K29:S29"/>
    <mergeCell ref="B30:D30"/>
    <mergeCell ref="K30:M30"/>
    <mergeCell ref="N30:P30"/>
    <mergeCell ref="Q30:R30"/>
    <mergeCell ref="B31:D31"/>
    <mergeCell ref="K31:M31"/>
    <mergeCell ref="N31:P31"/>
    <mergeCell ref="Q31:R31"/>
    <mergeCell ref="B32:D32"/>
    <mergeCell ref="K32:M32"/>
    <mergeCell ref="N32:P32"/>
    <mergeCell ref="Q32:R32"/>
    <mergeCell ref="B33:D33"/>
    <mergeCell ref="K33:M33"/>
    <mergeCell ref="N33:P33"/>
    <mergeCell ref="Q33:R33"/>
    <mergeCell ref="B34:D34"/>
    <mergeCell ref="K34:M34"/>
    <mergeCell ref="N34:P34"/>
    <mergeCell ref="Q34:R34"/>
    <mergeCell ref="B37:J37"/>
    <mergeCell ref="K37:M37"/>
    <mergeCell ref="N37:P37"/>
    <mergeCell ref="Q37:R37"/>
    <mergeCell ref="B35:D35"/>
    <mergeCell ref="K35:M35"/>
    <mergeCell ref="N35:P35"/>
    <mergeCell ref="Q35:R35"/>
    <mergeCell ref="B36:D36"/>
    <mergeCell ref="K36:M36"/>
    <mergeCell ref="N36:P36"/>
    <mergeCell ref="Q36:R36"/>
  </mergeCells>
  <phoneticPr fontId="3"/>
  <pageMargins left="0.35433070866141736" right="0.19685039370078741" top="0.78740157480314965" bottom="0.59055118110236227" header="0.51181102362204722" footer="0.51181102362204722"/>
  <pageSetup paperSize="9" scale="74" orientation="portrait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2025-01-07T02:38:49Z</dcterms:created>
  <dcterms:modified xsi:type="dcterms:W3CDTF">2025-01-07T02:38:59Z</dcterms:modified>
</cp:coreProperties>
</file>