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<sst xmlns="http://schemas.openxmlformats.org/spreadsheetml/2006/main" count="172" uniqueCount="98">
  <si>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</si>
  <si>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</si>
  <si>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</si>
  <si>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</si>
  <si>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</si>
  <si>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</si>
  <si>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</si>
  <si>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</si>
  <si>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</si>
  <si>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</si>
  <si>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</si>
  <si>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</si>
  <si>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</si>
  <si>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</si>
  <si>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</si>
  <si>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</si>
  <si>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</si>
  <si>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</si>
  <si>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</si>
  <si>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</si>
  <si>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</si>
  <si>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</si>
  <si>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</si>
  <si>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</si>
  <si>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</si>
  <si>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</si>
  <si>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</si>
  <si>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</si>
  <si>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</si>
  <si>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</si>
  <si>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</si>
  <si>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</si>
  <si>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</si>
  <si>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</si>
  <si>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</si>
  <si>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</si>
  <si>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</si>
  <si>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</si>
  <si>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</si>
  <si>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</si>
  <si>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</si>
  <si>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</si>
  <si>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</si>
  <si>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</si>
  <si>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</si>
  <si>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</si>
  <si>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</si>
  <si>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</si>
  <si>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</si>
  <si>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</si>
  <si>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</si>
  <si>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</si>
  <si>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</si>
  <si>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</si>
  <si>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</si>
  <si>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</si>
  <si>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</si>
  <si>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</si>
  <si>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</si>
  <si>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</si>
  <si>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</si>
  <si>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</si>
  <si>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</si>
  <si>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</si>
  <si>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</si>
  <si>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</si>
  <si>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</si>
  <si>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</si>
  <si>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</si>
  <si>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</si>
  <si>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</si>
  <si>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市原市</t>
  </si>
  <si>
    <t>用地取得事業特別会計</t>
  </si>
  <si>
    <t>水道事業会計</t>
  </si>
  <si>
    <t>農業集落排水事業特別会計</t>
  </si>
  <si>
    <t>下水道事業特別会計</t>
  </si>
  <si>
    <t>国民健康保険事業特別会計(事業勘定)</t>
  </si>
  <si>
    <t>国民健康保険事業特別会計(直診勘定)</t>
  </si>
  <si>
    <t>後期高齢者医療事業特別会計</t>
  </si>
  <si>
    <t>老人保健医療事業特別会計</t>
  </si>
  <si>
    <t>介護保険事業特別会計</t>
  </si>
  <si>
    <t>市原市土地開発公社</t>
  </si>
  <si>
    <t>財団法人市原市都市開発公社</t>
  </si>
  <si>
    <t>財団法人市原市市民会館</t>
  </si>
  <si>
    <t>財団法人市原市体育協会</t>
  </si>
  <si>
    <t>社団法人市原市観光協会</t>
  </si>
  <si>
    <t>-</t>
  </si>
  <si>
    <t>-</t>
  </si>
  <si>
    <t>法適用</t>
  </si>
  <si>
    <t>法非適</t>
  </si>
  <si>
    <t>千葉県市町村総合事務組合（一般会計）</t>
  </si>
  <si>
    <t>千葉県市町村総合事務組合（千葉県自治会館管理運営特別会計）</t>
  </si>
  <si>
    <t>-</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</si>
  <si>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</si>
  <si>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</si>
  <si>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</si>
  <si>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</si>
  <si>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いちはらコミュニティ・ネットワークテレビ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</si>
</sst>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19"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9" xfId="0" applyFont="1" applyFill="1" applyBorder="1" applyAlignment="1">
      <alignment vertical="center"/>
    </xf>
    <xf numFmtId="0" fontId="2" fillId="24" borderId="21" xfId="0" applyFont="1" applyFill="1" applyBorder="1" applyAlignment="1">
      <alignment vertical="center"/>
    </xf>
    <xf numFmtId="176" fontId="2" fillId="24" borderId="24"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49"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20" zoomScaleSheetLayoutView="120" zoomScalePageLayoutView="0" workbookViewId="0" topLeftCell="A25">
      <selection activeCell="A22" sqref="A1:A16384"/>
    </sheetView>
  </sheetViews>
  <sheetFormatPr defaultColWidth="9.00390625" defaultRowHeight="13.5" customHeight="1"/>
  <cols>
    <col min="1" max="1" width="17.50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56321</v>
      </c>
      <c r="H5" s="13">
        <v>0</v>
      </c>
      <c r="I5" s="14">
        <v>1934</v>
      </c>
      <c r="J5" s="15">
        <f>G5+H5+I5</f>
        <v>58255</v>
      </c>
    </row>
    <row r="6" ht="14.25">
      <c r="A6" s="6" t="s">
        <v>2</v>
      </c>
    </row>
    <row r="7" spans="8:9" ht="10.5">
      <c r="H7" s="3" t="s">
        <v>12</v>
      </c>
      <c r="I7" s="3"/>
    </row>
    <row r="8" spans="1:8" ht="13.5" customHeight="1">
      <c r="A8" s="112" t="s">
        <v>0</v>
      </c>
      <c r="B8" s="120" t="s">
        <v>3</v>
      </c>
      <c r="C8" s="124" t="s">
        <v>4</v>
      </c>
      <c r="D8" s="124" t="s">
        <v>5</v>
      </c>
      <c r="E8" s="124" t="s">
        <v>6</v>
      </c>
      <c r="F8" s="118" t="s">
        <v>55</v>
      </c>
      <c r="G8" s="124" t="s">
        <v>7</v>
      </c>
      <c r="H8" s="114" t="s">
        <v>8</v>
      </c>
    </row>
    <row r="9" spans="1:8" ht="13.5" customHeight="1" thickBot="1">
      <c r="A9" s="113"/>
      <c r="B9" s="117"/>
      <c r="C9" s="119"/>
      <c r="D9" s="119"/>
      <c r="E9" s="119"/>
      <c r="F9" s="121"/>
      <c r="G9" s="119"/>
      <c r="H9" s="115"/>
    </row>
    <row r="10" spans="1:8" ht="13.5" customHeight="1" thickTop="1">
      <c r="A10" s="39" t="s">
        <v>9</v>
      </c>
      <c r="B10" s="16">
        <v>86000</v>
      </c>
      <c r="C10" s="17">
        <v>82973</v>
      </c>
      <c r="D10" s="17">
        <v>3028</v>
      </c>
      <c r="E10" s="17">
        <v>2181</v>
      </c>
      <c r="F10" s="17">
        <v>903</v>
      </c>
      <c r="G10" s="17">
        <v>59434</v>
      </c>
      <c r="H10" s="18"/>
    </row>
    <row r="11" spans="1:8" ht="13.5" customHeight="1">
      <c r="A11" s="40" t="s">
        <v>72</v>
      </c>
      <c r="B11" s="19">
        <v>108</v>
      </c>
      <c r="C11" s="20">
        <v>108</v>
      </c>
      <c r="D11" s="20">
        <v>0</v>
      </c>
      <c r="E11" s="20">
        <v>0</v>
      </c>
      <c r="F11" s="20">
        <v>108</v>
      </c>
      <c r="G11" s="20">
        <v>0</v>
      </c>
      <c r="H11" s="21"/>
    </row>
    <row r="12" spans="1:8" ht="13.5" customHeight="1">
      <c r="A12" s="44" t="s">
        <v>1</v>
      </c>
      <c r="B12" s="29">
        <v>85654</v>
      </c>
      <c r="C12" s="30">
        <v>82626</v>
      </c>
      <c r="D12" s="30">
        <v>3028</v>
      </c>
      <c r="E12" s="30">
        <v>2181</v>
      </c>
      <c r="F12" s="81"/>
      <c r="G12" s="30">
        <v>59434</v>
      </c>
      <c r="H12" s="37"/>
    </row>
    <row r="13" spans="1:8" ht="13.5" customHeight="1">
      <c r="A13" s="84" t="s">
        <v>70</v>
      </c>
      <c r="B13" s="82"/>
      <c r="C13" s="82"/>
      <c r="D13" s="82"/>
      <c r="E13" s="82"/>
      <c r="F13" s="82"/>
      <c r="G13" s="82"/>
      <c r="H13" s="83"/>
    </row>
    <row r="14" ht="9.75" customHeight="1"/>
    <row r="15" ht="14.25">
      <c r="A15" s="6" t="s">
        <v>10</v>
      </c>
    </row>
    <row r="16" spans="9:12" ht="10.5">
      <c r="I16" s="3" t="s">
        <v>12</v>
      </c>
      <c r="K16" s="3"/>
      <c r="L16" s="3"/>
    </row>
    <row r="17" spans="1:9" ht="13.5" customHeight="1">
      <c r="A17" s="112" t="s">
        <v>0</v>
      </c>
      <c r="B17" s="116" t="s">
        <v>43</v>
      </c>
      <c r="C17" s="118" t="s">
        <v>44</v>
      </c>
      <c r="D17" s="118" t="s">
        <v>45</v>
      </c>
      <c r="E17" s="122" t="s">
        <v>46</v>
      </c>
      <c r="F17" s="118" t="s">
        <v>55</v>
      </c>
      <c r="G17" s="118" t="s">
        <v>11</v>
      </c>
      <c r="H17" s="122" t="s">
        <v>41</v>
      </c>
      <c r="I17" s="114" t="s">
        <v>8</v>
      </c>
    </row>
    <row r="18" spans="1:9" ht="13.5" customHeight="1" thickBot="1">
      <c r="A18" s="113"/>
      <c r="B18" s="117"/>
      <c r="C18" s="119"/>
      <c r="D18" s="119"/>
      <c r="E18" s="125"/>
      <c r="F18" s="121"/>
      <c r="G18" s="121"/>
      <c r="H18" s="123"/>
      <c r="I18" s="115"/>
    </row>
    <row r="19" spans="1:9" ht="13.5" customHeight="1" thickTop="1">
      <c r="A19" s="39" t="s">
        <v>73</v>
      </c>
      <c r="B19" s="22">
        <v>2960</v>
      </c>
      <c r="C19" s="23">
        <v>2959</v>
      </c>
      <c r="D19" s="23">
        <v>0</v>
      </c>
      <c r="E19" s="23">
        <v>3691</v>
      </c>
      <c r="F19" s="23">
        <v>1829</v>
      </c>
      <c r="G19" s="23">
        <v>17495</v>
      </c>
      <c r="H19" s="23">
        <v>16025</v>
      </c>
      <c r="I19" s="95" t="s">
        <v>88</v>
      </c>
    </row>
    <row r="20" spans="1:9" ht="13.5" customHeight="1">
      <c r="A20" s="40" t="s">
        <v>74</v>
      </c>
      <c r="B20" s="25">
        <v>76</v>
      </c>
      <c r="C20" s="26">
        <v>75</v>
      </c>
      <c r="D20" s="26">
        <v>1</v>
      </c>
      <c r="E20" s="26">
        <v>1</v>
      </c>
      <c r="F20" s="26">
        <v>67</v>
      </c>
      <c r="G20" s="26">
        <v>561</v>
      </c>
      <c r="H20" s="26">
        <v>547</v>
      </c>
      <c r="I20" s="96" t="s">
        <v>89</v>
      </c>
    </row>
    <row r="21" spans="1:9" ht="13.5" customHeight="1">
      <c r="A21" s="40" t="s">
        <v>75</v>
      </c>
      <c r="B21" s="25">
        <v>7359</v>
      </c>
      <c r="C21" s="26">
        <v>7265</v>
      </c>
      <c r="D21" s="26">
        <v>94</v>
      </c>
      <c r="E21" s="26">
        <v>61</v>
      </c>
      <c r="F21" s="26">
        <v>2510</v>
      </c>
      <c r="G21" s="26">
        <v>26650</v>
      </c>
      <c r="H21" s="26">
        <v>19508</v>
      </c>
      <c r="I21" s="96" t="s">
        <v>89</v>
      </c>
    </row>
    <row r="22" spans="1:9" ht="13.5" customHeight="1">
      <c r="A22" s="40" t="s">
        <v>76</v>
      </c>
      <c r="B22" s="25">
        <v>27269</v>
      </c>
      <c r="C22" s="26">
        <v>27196</v>
      </c>
      <c r="D22" s="26">
        <v>74</v>
      </c>
      <c r="E22" s="26">
        <f>D22</f>
        <v>74</v>
      </c>
      <c r="F22" s="26">
        <v>2965</v>
      </c>
      <c r="G22" s="94" t="s">
        <v>87</v>
      </c>
      <c r="H22" s="94" t="s">
        <v>87</v>
      </c>
      <c r="I22" s="27"/>
    </row>
    <row r="23" spans="1:9" ht="13.5" customHeight="1">
      <c r="A23" s="40" t="s">
        <v>77</v>
      </c>
      <c r="B23" s="25">
        <v>203</v>
      </c>
      <c r="C23" s="26">
        <v>203</v>
      </c>
      <c r="D23" s="26">
        <v>0</v>
      </c>
      <c r="E23" s="26">
        <f>D23</f>
        <v>0</v>
      </c>
      <c r="F23" s="26">
        <v>115</v>
      </c>
      <c r="G23" s="94" t="s">
        <v>87</v>
      </c>
      <c r="H23" s="94" t="s">
        <v>87</v>
      </c>
      <c r="I23" s="27"/>
    </row>
    <row r="24" spans="1:9" ht="13.5" customHeight="1">
      <c r="A24" s="40" t="s">
        <v>78</v>
      </c>
      <c r="B24" s="25">
        <v>1616</v>
      </c>
      <c r="C24" s="26">
        <v>1590</v>
      </c>
      <c r="D24" s="26">
        <v>25</v>
      </c>
      <c r="E24" s="26">
        <f>D24</f>
        <v>25</v>
      </c>
      <c r="F24" s="26">
        <v>327</v>
      </c>
      <c r="G24" s="94" t="s">
        <v>87</v>
      </c>
      <c r="H24" s="94" t="s">
        <v>87</v>
      </c>
      <c r="I24" s="27"/>
    </row>
    <row r="25" spans="1:9" ht="13.5" customHeight="1">
      <c r="A25" s="40" t="s">
        <v>79</v>
      </c>
      <c r="B25" s="25">
        <v>1409</v>
      </c>
      <c r="C25" s="26">
        <v>1404</v>
      </c>
      <c r="D25" s="26">
        <f>B25-C25</f>
        <v>5</v>
      </c>
      <c r="E25" s="26">
        <f>D25</f>
        <v>5</v>
      </c>
      <c r="F25" s="26">
        <v>10</v>
      </c>
      <c r="G25" s="94" t="s">
        <v>87</v>
      </c>
      <c r="H25" s="94" t="s">
        <v>87</v>
      </c>
      <c r="I25" s="27"/>
    </row>
    <row r="26" spans="1:9" ht="13.5" customHeight="1">
      <c r="A26" s="41" t="s">
        <v>80</v>
      </c>
      <c r="B26" s="31">
        <v>10835</v>
      </c>
      <c r="C26" s="32">
        <v>10572</v>
      </c>
      <c r="D26" s="26">
        <f>B26-C26</f>
        <v>263</v>
      </c>
      <c r="E26" s="26">
        <f>D26</f>
        <v>263</v>
      </c>
      <c r="F26" s="32">
        <v>1610</v>
      </c>
      <c r="G26" s="94" t="s">
        <v>87</v>
      </c>
      <c r="H26" s="94" t="s">
        <v>87</v>
      </c>
      <c r="I26" s="33"/>
    </row>
    <row r="27" spans="1:9" ht="13.5" customHeight="1">
      <c r="A27" s="44" t="s">
        <v>15</v>
      </c>
      <c r="B27" s="45"/>
      <c r="C27" s="46"/>
      <c r="D27" s="46"/>
      <c r="E27" s="34">
        <f>SUM(E19:E26)</f>
        <v>4120</v>
      </c>
      <c r="F27" s="36"/>
      <c r="G27" s="34">
        <f>SUM(G19:G26)</f>
        <v>44706</v>
      </c>
      <c r="H27" s="34">
        <f>SUM(H19:H26)</f>
        <v>36080</v>
      </c>
      <c r="I27" s="38"/>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12" t="s">
        <v>14</v>
      </c>
      <c r="B35" s="116" t="s">
        <v>43</v>
      </c>
      <c r="C35" s="118" t="s">
        <v>44</v>
      </c>
      <c r="D35" s="118" t="s">
        <v>45</v>
      </c>
      <c r="E35" s="122" t="s">
        <v>46</v>
      </c>
      <c r="F35" s="118" t="s">
        <v>55</v>
      </c>
      <c r="G35" s="118" t="s">
        <v>11</v>
      </c>
      <c r="H35" s="122" t="s">
        <v>42</v>
      </c>
      <c r="I35" s="114" t="s">
        <v>8</v>
      </c>
    </row>
    <row r="36" spans="1:9" ht="13.5" customHeight="1" thickBot="1">
      <c r="A36" s="113"/>
      <c r="B36" s="117"/>
      <c r="C36" s="119"/>
      <c r="D36" s="119"/>
      <c r="E36" s="125"/>
      <c r="F36" s="121"/>
      <c r="G36" s="121"/>
      <c r="H36" s="123"/>
      <c r="I36" s="115"/>
    </row>
    <row r="37" spans="1:9" ht="13.5" customHeight="1" thickTop="1">
      <c r="A37" s="39" t="s">
        <v>90</v>
      </c>
      <c r="B37" s="22">
        <v>35278</v>
      </c>
      <c r="C37" s="23">
        <v>34523</v>
      </c>
      <c r="D37" s="23">
        <v>755</v>
      </c>
      <c r="E37" s="23">
        <v>755</v>
      </c>
      <c r="F37" s="102">
        <v>1920</v>
      </c>
      <c r="G37" s="102" t="s">
        <v>86</v>
      </c>
      <c r="H37" s="23"/>
      <c r="I37" s="97"/>
    </row>
    <row r="38" spans="1:9" ht="13.5" customHeight="1">
      <c r="A38" s="39" t="s">
        <v>91</v>
      </c>
      <c r="B38" s="98">
        <v>259</v>
      </c>
      <c r="C38" s="99">
        <v>212</v>
      </c>
      <c r="D38" s="99">
        <v>48</v>
      </c>
      <c r="E38" s="99">
        <v>48</v>
      </c>
      <c r="F38" s="103" t="s">
        <v>86</v>
      </c>
      <c r="G38" s="103" t="s">
        <v>92</v>
      </c>
      <c r="H38" s="99"/>
      <c r="I38" s="95"/>
    </row>
    <row r="39" spans="1:9" ht="13.5" customHeight="1">
      <c r="A39" s="39" t="s">
        <v>93</v>
      </c>
      <c r="B39" s="25">
        <v>148</v>
      </c>
      <c r="C39" s="26">
        <v>141</v>
      </c>
      <c r="D39" s="26">
        <v>6</v>
      </c>
      <c r="E39" s="26">
        <v>6</v>
      </c>
      <c r="F39" s="94">
        <v>33</v>
      </c>
      <c r="G39" s="94" t="s">
        <v>92</v>
      </c>
      <c r="H39" s="26"/>
      <c r="I39" s="96"/>
    </row>
    <row r="40" spans="1:9" ht="13.5" customHeight="1">
      <c r="A40" s="39" t="s">
        <v>94</v>
      </c>
      <c r="B40" s="100">
        <v>165</v>
      </c>
      <c r="C40" s="101">
        <v>144</v>
      </c>
      <c r="D40" s="99">
        <v>21</v>
      </c>
      <c r="E40" s="99">
        <v>21</v>
      </c>
      <c r="F40" s="103">
        <v>28</v>
      </c>
      <c r="G40" s="103" t="s">
        <v>92</v>
      </c>
      <c r="H40" s="99"/>
      <c r="I40" s="95"/>
    </row>
    <row r="41" spans="1:9" ht="13.5" customHeight="1">
      <c r="A41" s="40" t="s">
        <v>95</v>
      </c>
      <c r="B41" s="25">
        <v>4171</v>
      </c>
      <c r="C41" s="26">
        <v>3874</v>
      </c>
      <c r="D41" s="26">
        <v>297</v>
      </c>
      <c r="E41" s="26">
        <v>297</v>
      </c>
      <c r="F41" s="94">
        <v>20</v>
      </c>
      <c r="G41" s="94" t="s">
        <v>92</v>
      </c>
      <c r="H41" s="26"/>
      <c r="I41" s="96"/>
    </row>
    <row r="42" spans="1:9" ht="13.5" customHeight="1">
      <c r="A42" s="40" t="s">
        <v>96</v>
      </c>
      <c r="B42" s="25">
        <v>324339</v>
      </c>
      <c r="C42" s="26">
        <v>315131</v>
      </c>
      <c r="D42" s="26">
        <v>9208</v>
      </c>
      <c r="E42" s="26">
        <v>9208</v>
      </c>
      <c r="F42" s="26">
        <v>2093</v>
      </c>
      <c r="G42" s="94" t="s">
        <v>92</v>
      </c>
      <c r="H42" s="26"/>
      <c r="I42" s="96"/>
    </row>
    <row r="43" spans="1:9" ht="13.5" customHeight="1">
      <c r="A43" s="44" t="s">
        <v>16</v>
      </c>
      <c r="B43" s="45"/>
      <c r="C43" s="46"/>
      <c r="D43" s="46"/>
      <c r="E43" s="34">
        <f>SUM(E37:E42)</f>
        <v>10335</v>
      </c>
      <c r="F43" s="36"/>
      <c r="G43" s="34">
        <f>SUM(G37:G42)</f>
        <v>0</v>
      </c>
      <c r="H43" s="34">
        <f>SUM(H37:H42)</f>
        <v>0</v>
      </c>
      <c r="I43" s="47"/>
    </row>
    <row r="44" ht="9.75" customHeight="1">
      <c r="A44" s="2"/>
    </row>
    <row r="45" ht="14.25">
      <c r="A45" s="6" t="s">
        <v>56</v>
      </c>
    </row>
    <row r="46" ht="10.5">
      <c r="J46" s="3" t="s">
        <v>12</v>
      </c>
    </row>
    <row r="47" spans="1:10" ht="13.5" customHeight="1">
      <c r="A47" s="126" t="s">
        <v>17</v>
      </c>
      <c r="B47" s="116" t="s">
        <v>19</v>
      </c>
      <c r="C47" s="118" t="s">
        <v>47</v>
      </c>
      <c r="D47" s="118" t="s">
        <v>20</v>
      </c>
      <c r="E47" s="118" t="s">
        <v>21</v>
      </c>
      <c r="F47" s="118" t="s">
        <v>22</v>
      </c>
      <c r="G47" s="122" t="s">
        <v>23</v>
      </c>
      <c r="H47" s="122" t="s">
        <v>24</v>
      </c>
      <c r="I47" s="122" t="s">
        <v>59</v>
      </c>
      <c r="J47" s="114" t="s">
        <v>8</v>
      </c>
    </row>
    <row r="48" spans="1:10" ht="13.5" customHeight="1" thickBot="1">
      <c r="A48" s="127"/>
      <c r="B48" s="117"/>
      <c r="C48" s="119"/>
      <c r="D48" s="119"/>
      <c r="E48" s="119"/>
      <c r="F48" s="119"/>
      <c r="G48" s="125"/>
      <c r="H48" s="125"/>
      <c r="I48" s="123"/>
      <c r="J48" s="115"/>
    </row>
    <row r="49" spans="1:10" ht="13.5" customHeight="1" thickTop="1">
      <c r="A49" s="39" t="s">
        <v>81</v>
      </c>
      <c r="B49" s="22">
        <v>7</v>
      </c>
      <c r="C49" s="23">
        <v>354</v>
      </c>
      <c r="D49" s="23">
        <v>3</v>
      </c>
      <c r="E49" s="102" t="s">
        <v>86</v>
      </c>
      <c r="F49" s="102" t="s">
        <v>86</v>
      </c>
      <c r="G49" s="23">
        <v>7567</v>
      </c>
      <c r="H49" s="102" t="s">
        <v>86</v>
      </c>
      <c r="I49" s="102" t="s">
        <v>86</v>
      </c>
      <c r="J49" s="24"/>
    </row>
    <row r="50" spans="1:10" ht="13.5" customHeight="1">
      <c r="A50" s="40" t="s">
        <v>82</v>
      </c>
      <c r="B50" s="25">
        <v>-7</v>
      </c>
      <c r="C50" s="26">
        <v>190</v>
      </c>
      <c r="D50" s="26">
        <v>203</v>
      </c>
      <c r="E50" s="103" t="s">
        <v>86</v>
      </c>
      <c r="F50" s="103" t="s">
        <v>92</v>
      </c>
      <c r="G50" s="103" t="s">
        <v>92</v>
      </c>
      <c r="H50" s="26">
        <v>313</v>
      </c>
      <c r="I50" s="26">
        <v>31</v>
      </c>
      <c r="J50" s="27"/>
    </row>
    <row r="51" spans="1:10" ht="13.5" customHeight="1">
      <c r="A51" s="40" t="s">
        <v>83</v>
      </c>
      <c r="B51" s="25">
        <v>23</v>
      </c>
      <c r="C51" s="26">
        <v>56</v>
      </c>
      <c r="D51" s="26">
        <v>8</v>
      </c>
      <c r="E51" s="103" t="s">
        <v>86</v>
      </c>
      <c r="F51" s="103" t="s">
        <v>92</v>
      </c>
      <c r="G51" s="103" t="s">
        <v>92</v>
      </c>
      <c r="H51" s="103" t="s">
        <v>92</v>
      </c>
      <c r="I51" s="103" t="s">
        <v>92</v>
      </c>
      <c r="J51" s="27"/>
    </row>
    <row r="52" spans="1:10" ht="13.5" customHeight="1">
      <c r="A52" s="40" t="s">
        <v>84</v>
      </c>
      <c r="B52" s="25">
        <v>6</v>
      </c>
      <c r="C52" s="26">
        <v>75</v>
      </c>
      <c r="D52" s="26">
        <v>50</v>
      </c>
      <c r="E52" s="26">
        <v>29</v>
      </c>
      <c r="F52" s="103" t="s">
        <v>92</v>
      </c>
      <c r="G52" s="103" t="s">
        <v>92</v>
      </c>
      <c r="H52" s="103" t="s">
        <v>92</v>
      </c>
      <c r="I52" s="103" t="s">
        <v>92</v>
      </c>
      <c r="J52" s="27"/>
    </row>
    <row r="53" spans="1:10" ht="13.5" customHeight="1">
      <c r="A53" s="40" t="s">
        <v>85</v>
      </c>
      <c r="B53" s="25">
        <v>12</v>
      </c>
      <c r="C53" s="26">
        <v>107</v>
      </c>
      <c r="D53" s="26">
        <v>50</v>
      </c>
      <c r="E53" s="26">
        <v>37</v>
      </c>
      <c r="F53" s="103" t="s">
        <v>92</v>
      </c>
      <c r="G53" s="103" t="s">
        <v>92</v>
      </c>
      <c r="H53" s="103" t="s">
        <v>92</v>
      </c>
      <c r="I53" s="103" t="s">
        <v>92</v>
      </c>
      <c r="J53" s="27"/>
    </row>
    <row r="54" spans="1:10" ht="13.5" customHeight="1">
      <c r="A54" s="41" t="s">
        <v>97</v>
      </c>
      <c r="B54" s="31">
        <v>75</v>
      </c>
      <c r="C54" s="32">
        <v>751</v>
      </c>
      <c r="D54" s="32">
        <v>40</v>
      </c>
      <c r="E54" s="94" t="s">
        <v>92</v>
      </c>
      <c r="F54" s="94" t="s">
        <v>92</v>
      </c>
      <c r="G54" s="94" t="s">
        <v>92</v>
      </c>
      <c r="H54" s="94" t="s">
        <v>92</v>
      </c>
      <c r="I54" s="94" t="s">
        <v>92</v>
      </c>
      <c r="J54" s="33"/>
    </row>
    <row r="55" spans="1:10" ht="13.5" customHeight="1">
      <c r="A55" s="48" t="s">
        <v>18</v>
      </c>
      <c r="B55" s="35"/>
      <c r="C55" s="36"/>
      <c r="D55" s="34">
        <f aca="true" t="shared" si="0" ref="D55:I55">SUM(D49:D54)</f>
        <v>354</v>
      </c>
      <c r="E55" s="34">
        <f t="shared" si="0"/>
        <v>66</v>
      </c>
      <c r="F55" s="34">
        <f t="shared" si="0"/>
        <v>0</v>
      </c>
      <c r="G55" s="34">
        <f t="shared" si="0"/>
        <v>7567</v>
      </c>
      <c r="H55" s="34">
        <f t="shared" si="0"/>
        <v>313</v>
      </c>
      <c r="I55" s="34">
        <f t="shared" si="0"/>
        <v>31</v>
      </c>
      <c r="J55" s="38"/>
    </row>
    <row r="56" ht="10.5">
      <c r="A56" s="1" t="s">
        <v>62</v>
      </c>
    </row>
    <row r="57" ht="9.75" customHeight="1"/>
    <row r="58" ht="14.25">
      <c r="A58" s="6" t="s">
        <v>39</v>
      </c>
    </row>
    <row r="59" ht="10.5">
      <c r="D59" s="3" t="s">
        <v>12</v>
      </c>
    </row>
    <row r="60" spans="1:4" ht="21.75" thickBot="1">
      <c r="A60" s="49" t="s">
        <v>34</v>
      </c>
      <c r="B60" s="50" t="s">
        <v>63</v>
      </c>
      <c r="C60" s="51" t="s">
        <v>64</v>
      </c>
      <c r="D60" s="52" t="s">
        <v>50</v>
      </c>
    </row>
    <row r="61" spans="1:4" ht="13.5" customHeight="1" thickTop="1">
      <c r="A61" s="53" t="s">
        <v>35</v>
      </c>
      <c r="B61" s="22">
        <v>4184</v>
      </c>
      <c r="C61" s="23">
        <v>4195</v>
      </c>
      <c r="D61" s="28">
        <f>C61-B61</f>
        <v>11</v>
      </c>
    </row>
    <row r="62" spans="1:4" ht="13.5" customHeight="1">
      <c r="A62" s="54" t="s">
        <v>36</v>
      </c>
      <c r="B62" s="25">
        <v>305</v>
      </c>
      <c r="C62" s="26">
        <v>306</v>
      </c>
      <c r="D62" s="27">
        <f>C62-B62</f>
        <v>1</v>
      </c>
    </row>
    <row r="63" spans="1:4" ht="13.5" customHeight="1">
      <c r="A63" s="55" t="s">
        <v>37</v>
      </c>
      <c r="B63" s="31">
        <v>2992</v>
      </c>
      <c r="C63" s="32">
        <v>3261</v>
      </c>
      <c r="D63" s="33">
        <f>C63-B63</f>
        <v>269</v>
      </c>
    </row>
    <row r="64" spans="1:4" ht="13.5" customHeight="1">
      <c r="A64" s="56" t="s">
        <v>38</v>
      </c>
      <c r="B64" s="85">
        <f>SUM(B61:B63)</f>
        <v>7481</v>
      </c>
      <c r="C64" s="34">
        <f>SUM(C61:C63)</f>
        <v>7762</v>
      </c>
      <c r="D64" s="38">
        <f>SUM(D61:D63)</f>
        <v>281</v>
      </c>
    </row>
    <row r="65" spans="1:4" ht="10.5">
      <c r="A65" s="1" t="s">
        <v>58</v>
      </c>
      <c r="B65" s="57"/>
      <c r="C65" s="57"/>
      <c r="D65" s="57"/>
    </row>
    <row r="66" spans="1:4" ht="9.75" customHeight="1">
      <c r="A66" s="58"/>
      <c r="B66" s="57"/>
      <c r="C66" s="57"/>
      <c r="D66" s="57"/>
    </row>
    <row r="67" ht="14.25">
      <c r="A67" s="6" t="s">
        <v>57</v>
      </c>
    </row>
    <row r="68" ht="10.5" customHeight="1">
      <c r="A68" s="6"/>
    </row>
    <row r="69" spans="1:11" ht="21.75" thickBot="1">
      <c r="A69" s="49" t="s">
        <v>33</v>
      </c>
      <c r="B69" s="50" t="s">
        <v>63</v>
      </c>
      <c r="C69" s="51" t="s">
        <v>64</v>
      </c>
      <c r="D69" s="51" t="s">
        <v>50</v>
      </c>
      <c r="E69" s="59" t="s">
        <v>31</v>
      </c>
      <c r="F69" s="52" t="s">
        <v>32</v>
      </c>
      <c r="G69" s="104" t="s">
        <v>40</v>
      </c>
      <c r="H69" s="105"/>
      <c r="I69" s="50" t="s">
        <v>63</v>
      </c>
      <c r="J69" s="51" t="s">
        <v>64</v>
      </c>
      <c r="K69" s="52" t="s">
        <v>50</v>
      </c>
    </row>
    <row r="70" spans="1:11" ht="13.5" customHeight="1" thickTop="1">
      <c r="A70" s="53" t="s">
        <v>25</v>
      </c>
      <c r="B70" s="60">
        <v>4.01</v>
      </c>
      <c r="C70" s="61">
        <v>3.74</v>
      </c>
      <c r="D70" s="61">
        <f aca="true" t="shared" si="1" ref="D70:D75">C70-B70</f>
        <v>-0.2699999999999996</v>
      </c>
      <c r="E70" s="62">
        <v>-11.25</v>
      </c>
      <c r="F70" s="63">
        <v>-20</v>
      </c>
      <c r="G70" s="110" t="s">
        <v>73</v>
      </c>
      <c r="H70" s="111"/>
      <c r="I70" s="91" t="s">
        <v>87</v>
      </c>
      <c r="J70" s="64" t="s">
        <v>87</v>
      </c>
      <c r="K70" s="92" t="s">
        <v>87</v>
      </c>
    </row>
    <row r="71" spans="1:11" ht="13.5" customHeight="1">
      <c r="A71" s="54" t="s">
        <v>26</v>
      </c>
      <c r="B71" s="86">
        <v>11.62</v>
      </c>
      <c r="C71" s="65">
        <v>10.81</v>
      </c>
      <c r="D71" s="65">
        <f t="shared" si="1"/>
        <v>-0.8099999999999987</v>
      </c>
      <c r="E71" s="66">
        <v>-16.25</v>
      </c>
      <c r="F71" s="67">
        <v>-40</v>
      </c>
      <c r="G71" s="108" t="s">
        <v>74</v>
      </c>
      <c r="H71" s="109"/>
      <c r="I71" s="87" t="s">
        <v>87</v>
      </c>
      <c r="J71" s="68" t="s">
        <v>87</v>
      </c>
      <c r="K71" s="93" t="s">
        <v>87</v>
      </c>
    </row>
    <row r="72" spans="1:11" ht="13.5" customHeight="1">
      <c r="A72" s="54" t="s">
        <v>27</v>
      </c>
      <c r="B72" s="69">
        <v>12.6</v>
      </c>
      <c r="C72" s="68">
        <v>12.9</v>
      </c>
      <c r="D72" s="68">
        <f t="shared" si="1"/>
        <v>0.3000000000000007</v>
      </c>
      <c r="E72" s="70">
        <v>25</v>
      </c>
      <c r="F72" s="71">
        <v>35</v>
      </c>
      <c r="G72" s="108" t="s">
        <v>75</v>
      </c>
      <c r="H72" s="109"/>
      <c r="I72" s="87" t="s">
        <v>87</v>
      </c>
      <c r="J72" s="68" t="s">
        <v>87</v>
      </c>
      <c r="K72" s="93" t="s">
        <v>87</v>
      </c>
    </row>
    <row r="73" spans="1:11" ht="13.5" customHeight="1">
      <c r="A73" s="54" t="s">
        <v>28</v>
      </c>
      <c r="B73" s="87">
        <v>107.7</v>
      </c>
      <c r="C73" s="68">
        <v>107</v>
      </c>
      <c r="D73" s="68">
        <f t="shared" si="1"/>
        <v>-0.7000000000000028</v>
      </c>
      <c r="E73" s="70">
        <v>350</v>
      </c>
      <c r="F73" s="72"/>
      <c r="G73" s="108"/>
      <c r="H73" s="109"/>
      <c r="I73" s="86"/>
      <c r="J73" s="68"/>
      <c r="K73" s="89"/>
    </row>
    <row r="74" spans="1:11" ht="13.5" customHeight="1">
      <c r="A74" s="54" t="s">
        <v>29</v>
      </c>
      <c r="B74" s="80">
        <v>1.19</v>
      </c>
      <c r="C74" s="65">
        <v>1.23</v>
      </c>
      <c r="D74" s="65">
        <f t="shared" si="1"/>
        <v>0.040000000000000036</v>
      </c>
      <c r="E74" s="73"/>
      <c r="F74" s="74"/>
      <c r="G74" s="108"/>
      <c r="H74" s="109"/>
      <c r="I74" s="86"/>
      <c r="J74" s="68"/>
      <c r="K74" s="89"/>
    </row>
    <row r="75" spans="1:11" ht="13.5" customHeight="1">
      <c r="A75" s="75" t="s">
        <v>30</v>
      </c>
      <c r="B75" s="76">
        <v>86.7</v>
      </c>
      <c r="C75" s="77">
        <v>83.8</v>
      </c>
      <c r="D75" s="77">
        <f t="shared" si="1"/>
        <v>-2.9000000000000057</v>
      </c>
      <c r="E75" s="78"/>
      <c r="F75" s="79"/>
      <c r="G75" s="106"/>
      <c r="H75" s="107"/>
      <c r="I75" s="88"/>
      <c r="J75" s="77"/>
      <c r="K75" s="90"/>
    </row>
    <row r="76" ht="10.5">
      <c r="A76" s="1" t="s">
        <v>68</v>
      </c>
    </row>
    <row r="77" ht="10.5">
      <c r="A77" s="1" t="s">
        <v>69</v>
      </c>
    </row>
    <row r="78" ht="10.5">
      <c r="A78" s="1" t="s">
        <v>66</v>
      </c>
    </row>
    <row r="79" ht="10.5" customHeight="1">
      <c r="A79" s="1" t="s">
        <v>67</v>
      </c>
    </row>
  </sheetData>
  <sheetProtection/>
  <mergeCells count="43">
    <mergeCell ref="A35:A36"/>
    <mergeCell ref="B35:B36"/>
    <mergeCell ref="C35:C36"/>
    <mergeCell ref="A47:A48"/>
    <mergeCell ref="B47:B48"/>
    <mergeCell ref="C47:C48"/>
    <mergeCell ref="D47:D48"/>
    <mergeCell ref="E47:E48"/>
    <mergeCell ref="H47:H48"/>
    <mergeCell ref="J47:J48"/>
    <mergeCell ref="F47:F48"/>
    <mergeCell ref="G47:G48"/>
    <mergeCell ref="I47:I48"/>
    <mergeCell ref="I17:I18"/>
    <mergeCell ref="D8:D9"/>
    <mergeCell ref="F17:F18"/>
    <mergeCell ref="H35:H36"/>
    <mergeCell ref="I35:I36"/>
    <mergeCell ref="G35:G36"/>
    <mergeCell ref="F35:F36"/>
    <mergeCell ref="D35:D36"/>
    <mergeCell ref="E35:E36"/>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9:H69"/>
    <mergeCell ref="G75:H75"/>
    <mergeCell ref="G74:H74"/>
    <mergeCell ref="G73:H73"/>
    <mergeCell ref="G72:H72"/>
    <mergeCell ref="G71:H71"/>
    <mergeCell ref="G70:H70"/>
  </mergeCells>
  <printOptions horizontalCentered="1"/>
  <pageMargins left="0.4330708661417323" right="0.3937007874015748" top="0.7086614173228347" bottom="0.31496062992125984" header="0.4330708661417323" footer="0.1968503937007874"/>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2010-03-15T01:06:58Z</cp:lastPrinted>
  <dcterms:created xsi:type="dcterms:W3CDTF">1997-01-08T22:48:59Z</dcterms:created>
  <dcterms:modified xsi:type="dcterms:W3CDTF">2010-03-15T01:07:59Z</dcterms:modified>
  <cp:category/>
  <cp:version/>
  <cp:contentType/>
  <cp:contentStatus/>
</cp:coreProperties>
</file>