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780" windowHeight="8550" activeTab="0"/>
  </bookViews>
  <sheets>
    <sheet name="普通交付税決定額（当初算定比較）" sheetId="1" r:id="rId1"/>
  </sheets>
  <definedNames>
    <definedName name="_xlnm.Print_Area" localSheetId="0">'普通交付税決定額（当初算定比較）'!$A$1:$M$43</definedName>
  </definedNames>
  <calcPr fullCalcOnLoad="1"/>
</workbook>
</file>

<file path=xl/sharedStrings.xml><?xml version="1.0" encoding="utf-8"?>
<sst xmlns="http://schemas.openxmlformats.org/spreadsheetml/2006/main" count="89" uniqueCount="73">
  <si>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</si>
  <si>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</si>
  <si>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</si>
  <si>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</si>
  <si>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</si>
  <si>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</si>
  <si>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</si>
  <si>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</si>
  <si>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</si>
  <si>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</si>
  <si>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</si>
  <si>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</si>
  <si>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</si>
  <si>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</si>
  <si>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</si>
  <si>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</si>
  <si>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</si>
  <si>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</si>
  <si>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</si>
  <si>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</si>
  <si>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</si>
  <si>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</si>
  <si>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</si>
  <si>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</si>
  <si>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</si>
  <si>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</si>
  <si>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</si>
  <si>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</si>
  <si>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</si>
  <si>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</si>
  <si>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</si>
  <si>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</si>
  <si>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</si>
  <si>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</si>
  <si>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</si>
  <si>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</si>
  <si>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</si>
  <si>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</si>
  <si>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</si>
  <si>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</si>
  <si>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</si>
  <si>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</si>
  <si>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</si>
  <si>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</si>
  <si>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県計</t>
  </si>
  <si>
    <t>鎌ケ谷市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</si>
  <si>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</si>
  <si>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</si>
  <si>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</si>
  <si>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</si>
  <si>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</si>
  <si>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</si>
  <si>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</si>
  <si>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</si>
  <si>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</si>
  <si>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増減額</t>
  </si>
  <si>
    <t>団体名</t>
  </si>
  <si>
    <t>（差引）</t>
  </si>
  <si>
    <t>増減率</t>
  </si>
  <si>
    <t>Ａ</t>
  </si>
  <si>
    <t>Ｂ</t>
  </si>
  <si>
    <t>Ａ－Ｂ</t>
  </si>
  <si>
    <t>Ａ－Ｂ/Ｂ*100</t>
  </si>
  <si>
    <t>Ａ－Ｂ/Ｂ*100</t>
  </si>
  <si>
    <t>-</t>
  </si>
  <si>
    <t>大都市計</t>
  </si>
  <si>
    <t>都市計</t>
  </si>
  <si>
    <t>町村計</t>
  </si>
  <si>
    <t>（単位：千円、％）</t>
  </si>
  <si>
    <t>交付決定額</t>
  </si>
  <si>
    <t>当初算定</t>
  </si>
  <si>
    <t>別紙１　団体別普通交付税決定額（当初算定比較）</t>
  </si>
  <si>
    <t>再算定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</si>
</sst>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\(###,###\)"/>
    <numFmt numFmtId="179" formatCode="0.0;&quot;△ &quot;0.0"/>
    <numFmt numFmtId="180" formatCode="0.0%"/>
    <numFmt numFmtId="181" formatCode="0.0_ "/>
  </numFmts>
  <fonts count="26">
    <font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6.2"/>
      <color indexed="12"/>
      <name val="ＭＳ 明朝"/>
      <family val="1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6.2"/>
      <color indexed="36"/>
      <name val="ＭＳ 明朝"/>
      <family val="1"/>
    </font>
    <font>
      <sz val="14"/>
      <name val="ＭＳ 明朝"/>
      <family val="1"/>
    </font>
    <font>
      <sz val="10"/>
      <color indexed="17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>
      <alignment/>
      <protection/>
    </xf>
    <xf numFmtId="0" fontId="20" fillId="4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3" fontId="0" fillId="0" borderId="10" xfId="0" applyNumberFormat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9" fontId="0" fillId="0" borderId="13" xfId="42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9" fontId="0" fillId="0" borderId="13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" vertical="center"/>
    </xf>
    <xf numFmtId="179" fontId="0" fillId="0" borderId="17" xfId="42" applyNumberFormat="1" applyFill="1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Fill="1" applyBorder="1" applyAlignment="1">
      <alignment horizontal="right" vertical="center"/>
    </xf>
    <xf numFmtId="0" fontId="0" fillId="0" borderId="19" xfId="0" applyFill="1" applyBorder="1" applyAlignment="1">
      <alignment horizontal="right" vertical="center" shrinkToFit="1"/>
    </xf>
    <xf numFmtId="179" fontId="0" fillId="0" borderId="20" xfId="42" applyNumberFormat="1" applyFill="1" applyBorder="1" applyAlignment="1">
      <alignment horizontal="right" vertical="center" shrinkToFit="1"/>
    </xf>
    <xf numFmtId="0" fontId="0" fillId="0" borderId="21" xfId="0" applyFill="1" applyBorder="1" applyAlignment="1">
      <alignment horizontal="right" vertical="center"/>
    </xf>
    <xf numFmtId="179" fontId="0" fillId="0" borderId="20" xfId="0" applyNumberFormat="1" applyFill="1" applyBorder="1" applyAlignment="1">
      <alignment horizontal="right" vertical="center" shrinkToFit="1"/>
    </xf>
    <xf numFmtId="3" fontId="0" fillId="0" borderId="22" xfId="0" applyNumberFormat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179" fontId="0" fillId="0" borderId="0" xfId="42" applyNumberFormat="1" applyFill="1" applyAlignment="1">
      <alignment vertical="center"/>
    </xf>
    <xf numFmtId="179" fontId="0" fillId="0" borderId="0" xfId="0" applyNumberFormat="1" applyFill="1" applyAlignment="1">
      <alignment horizontal="right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3" fontId="0" fillId="0" borderId="23" xfId="0" applyNumberForma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vertical="center"/>
    </xf>
    <xf numFmtId="3" fontId="0" fillId="0" borderId="25" xfId="0" applyNumberFormat="1" applyBorder="1" applyAlignment="1">
      <alignment horizontal="right" vertical="center"/>
    </xf>
    <xf numFmtId="3" fontId="0" fillId="0" borderId="26" xfId="0" applyNumberFormat="1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3" fontId="0" fillId="0" borderId="37" xfId="0" applyNumberFormat="1" applyBorder="1" applyAlignment="1">
      <alignment horizontal="right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8" xfId="0" applyBorder="1" applyAlignment="1">
      <alignment vertical="center" shrinkToFit="1"/>
    </xf>
    <xf numFmtId="181" fontId="0" fillId="0" borderId="40" xfId="42" applyNumberFormat="1" applyBorder="1" applyAlignment="1">
      <alignment vertical="center"/>
    </xf>
    <xf numFmtId="181" fontId="0" fillId="0" borderId="24" xfId="42" applyNumberFormat="1" applyBorder="1" applyAlignment="1">
      <alignment vertical="center"/>
    </xf>
    <xf numFmtId="181" fontId="0" fillId="0" borderId="24" xfId="42" applyNumberFormat="1" applyFont="1" applyBorder="1" applyAlignment="1">
      <alignment horizontal="right" vertical="center"/>
    </xf>
    <xf numFmtId="181" fontId="0" fillId="0" borderId="41" xfId="42" applyNumberFormat="1" applyBorder="1" applyAlignment="1">
      <alignment vertical="center"/>
    </xf>
    <xf numFmtId="181" fontId="0" fillId="0" borderId="42" xfId="42" applyNumberFormat="1" applyBorder="1" applyAlignment="1">
      <alignment vertical="center"/>
    </xf>
    <xf numFmtId="0" fontId="25" fillId="0" borderId="14" xfId="0" applyFont="1" applyFill="1" applyBorder="1" applyAlignment="1">
      <alignment vertical="center" shrinkToFit="1"/>
    </xf>
    <xf numFmtId="181" fontId="0" fillId="0" borderId="43" xfId="42" applyNumberFormat="1" applyBorder="1" applyAlignment="1">
      <alignment vertical="center"/>
    </xf>
    <xf numFmtId="181" fontId="0" fillId="0" borderId="44" xfId="42" applyNumberFormat="1" applyBorder="1" applyAlignment="1">
      <alignment vertical="center"/>
    </xf>
    <xf numFmtId="181" fontId="0" fillId="0" borderId="45" xfId="42" applyNumberForma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2.625" style="0" customWidth="1"/>
    <col min="3" max="3" width="9.125" style="0" customWidth="1"/>
    <col min="4" max="5" width="11.125" style="0" customWidth="1"/>
    <col min="6" max="6" width="9.625" style="0" customWidth="1"/>
    <col min="8" max="8" width="2.625" style="0" customWidth="1"/>
    <col min="9" max="9" width="9.125" style="0" customWidth="1"/>
    <col min="10" max="11" width="11.125" style="0" customWidth="1"/>
    <col min="12" max="12" width="9.625" style="0" customWidth="1"/>
  </cols>
  <sheetData>
    <row r="1" spans="1:13" s="2" customFormat="1" ht="24" customHeight="1">
      <c r="A1" s="22" t="s">
        <v>71</v>
      </c>
      <c r="C1" s="23"/>
      <c r="D1" s="23"/>
      <c r="E1" s="24"/>
      <c r="G1" s="25"/>
      <c r="M1" s="26"/>
    </row>
    <row r="2" spans="1:13" s="2" customFormat="1" ht="14.25" customHeight="1" thickBot="1">
      <c r="A2" s="22"/>
      <c r="C2" s="23"/>
      <c r="D2" s="23"/>
      <c r="E2" s="24"/>
      <c r="G2" s="25"/>
      <c r="M2" s="26" t="s">
        <v>68</v>
      </c>
    </row>
    <row r="3" spans="2:13" s="2" customFormat="1" ht="18" customHeight="1">
      <c r="B3" s="3"/>
      <c r="C3" s="4"/>
      <c r="D3" s="27" t="s">
        <v>72</v>
      </c>
      <c r="E3" s="4" t="s">
        <v>70</v>
      </c>
      <c r="F3" s="4" t="s">
        <v>55</v>
      </c>
      <c r="G3" s="5"/>
      <c r="H3" s="6"/>
      <c r="I3" s="4"/>
      <c r="J3" s="27" t="s">
        <v>72</v>
      </c>
      <c r="K3" s="4" t="s">
        <v>70</v>
      </c>
      <c r="L3" s="4" t="s">
        <v>55</v>
      </c>
      <c r="M3" s="7"/>
    </row>
    <row r="4" spans="2:13" s="2" customFormat="1" ht="18" customHeight="1">
      <c r="B4" s="8" t="s">
        <v>56</v>
      </c>
      <c r="C4" s="9"/>
      <c r="D4" s="10" t="s">
        <v>69</v>
      </c>
      <c r="E4" s="10" t="s">
        <v>69</v>
      </c>
      <c r="F4" s="10" t="s">
        <v>57</v>
      </c>
      <c r="G4" s="11" t="s">
        <v>58</v>
      </c>
      <c r="H4" s="12" t="s">
        <v>56</v>
      </c>
      <c r="I4" s="9"/>
      <c r="J4" s="10" t="s">
        <v>69</v>
      </c>
      <c r="K4" s="10" t="s">
        <v>69</v>
      </c>
      <c r="L4" s="10" t="s">
        <v>57</v>
      </c>
      <c r="M4" s="13" t="s">
        <v>58</v>
      </c>
    </row>
    <row r="5" spans="2:13" s="2" customFormat="1" ht="18" customHeight="1" thickBot="1">
      <c r="B5" s="14"/>
      <c r="C5" s="15"/>
      <c r="D5" s="16" t="s">
        <v>59</v>
      </c>
      <c r="E5" s="17" t="s">
        <v>60</v>
      </c>
      <c r="F5" s="16" t="s">
        <v>61</v>
      </c>
      <c r="G5" s="18" t="s">
        <v>62</v>
      </c>
      <c r="H5" s="19"/>
      <c r="I5" s="16"/>
      <c r="J5" s="16" t="s">
        <v>59</v>
      </c>
      <c r="K5" s="17" t="s">
        <v>60</v>
      </c>
      <c r="L5" s="16" t="s">
        <v>61</v>
      </c>
      <c r="M5" s="20" t="s">
        <v>63</v>
      </c>
    </row>
    <row r="6" spans="2:13" ht="22.5" customHeight="1">
      <c r="B6" s="37">
        <v>1</v>
      </c>
      <c r="C6" s="34" t="s">
        <v>0</v>
      </c>
      <c r="D6" s="33">
        <v>4283063</v>
      </c>
      <c r="E6" s="33">
        <v>3942042</v>
      </c>
      <c r="F6" s="33">
        <v>341021</v>
      </c>
      <c r="G6" s="52">
        <f>SUM(F6/E6)*100</f>
        <v>8.650871807048226</v>
      </c>
      <c r="H6" s="37">
        <v>39</v>
      </c>
      <c r="I6" s="34" t="s">
        <v>29</v>
      </c>
      <c r="J6" s="33">
        <v>824976</v>
      </c>
      <c r="K6" s="33">
        <v>803712</v>
      </c>
      <c r="L6" s="33">
        <v>21264</v>
      </c>
      <c r="M6" s="56">
        <f>SUM(L6/K6)*100</f>
        <v>2.6457238413760154</v>
      </c>
    </row>
    <row r="7" spans="2:13" ht="22.5" customHeight="1">
      <c r="B7" s="38">
        <v>2</v>
      </c>
      <c r="C7" s="35" t="s">
        <v>1</v>
      </c>
      <c r="D7" s="29">
        <v>5240345</v>
      </c>
      <c r="E7" s="29">
        <v>5112000</v>
      </c>
      <c r="F7" s="29">
        <v>128345</v>
      </c>
      <c r="G7" s="53">
        <f>SUM(F7/E7)*100</f>
        <v>2.5106611893583723</v>
      </c>
      <c r="H7" s="38">
        <v>40</v>
      </c>
      <c r="I7" s="35" t="s">
        <v>30</v>
      </c>
      <c r="J7" s="29">
        <v>1599455</v>
      </c>
      <c r="K7" s="29">
        <v>1538553</v>
      </c>
      <c r="L7" s="29">
        <v>60902</v>
      </c>
      <c r="M7" s="53">
        <f>SUM(L7/K7)*100</f>
        <v>3.958394673436664</v>
      </c>
    </row>
    <row r="8" spans="2:13" ht="22.5" customHeight="1">
      <c r="B8" s="38">
        <v>3</v>
      </c>
      <c r="C8" s="35" t="s">
        <v>2</v>
      </c>
      <c r="D8" s="30">
        <v>0</v>
      </c>
      <c r="E8" s="29">
        <v>0</v>
      </c>
      <c r="F8" s="30">
        <v>0</v>
      </c>
      <c r="G8" s="54" t="s">
        <v>64</v>
      </c>
      <c r="H8" s="38">
        <v>41</v>
      </c>
      <c r="I8" s="35" t="s">
        <v>31</v>
      </c>
      <c r="J8" s="29">
        <v>1718734</v>
      </c>
      <c r="K8" s="29">
        <v>1667752</v>
      </c>
      <c r="L8" s="29">
        <v>50982</v>
      </c>
      <c r="M8" s="53">
        <f aca="true" t="shared" si="0" ref="M8:M21">SUM(L8/K8)*100</f>
        <v>3.056929327621853</v>
      </c>
    </row>
    <row r="9" spans="2:13" ht="22.5" customHeight="1">
      <c r="B9" s="38">
        <v>4</v>
      </c>
      <c r="C9" s="35" t="s">
        <v>3</v>
      </c>
      <c r="D9" s="29">
        <v>3900898</v>
      </c>
      <c r="E9" s="29">
        <v>3666451</v>
      </c>
      <c r="F9" s="29">
        <v>234447</v>
      </c>
      <c r="G9" s="53">
        <f aca="true" t="shared" si="1" ref="G9:G43">SUM(F9/E9)*100</f>
        <v>6.394385197020225</v>
      </c>
      <c r="H9" s="38">
        <v>42</v>
      </c>
      <c r="I9" s="51" t="s">
        <v>32</v>
      </c>
      <c r="J9" s="29">
        <v>2623791</v>
      </c>
      <c r="K9" s="29">
        <v>2569066</v>
      </c>
      <c r="L9" s="29">
        <v>54725</v>
      </c>
      <c r="M9" s="53">
        <f t="shared" si="0"/>
        <v>2.1301515803797955</v>
      </c>
    </row>
    <row r="10" spans="2:13" ht="22.5" customHeight="1">
      <c r="B10" s="38">
        <v>5</v>
      </c>
      <c r="C10" s="35" t="s">
        <v>4</v>
      </c>
      <c r="D10" s="29">
        <v>3467736</v>
      </c>
      <c r="E10" s="29">
        <v>3398051</v>
      </c>
      <c r="F10" s="29">
        <v>69685</v>
      </c>
      <c r="G10" s="53">
        <f t="shared" si="1"/>
        <v>2.0507343768530846</v>
      </c>
      <c r="H10" s="38">
        <v>43</v>
      </c>
      <c r="I10" s="51" t="s">
        <v>33</v>
      </c>
      <c r="J10" s="29">
        <v>1761408</v>
      </c>
      <c r="K10" s="29">
        <v>1730935</v>
      </c>
      <c r="L10" s="29">
        <v>30473</v>
      </c>
      <c r="M10" s="53">
        <f t="shared" si="0"/>
        <v>1.760493606056842</v>
      </c>
    </row>
    <row r="11" spans="2:13" ht="22.5" customHeight="1">
      <c r="B11" s="38">
        <v>6</v>
      </c>
      <c r="C11" s="35" t="s">
        <v>5</v>
      </c>
      <c r="D11" s="29">
        <v>3058013</v>
      </c>
      <c r="E11" s="29">
        <v>2952473</v>
      </c>
      <c r="F11" s="29">
        <v>105540</v>
      </c>
      <c r="G11" s="53">
        <f t="shared" si="1"/>
        <v>3.5746304877301163</v>
      </c>
      <c r="H11" s="38">
        <v>44</v>
      </c>
      <c r="I11" s="35" t="s">
        <v>34</v>
      </c>
      <c r="J11" s="29">
        <v>83129</v>
      </c>
      <c r="K11" s="29">
        <v>34002</v>
      </c>
      <c r="L11" s="29">
        <v>49127</v>
      </c>
      <c r="M11" s="53">
        <f t="shared" si="0"/>
        <v>144.48267748955942</v>
      </c>
    </row>
    <row r="12" spans="2:13" ht="22.5" customHeight="1">
      <c r="B12" s="38">
        <v>7</v>
      </c>
      <c r="C12" s="35" t="s">
        <v>6</v>
      </c>
      <c r="D12" s="29">
        <v>5405572</v>
      </c>
      <c r="E12" s="29">
        <v>5197351</v>
      </c>
      <c r="F12" s="29">
        <v>208221</v>
      </c>
      <c r="G12" s="53">
        <f t="shared" si="1"/>
        <v>4.006290897035817</v>
      </c>
      <c r="H12" s="38">
        <v>45</v>
      </c>
      <c r="I12" s="35" t="s">
        <v>54</v>
      </c>
      <c r="J12" s="29">
        <v>2824314</v>
      </c>
      <c r="K12" s="29">
        <v>2753511</v>
      </c>
      <c r="L12" s="29">
        <v>70803</v>
      </c>
      <c r="M12" s="53">
        <f t="shared" si="0"/>
        <v>2.571371605197873</v>
      </c>
    </row>
    <row r="13" spans="2:13" ht="22.5" customHeight="1">
      <c r="B13" s="38">
        <v>8</v>
      </c>
      <c r="C13" s="35" t="s">
        <v>7</v>
      </c>
      <c r="D13" s="29">
        <v>3002039</v>
      </c>
      <c r="E13" s="29">
        <v>2873512</v>
      </c>
      <c r="F13" s="29">
        <v>128527</v>
      </c>
      <c r="G13" s="53">
        <f t="shared" si="1"/>
        <v>4.472819323531622</v>
      </c>
      <c r="H13" s="38">
        <v>46</v>
      </c>
      <c r="I13" s="35" t="s">
        <v>35</v>
      </c>
      <c r="J13" s="29">
        <v>1098922</v>
      </c>
      <c r="K13" s="29">
        <v>1070285</v>
      </c>
      <c r="L13" s="29">
        <v>28637</v>
      </c>
      <c r="M13" s="53">
        <f t="shared" si="0"/>
        <v>2.675642469061979</v>
      </c>
    </row>
    <row r="14" spans="2:13" ht="22.5" customHeight="1">
      <c r="B14" s="38">
        <v>9</v>
      </c>
      <c r="C14" s="35" t="s">
        <v>8</v>
      </c>
      <c r="D14" s="29">
        <v>1982742</v>
      </c>
      <c r="E14" s="29">
        <v>1899527</v>
      </c>
      <c r="F14" s="29">
        <v>83215</v>
      </c>
      <c r="G14" s="53">
        <f t="shared" si="1"/>
        <v>4.380827437567352</v>
      </c>
      <c r="H14" s="38">
        <v>47</v>
      </c>
      <c r="I14" s="35" t="s">
        <v>36</v>
      </c>
      <c r="J14" s="29">
        <v>1043989</v>
      </c>
      <c r="K14" s="29">
        <v>1019339</v>
      </c>
      <c r="L14" s="29">
        <v>24650</v>
      </c>
      <c r="M14" s="53">
        <f t="shared" si="0"/>
        <v>2.4182337769868516</v>
      </c>
    </row>
    <row r="15" spans="2:13" ht="22.5" customHeight="1">
      <c r="B15" s="38">
        <v>10</v>
      </c>
      <c r="C15" s="35" t="s">
        <v>9</v>
      </c>
      <c r="D15" s="29">
        <v>1221471</v>
      </c>
      <c r="E15" s="29">
        <v>1166809</v>
      </c>
      <c r="F15" s="29">
        <v>54662</v>
      </c>
      <c r="G15" s="53">
        <f t="shared" si="1"/>
        <v>4.68474274709914</v>
      </c>
      <c r="H15" s="38">
        <v>48</v>
      </c>
      <c r="I15" s="35" t="s">
        <v>37</v>
      </c>
      <c r="J15" s="29">
        <v>1265642</v>
      </c>
      <c r="K15" s="29">
        <v>1239583</v>
      </c>
      <c r="L15" s="29">
        <v>26059</v>
      </c>
      <c r="M15" s="53">
        <f t="shared" si="0"/>
        <v>2.1022392207702105</v>
      </c>
    </row>
    <row r="16" spans="2:13" ht="22.5" customHeight="1">
      <c r="B16" s="38">
        <v>11</v>
      </c>
      <c r="C16" s="35" t="s">
        <v>10</v>
      </c>
      <c r="D16" s="29">
        <v>1844650</v>
      </c>
      <c r="E16" s="29">
        <v>1729313</v>
      </c>
      <c r="F16" s="29">
        <v>115337</v>
      </c>
      <c r="G16" s="53">
        <f t="shared" si="1"/>
        <v>6.669527147485736</v>
      </c>
      <c r="H16" s="38">
        <v>49</v>
      </c>
      <c r="I16" s="35" t="s">
        <v>38</v>
      </c>
      <c r="J16" s="29">
        <v>1234808</v>
      </c>
      <c r="K16" s="29">
        <v>1202453</v>
      </c>
      <c r="L16" s="29">
        <v>32355</v>
      </c>
      <c r="M16" s="53">
        <f t="shared" si="0"/>
        <v>2.6907496592382407</v>
      </c>
    </row>
    <row r="17" spans="2:13" ht="22.5" customHeight="1">
      <c r="B17" s="38">
        <v>12</v>
      </c>
      <c r="C17" s="35" t="s">
        <v>11</v>
      </c>
      <c r="D17" s="29">
        <v>2996827</v>
      </c>
      <c r="E17" s="29">
        <v>2924902</v>
      </c>
      <c r="F17" s="29">
        <v>71925</v>
      </c>
      <c r="G17" s="53">
        <f t="shared" si="1"/>
        <v>2.4590567478842025</v>
      </c>
      <c r="H17" s="38">
        <v>50</v>
      </c>
      <c r="I17" s="35" t="s">
        <v>39</v>
      </c>
      <c r="J17" s="29">
        <v>864597</v>
      </c>
      <c r="K17" s="29">
        <v>842361</v>
      </c>
      <c r="L17" s="29">
        <v>22236</v>
      </c>
      <c r="M17" s="53">
        <f t="shared" si="0"/>
        <v>2.639723349015446</v>
      </c>
    </row>
    <row r="18" spans="2:13" ht="22.5" customHeight="1">
      <c r="B18" s="38">
        <v>13</v>
      </c>
      <c r="C18" s="35" t="s">
        <v>12</v>
      </c>
      <c r="D18" s="29">
        <v>8188238</v>
      </c>
      <c r="E18" s="29">
        <v>7931131</v>
      </c>
      <c r="F18" s="29">
        <v>257107</v>
      </c>
      <c r="G18" s="53">
        <f t="shared" si="1"/>
        <v>3.241744462422825</v>
      </c>
      <c r="H18" s="38">
        <v>51</v>
      </c>
      <c r="I18" s="35" t="s">
        <v>40</v>
      </c>
      <c r="J18" s="29">
        <v>1222271</v>
      </c>
      <c r="K18" s="29">
        <v>1196299</v>
      </c>
      <c r="L18" s="29">
        <v>25972</v>
      </c>
      <c r="M18" s="53">
        <f t="shared" si="0"/>
        <v>2.171029149067248</v>
      </c>
    </row>
    <row r="19" spans="2:13" ht="22.5" customHeight="1">
      <c r="B19" s="38">
        <v>14</v>
      </c>
      <c r="C19" s="35" t="s">
        <v>13</v>
      </c>
      <c r="D19" s="29">
        <v>2432397</v>
      </c>
      <c r="E19" s="29">
        <v>2337481</v>
      </c>
      <c r="F19" s="29">
        <v>94916</v>
      </c>
      <c r="G19" s="53">
        <f t="shared" si="1"/>
        <v>4.060610546139198</v>
      </c>
      <c r="H19" s="38">
        <v>52</v>
      </c>
      <c r="I19" s="35" t="s">
        <v>41</v>
      </c>
      <c r="J19" s="29">
        <v>1515277</v>
      </c>
      <c r="K19" s="29">
        <v>1487931</v>
      </c>
      <c r="L19" s="29">
        <v>27346</v>
      </c>
      <c r="M19" s="53">
        <f t="shared" si="0"/>
        <v>1.8378540402747172</v>
      </c>
    </row>
    <row r="20" spans="2:13" ht="22.5" customHeight="1">
      <c r="B20" s="38">
        <v>15</v>
      </c>
      <c r="C20" s="35" t="s">
        <v>14</v>
      </c>
      <c r="D20" s="29">
        <v>4505018</v>
      </c>
      <c r="E20" s="29">
        <v>4284687</v>
      </c>
      <c r="F20" s="29">
        <v>220331</v>
      </c>
      <c r="G20" s="53">
        <f t="shared" si="1"/>
        <v>5.142289273405503</v>
      </c>
      <c r="H20" s="38">
        <v>53</v>
      </c>
      <c r="I20" s="35" t="s">
        <v>42</v>
      </c>
      <c r="J20" s="29">
        <v>960774</v>
      </c>
      <c r="K20" s="29">
        <v>942805</v>
      </c>
      <c r="L20" s="29">
        <v>17969</v>
      </c>
      <c r="M20" s="53">
        <f t="shared" si="0"/>
        <v>1.905908432814845</v>
      </c>
    </row>
    <row r="21" spans="2:13" ht="22.5" customHeight="1">
      <c r="B21" s="38">
        <v>16</v>
      </c>
      <c r="C21" s="35" t="s">
        <v>15</v>
      </c>
      <c r="D21" s="29">
        <v>2296346</v>
      </c>
      <c r="E21" s="29">
        <v>2261245</v>
      </c>
      <c r="F21" s="29">
        <v>35101</v>
      </c>
      <c r="G21" s="53">
        <f t="shared" si="1"/>
        <v>1.5522864616616068</v>
      </c>
      <c r="H21" s="38">
        <v>54</v>
      </c>
      <c r="I21" s="35" t="s">
        <v>43</v>
      </c>
      <c r="J21" s="29">
        <v>1822682</v>
      </c>
      <c r="K21" s="29">
        <v>1787520</v>
      </c>
      <c r="L21" s="29">
        <v>35162</v>
      </c>
      <c r="M21" s="53">
        <f t="shared" si="0"/>
        <v>1.9670828857858935</v>
      </c>
    </row>
    <row r="22" spans="2:13" ht="22.5" customHeight="1">
      <c r="B22" s="38">
        <v>17</v>
      </c>
      <c r="C22" s="35" t="s">
        <v>16</v>
      </c>
      <c r="D22" s="30">
        <v>0</v>
      </c>
      <c r="E22" s="29">
        <v>0</v>
      </c>
      <c r="F22" s="30">
        <v>0</v>
      </c>
      <c r="G22" s="54" t="s">
        <v>64</v>
      </c>
      <c r="H22" s="38"/>
      <c r="I22" s="35"/>
      <c r="J22" s="28"/>
      <c r="K22" s="28"/>
      <c r="L22" s="28"/>
      <c r="M22" s="31"/>
    </row>
    <row r="23" spans="2:13" ht="22.5" customHeight="1">
      <c r="B23" s="38">
        <v>18</v>
      </c>
      <c r="C23" s="35" t="s">
        <v>17</v>
      </c>
      <c r="D23" s="29">
        <v>1856116</v>
      </c>
      <c r="E23" s="29">
        <v>1757431</v>
      </c>
      <c r="F23" s="29">
        <v>98685</v>
      </c>
      <c r="G23" s="53">
        <f t="shared" si="1"/>
        <v>5.615298694514891</v>
      </c>
      <c r="H23" s="38"/>
      <c r="I23" s="35"/>
      <c r="J23" s="28"/>
      <c r="K23" s="28"/>
      <c r="L23" s="28"/>
      <c r="M23" s="31"/>
    </row>
    <row r="24" spans="2:13" ht="22.5" customHeight="1">
      <c r="B24" s="38">
        <v>19</v>
      </c>
      <c r="C24" s="35" t="s">
        <v>18</v>
      </c>
      <c r="D24" s="29">
        <v>1468359</v>
      </c>
      <c r="E24" s="29">
        <v>1347406</v>
      </c>
      <c r="F24" s="29">
        <v>120953</v>
      </c>
      <c r="G24" s="53">
        <f t="shared" si="1"/>
        <v>8.976730102136996</v>
      </c>
      <c r="H24" s="38"/>
      <c r="I24" s="35"/>
      <c r="J24" s="28"/>
      <c r="K24" s="28"/>
      <c r="L24" s="28"/>
      <c r="M24" s="31"/>
    </row>
    <row r="25" spans="2:13" ht="22.5" customHeight="1">
      <c r="B25" s="38">
        <v>20</v>
      </c>
      <c r="C25" s="35" t="s">
        <v>19</v>
      </c>
      <c r="D25" s="29">
        <v>2151036</v>
      </c>
      <c r="E25" s="29">
        <v>2059893</v>
      </c>
      <c r="F25" s="29">
        <v>91143</v>
      </c>
      <c r="G25" s="53">
        <f t="shared" si="1"/>
        <v>4.4246472996412916</v>
      </c>
      <c r="H25" s="38"/>
      <c r="I25" s="35"/>
      <c r="J25" s="28"/>
      <c r="K25" s="28"/>
      <c r="L25" s="28"/>
      <c r="M25" s="31"/>
    </row>
    <row r="26" spans="2:13" ht="22.5" customHeight="1">
      <c r="B26" s="38">
        <v>21</v>
      </c>
      <c r="C26" s="35" t="s">
        <v>20</v>
      </c>
      <c r="D26" s="29">
        <v>3878166</v>
      </c>
      <c r="E26" s="29">
        <v>3800283</v>
      </c>
      <c r="F26" s="29">
        <v>77883</v>
      </c>
      <c r="G26" s="53">
        <f t="shared" si="1"/>
        <v>2.0494000052101384</v>
      </c>
      <c r="H26" s="38"/>
      <c r="I26" s="35"/>
      <c r="J26" s="28"/>
      <c r="K26" s="28"/>
      <c r="L26" s="28"/>
      <c r="M26" s="31"/>
    </row>
    <row r="27" spans="2:13" ht="22.5" customHeight="1">
      <c r="B27" s="38">
        <v>22</v>
      </c>
      <c r="C27" s="35" t="s">
        <v>45</v>
      </c>
      <c r="D27" s="29">
        <v>2817284</v>
      </c>
      <c r="E27" s="29">
        <v>2738697</v>
      </c>
      <c r="F27" s="29">
        <v>78587</v>
      </c>
      <c r="G27" s="53">
        <f t="shared" si="1"/>
        <v>2.8695032710811015</v>
      </c>
      <c r="H27" s="38"/>
      <c r="I27" s="35"/>
      <c r="J27" s="28"/>
      <c r="K27" s="28"/>
      <c r="L27" s="28"/>
      <c r="M27" s="31"/>
    </row>
    <row r="28" spans="2:13" ht="22.5" customHeight="1">
      <c r="B28" s="38">
        <v>23</v>
      </c>
      <c r="C28" s="35" t="s">
        <v>21</v>
      </c>
      <c r="D28" s="30">
        <v>0</v>
      </c>
      <c r="E28" s="29">
        <v>0</v>
      </c>
      <c r="F28" s="30">
        <v>0</v>
      </c>
      <c r="G28" s="54" t="s">
        <v>64</v>
      </c>
      <c r="H28" s="38"/>
      <c r="I28" s="35"/>
      <c r="J28" s="28"/>
      <c r="K28" s="28"/>
      <c r="L28" s="28"/>
      <c r="M28" s="31"/>
    </row>
    <row r="29" spans="2:13" ht="22.5" customHeight="1">
      <c r="B29" s="38">
        <v>24</v>
      </c>
      <c r="C29" s="35" t="s">
        <v>22</v>
      </c>
      <c r="D29" s="29">
        <v>335542</v>
      </c>
      <c r="E29" s="29">
        <v>270837</v>
      </c>
      <c r="F29" s="29">
        <v>64705</v>
      </c>
      <c r="G29" s="53">
        <f t="shared" si="1"/>
        <v>23.890753479029822</v>
      </c>
      <c r="H29" s="38"/>
      <c r="I29" s="35"/>
      <c r="J29" s="28"/>
      <c r="K29" s="28"/>
      <c r="L29" s="28"/>
      <c r="M29" s="31"/>
    </row>
    <row r="30" spans="2:13" ht="22.5" customHeight="1">
      <c r="B30" s="38">
        <v>25</v>
      </c>
      <c r="C30" s="35" t="s">
        <v>23</v>
      </c>
      <c r="D30" s="30">
        <v>0</v>
      </c>
      <c r="E30" s="29">
        <v>0</v>
      </c>
      <c r="F30" s="30">
        <v>0</v>
      </c>
      <c r="G30" s="54" t="s">
        <v>64</v>
      </c>
      <c r="H30" s="38"/>
      <c r="I30" s="35"/>
      <c r="J30" s="28"/>
      <c r="K30" s="28"/>
      <c r="L30" s="28"/>
      <c r="M30" s="31"/>
    </row>
    <row r="31" spans="2:13" ht="22.5" customHeight="1">
      <c r="B31" s="38">
        <v>26</v>
      </c>
      <c r="C31" s="35" t="s">
        <v>24</v>
      </c>
      <c r="D31" s="29">
        <v>1819349</v>
      </c>
      <c r="E31" s="29">
        <v>1758903</v>
      </c>
      <c r="F31" s="29">
        <v>60446</v>
      </c>
      <c r="G31" s="53">
        <f t="shared" si="1"/>
        <v>3.4365738190224246</v>
      </c>
      <c r="H31" s="38"/>
      <c r="I31" s="35"/>
      <c r="J31" s="28"/>
      <c r="K31" s="28"/>
      <c r="L31" s="28"/>
      <c r="M31" s="31"/>
    </row>
    <row r="32" spans="2:13" ht="22.5" customHeight="1">
      <c r="B32" s="38">
        <v>27</v>
      </c>
      <c r="C32" s="35" t="s">
        <v>46</v>
      </c>
      <c r="D32" s="30">
        <v>0</v>
      </c>
      <c r="E32" s="29">
        <v>0</v>
      </c>
      <c r="F32" s="30">
        <v>0</v>
      </c>
      <c r="G32" s="54" t="s">
        <v>64</v>
      </c>
      <c r="H32" s="38"/>
      <c r="I32" s="35"/>
      <c r="J32" s="28"/>
      <c r="K32" s="28"/>
      <c r="L32" s="28"/>
      <c r="M32" s="31"/>
    </row>
    <row r="33" spans="2:13" ht="22.5" customHeight="1">
      <c r="B33" s="38">
        <v>28</v>
      </c>
      <c r="C33" s="35" t="s">
        <v>25</v>
      </c>
      <c r="D33" s="29">
        <v>3518892</v>
      </c>
      <c r="E33" s="29">
        <v>3412657</v>
      </c>
      <c r="F33" s="29">
        <v>106235</v>
      </c>
      <c r="G33" s="53">
        <f t="shared" si="1"/>
        <v>3.112970333672561</v>
      </c>
      <c r="H33" s="38"/>
      <c r="I33" s="35"/>
      <c r="J33" s="28"/>
      <c r="K33" s="28"/>
      <c r="L33" s="28"/>
      <c r="M33" s="31"/>
    </row>
    <row r="34" spans="2:13" ht="22.5" customHeight="1">
      <c r="B34" s="38">
        <v>29</v>
      </c>
      <c r="C34" s="35" t="s">
        <v>26</v>
      </c>
      <c r="D34" s="29">
        <v>1966060</v>
      </c>
      <c r="E34" s="29">
        <v>1924581</v>
      </c>
      <c r="F34" s="29">
        <v>41479</v>
      </c>
      <c r="G34" s="53">
        <f t="shared" si="1"/>
        <v>2.15522235748976</v>
      </c>
      <c r="H34" s="38"/>
      <c r="I34" s="35"/>
      <c r="J34" s="28"/>
      <c r="K34" s="28"/>
      <c r="L34" s="28"/>
      <c r="M34" s="31"/>
    </row>
    <row r="35" spans="2:13" ht="22.5" customHeight="1">
      <c r="B35" s="38">
        <v>30</v>
      </c>
      <c r="C35" s="35" t="s">
        <v>47</v>
      </c>
      <c r="D35" s="29">
        <v>879008</v>
      </c>
      <c r="E35" s="29">
        <v>824956</v>
      </c>
      <c r="F35" s="29">
        <v>54052</v>
      </c>
      <c r="G35" s="53">
        <f t="shared" si="1"/>
        <v>6.552107021465388</v>
      </c>
      <c r="H35" s="38"/>
      <c r="I35" s="35"/>
      <c r="J35" s="28"/>
      <c r="K35" s="28"/>
      <c r="L35" s="28"/>
      <c r="M35" s="31"/>
    </row>
    <row r="36" spans="2:13" ht="22.5" customHeight="1">
      <c r="B36" s="38">
        <v>31</v>
      </c>
      <c r="C36" s="35" t="s">
        <v>48</v>
      </c>
      <c r="D36" s="29">
        <v>1476998</v>
      </c>
      <c r="E36" s="29">
        <v>1400317</v>
      </c>
      <c r="F36" s="29">
        <v>76681</v>
      </c>
      <c r="G36" s="53">
        <f t="shared" si="1"/>
        <v>5.47597436866081</v>
      </c>
      <c r="H36" s="38"/>
      <c r="I36" s="35"/>
      <c r="J36" s="28"/>
      <c r="K36" s="28"/>
      <c r="L36" s="28"/>
      <c r="M36" s="31"/>
    </row>
    <row r="37" spans="2:13" ht="22.5" customHeight="1">
      <c r="B37" s="38">
        <v>32</v>
      </c>
      <c r="C37" s="35" t="s">
        <v>49</v>
      </c>
      <c r="D37" s="29">
        <v>9961938</v>
      </c>
      <c r="E37" s="29">
        <v>9689201</v>
      </c>
      <c r="F37" s="29">
        <v>272737</v>
      </c>
      <c r="G37" s="53">
        <f t="shared" si="1"/>
        <v>2.814855425127418</v>
      </c>
      <c r="H37" s="38"/>
      <c r="I37" s="35"/>
      <c r="J37" s="28"/>
      <c r="K37" s="28"/>
      <c r="L37" s="28"/>
      <c r="M37" s="31"/>
    </row>
    <row r="38" spans="2:13" ht="22.5" customHeight="1">
      <c r="B38" s="38">
        <v>33</v>
      </c>
      <c r="C38" s="35" t="s">
        <v>50</v>
      </c>
      <c r="D38" s="29">
        <v>4529968</v>
      </c>
      <c r="E38" s="29">
        <v>4421166</v>
      </c>
      <c r="F38" s="29">
        <v>108802</v>
      </c>
      <c r="G38" s="53">
        <f t="shared" si="1"/>
        <v>2.4609345136554475</v>
      </c>
      <c r="H38" s="38"/>
      <c r="I38" s="35"/>
      <c r="J38" s="28"/>
      <c r="K38" s="28"/>
      <c r="L38" s="28"/>
      <c r="M38" s="31"/>
    </row>
    <row r="39" spans="2:13" ht="22.5" customHeight="1" thickBot="1">
      <c r="B39" s="38">
        <v>34</v>
      </c>
      <c r="C39" s="35" t="s">
        <v>51</v>
      </c>
      <c r="D39" s="29">
        <v>8170904</v>
      </c>
      <c r="E39" s="29">
        <v>7945950</v>
      </c>
      <c r="F39" s="29">
        <v>224954</v>
      </c>
      <c r="G39" s="53">
        <f t="shared" si="1"/>
        <v>2.8310522970821617</v>
      </c>
      <c r="H39" s="40"/>
      <c r="I39" s="41"/>
      <c r="J39" s="42"/>
      <c r="K39" s="42"/>
      <c r="L39" s="42"/>
      <c r="M39" s="43"/>
    </row>
    <row r="40" spans="2:13" ht="22.5" customHeight="1" thickTop="1">
      <c r="B40" s="38">
        <v>35</v>
      </c>
      <c r="C40" s="35" t="s">
        <v>52</v>
      </c>
      <c r="D40" s="29">
        <v>6507915</v>
      </c>
      <c r="E40" s="29">
        <v>6354785</v>
      </c>
      <c r="F40" s="29">
        <v>153130</v>
      </c>
      <c r="G40" s="53">
        <f t="shared" si="1"/>
        <v>2.4096802645565507</v>
      </c>
      <c r="H40" s="44"/>
      <c r="I40" s="45" t="s">
        <v>65</v>
      </c>
      <c r="J40" s="21">
        <f>SUM(D6)</f>
        <v>4283063</v>
      </c>
      <c r="K40" s="21">
        <f>SUM(E6)</f>
        <v>3942042</v>
      </c>
      <c r="L40" s="21">
        <f>SUM(F6)</f>
        <v>341021</v>
      </c>
      <c r="M40" s="58">
        <f>SUM(L40/K40)*100</f>
        <v>8.650871807048226</v>
      </c>
    </row>
    <row r="41" spans="2:13" ht="22.5" customHeight="1">
      <c r="B41" s="38">
        <v>36</v>
      </c>
      <c r="C41" s="35" t="s">
        <v>53</v>
      </c>
      <c r="D41" s="29">
        <v>4987005</v>
      </c>
      <c r="E41" s="29">
        <v>4894275</v>
      </c>
      <c r="F41" s="29">
        <v>92730</v>
      </c>
      <c r="G41" s="53">
        <f t="shared" si="1"/>
        <v>1.894662641555695</v>
      </c>
      <c r="H41" s="49"/>
      <c r="I41" s="50" t="s">
        <v>66</v>
      </c>
      <c r="J41" s="1">
        <f>SUM(D7:D41)</f>
        <v>105866832</v>
      </c>
      <c r="K41" s="1">
        <f>SUM(E7:E41)</f>
        <v>102336271</v>
      </c>
      <c r="L41" s="1">
        <f>SUM(F7:F41)</f>
        <v>3530561</v>
      </c>
      <c r="M41" s="59">
        <f>SUM(L41/K41)*100</f>
        <v>3.449960571653036</v>
      </c>
    </row>
    <row r="42" spans="2:13" ht="22.5" customHeight="1">
      <c r="B42" s="38">
        <v>37</v>
      </c>
      <c r="C42" s="35" t="s">
        <v>27</v>
      </c>
      <c r="D42" s="29">
        <v>897461</v>
      </c>
      <c r="E42" s="29">
        <v>875850</v>
      </c>
      <c r="F42" s="29">
        <v>21611</v>
      </c>
      <c r="G42" s="53">
        <f t="shared" si="1"/>
        <v>2.467431637837529</v>
      </c>
      <c r="H42" s="49"/>
      <c r="I42" s="50" t="s">
        <v>67</v>
      </c>
      <c r="J42" s="1">
        <f>SUM(D42,D43,J6,J7,J8,J9,J10,J11,J12,J13,J14,J15,J16,J17,J18,J19,J20,J21)</f>
        <v>24713990</v>
      </c>
      <c r="K42" s="1">
        <f>SUM(E42,E43,K6,K7,K8,K9,K10,K11,K12,K13,K14,K15,K16,K17,K18,K19,K20,K21)</f>
        <v>24084671</v>
      </c>
      <c r="L42" s="1">
        <f>SUM(F42,F43,L6,L7,L8,L9,L10,L11,L12,L13,L14,L15,L16,L17,L18,L19,L20,L21)</f>
        <v>629319</v>
      </c>
      <c r="M42" s="59">
        <f>SUM(L42/K42)*100</f>
        <v>2.6129441419399084</v>
      </c>
    </row>
    <row r="43" spans="2:13" ht="22.5" customHeight="1" thickBot="1">
      <c r="B43" s="39">
        <v>38</v>
      </c>
      <c r="C43" s="36" t="s">
        <v>28</v>
      </c>
      <c r="D43" s="32">
        <v>1351760</v>
      </c>
      <c r="E43" s="32">
        <v>1322714</v>
      </c>
      <c r="F43" s="32">
        <v>29046</v>
      </c>
      <c r="G43" s="55">
        <f t="shared" si="1"/>
        <v>2.195939560630643</v>
      </c>
      <c r="H43" s="46"/>
      <c r="I43" s="47" t="s">
        <v>44</v>
      </c>
      <c r="J43" s="48">
        <f>SUM(J40:J42)</f>
        <v>134863885</v>
      </c>
      <c r="K43" s="48">
        <f>SUM(K40:K42)</f>
        <v>130362984</v>
      </c>
      <c r="L43" s="48">
        <f>SUM(L40:L42)</f>
        <v>4500901</v>
      </c>
      <c r="M43" s="60">
        <f>SUM(L43/K43)*100</f>
        <v>3.4525912662447187</v>
      </c>
    </row>
    <row r="44" spans="3:13" ht="13.5"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</row>
  </sheetData>
  <printOptions/>
  <pageMargins left="0.5" right="0.37" top="0.68" bottom="0.31" header="0.512" footer="0.21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2010-12-06T01:36:03Z</cp:lastPrinted>
  <dcterms:created xsi:type="dcterms:W3CDTF">2010-11-29T06:39:42Z</dcterms:created>
  <dcterms:modified xsi:type="dcterms:W3CDTF">2010-12-06T07:26:31Z</dcterms:modified>
  <cp:category/>
  <cp:version/>
  <cp:contentType/>
  <cp:contentStatus/>
</cp:coreProperties>
</file>