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4\05125_産業人材課$\02_室班フォルダ\障害者就労支援班\020笑顔いっぱい！フレンドリーオフィス\05 要綱等\要綱改正\20240401改正\05 施行\HP更新\"/>
    </mc:Choice>
  </mc:AlternateContent>
  <xr:revisionPtr revIDLastSave="0" documentId="13_ncr:1_{2D3E0111-8FFE-4BA4-A5D5-37F57F8F8D1C}" xr6:coauthVersionLast="47" xr6:coauthVersionMax="47" xr10:uidLastSave="{00000000-0000-0000-0000-000000000000}"/>
  <bookViews>
    <workbookView xWindow="-108" yWindow="-108" windowWidth="23256" windowHeight="12456" activeTab="1" xr2:uid="{F43C62CE-9628-4D6E-A166-7B6E47436DA1}"/>
  </bookViews>
  <sheets>
    <sheet name="事業所" sheetId="7" r:id="rId1"/>
    <sheet name="法人全体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7" l="1"/>
  <c r="M17" i="7"/>
  <c r="M16" i="7"/>
  <c r="M15" i="7"/>
  <c r="M20" i="7" s="1"/>
  <c r="M22" i="7" s="1"/>
  <c r="D15" i="7"/>
  <c r="M14" i="7"/>
  <c r="M11" i="7"/>
  <c r="M7" i="7"/>
  <c r="M18" i="6"/>
  <c r="M17" i="6"/>
  <c r="M16" i="6"/>
  <c r="D15" i="6"/>
  <c r="M15" i="6" s="1"/>
  <c r="M20" i="6" s="1"/>
  <c r="M14" i="6"/>
  <c r="M7" i="6"/>
  <c r="M11" i="6" s="1"/>
  <c r="M22" i="6" l="1"/>
</calcChain>
</file>

<file path=xl/sharedStrings.xml><?xml version="1.0" encoding="utf-8"?>
<sst xmlns="http://schemas.openxmlformats.org/spreadsheetml/2006/main" count="158" uniqueCount="56">
  <si>
    <t>週当たりの所定労働時間</t>
    <rPh sb="0" eb="2">
      <t>シュウア</t>
    </rPh>
    <rPh sb="5" eb="7">
      <t>ショテイ</t>
    </rPh>
    <rPh sb="7" eb="9">
      <t>ロウドウ</t>
    </rPh>
    <rPh sb="9" eb="11">
      <t>ジカン</t>
    </rPh>
    <phoneticPr fontId="2"/>
  </si>
  <si>
    <t>20h以上30h未満</t>
    <phoneticPr fontId="2"/>
  </si>
  <si>
    <t>名</t>
    <rPh sb="0" eb="1">
      <t>メイ</t>
    </rPh>
    <phoneticPr fontId="2"/>
  </si>
  <si>
    <t>実雇用率</t>
    <rPh sb="0" eb="1">
      <t>ジツ</t>
    </rPh>
    <rPh sb="1" eb="4">
      <t>コヨウリツ</t>
    </rPh>
    <phoneticPr fontId="2"/>
  </si>
  <si>
    <t>％</t>
    <phoneticPr fontId="2"/>
  </si>
  <si>
    <t>①</t>
    <phoneticPr fontId="2"/>
  </si>
  <si>
    <t>⑥</t>
    <phoneticPr fontId="2"/>
  </si>
  <si>
    <t>⑦</t>
    <phoneticPr fontId="2"/>
  </si>
  <si>
    <t>⑧</t>
    <phoneticPr fontId="2"/>
  </si>
  <si>
    <t>②</t>
    <phoneticPr fontId="2"/>
  </si>
  <si>
    <t>⑨</t>
    <phoneticPr fontId="2"/>
  </si>
  <si>
    <t>⑪</t>
    <phoneticPr fontId="2"/>
  </si>
  <si>
    <t>⑫</t>
    <phoneticPr fontId="2"/>
  </si>
  <si>
    <t>10h以上20h未満</t>
    <rPh sb="3" eb="5">
      <t>イジョウ</t>
    </rPh>
    <rPh sb="8" eb="10">
      <t>ミマン</t>
    </rPh>
    <phoneticPr fontId="2"/>
  </si>
  <si>
    <t>⑯</t>
    <phoneticPr fontId="2"/>
  </si>
  <si>
    <t>⑰</t>
    <phoneticPr fontId="2"/>
  </si>
  <si>
    <t>除外率</t>
    <rPh sb="0" eb="3">
      <t>ジョガイリツ</t>
    </rPh>
    <phoneticPr fontId="2"/>
  </si>
  <si>
    <t>障害者雇用率の計算</t>
    <rPh sb="0" eb="3">
      <t>ショウガイシャ</t>
    </rPh>
    <rPh sb="3" eb="5">
      <t>コヨウ</t>
    </rPh>
    <rPh sb="5" eb="6">
      <t>リツ</t>
    </rPh>
    <rPh sb="7" eb="9">
      <t>ケイサン</t>
    </rPh>
    <phoneticPr fontId="2"/>
  </si>
  <si>
    <t>雇用されている労働者の実人数
（障害者を含む）</t>
    <rPh sb="0" eb="2">
      <t>コヨウ</t>
    </rPh>
    <rPh sb="7" eb="10">
      <t>ロウドウシャ</t>
    </rPh>
    <rPh sb="11" eb="14">
      <t>ジツニンズウ</t>
    </rPh>
    <rPh sb="16" eb="19">
      <t>ショウガイシャ</t>
    </rPh>
    <rPh sb="20" eb="21">
      <t>フク</t>
    </rPh>
    <phoneticPr fontId="2"/>
  </si>
  <si>
    <t>法定雇用障害者の算定の基礎となる労働者の数</t>
    <phoneticPr fontId="2"/>
  </si>
  <si>
    <t>…③</t>
    <phoneticPr fontId="2"/>
  </si>
  <si>
    <t>…④</t>
    <phoneticPr fontId="2"/>
  </si>
  <si>
    <t>…⑤
※端数切捨て</t>
    <phoneticPr fontId="2"/>
  </si>
  <si>
    <t>⑩</t>
    <phoneticPr fontId="2"/>
  </si>
  <si>
    <t>⑬</t>
    <phoneticPr fontId="2"/>
  </si>
  <si>
    <t>⑭</t>
    <phoneticPr fontId="2"/>
  </si>
  <si>
    <t>⑮</t>
    <phoneticPr fontId="2"/>
  </si>
  <si>
    <t>⑱</t>
    <phoneticPr fontId="2"/>
  </si>
  <si>
    <t>身体障害者（重度）</t>
    <rPh sb="2" eb="5">
      <t>ショウガイシャ</t>
    </rPh>
    <rPh sb="6" eb="8">
      <t>ジュウド</t>
    </rPh>
    <phoneticPr fontId="2"/>
  </si>
  <si>
    <t>身体障害者（重度を除く）</t>
    <rPh sb="2" eb="5">
      <t>ショウガイシャ</t>
    </rPh>
    <rPh sb="6" eb="8">
      <t>ジュウド</t>
    </rPh>
    <rPh sb="9" eb="10">
      <t>ノゾ</t>
    </rPh>
    <phoneticPr fontId="2"/>
  </si>
  <si>
    <t>精神障害者</t>
    <phoneticPr fontId="2"/>
  </si>
  <si>
    <t>30h以上</t>
    <phoneticPr fontId="2"/>
  </si>
  <si>
    <t>…⑲</t>
    <phoneticPr fontId="2"/>
  </si>
  <si>
    <t>…⑳</t>
    <phoneticPr fontId="2"/>
  </si>
  <si>
    <t>…㉑</t>
    <phoneticPr fontId="2"/>
  </si>
  <si>
    <t>…㉒</t>
    <phoneticPr fontId="2"/>
  </si>
  <si>
    <t>…㉓</t>
    <phoneticPr fontId="2"/>
  </si>
  <si>
    <t>…㉔</t>
    <phoneticPr fontId="2"/>
  </si>
  <si>
    <t>⑩＋⑮+（⑱×0.5）</t>
    <phoneticPr fontId="2"/>
  </si>
  <si>
    <t>⑲～㉓の合計</t>
    <phoneticPr fontId="2"/>
  </si>
  <si>
    <t>㉔÷⑤×100</t>
    <phoneticPr fontId="2"/>
  </si>
  <si>
    <t>①＋（②×0.5）</t>
    <phoneticPr fontId="2"/>
  </si>
  <si>
    <t>常用雇用障害者数</t>
    <phoneticPr fontId="2"/>
  </si>
  <si>
    <t>③ー（③×④÷100 ※）</t>
    <phoneticPr fontId="2"/>
  </si>
  <si>
    <t>（別添）障害者雇用状況計算書【事業所】</t>
    <rPh sb="15" eb="18">
      <t>ジギョウショ</t>
    </rPh>
    <phoneticPr fontId="2"/>
  </si>
  <si>
    <t>（別添）障害者雇用状況計算書【法人全体】</t>
    <rPh sb="15" eb="17">
      <t>ホウジン</t>
    </rPh>
    <rPh sb="17" eb="19">
      <t>ゼンタイ</t>
    </rPh>
    <phoneticPr fontId="2"/>
  </si>
  <si>
    <t>知的障害者（重度）</t>
    <rPh sb="0" eb="2">
      <t>チテキ</t>
    </rPh>
    <rPh sb="2" eb="5">
      <t>ショウガイシャ</t>
    </rPh>
    <rPh sb="6" eb="8">
      <t>ジュウド</t>
    </rPh>
    <phoneticPr fontId="2"/>
  </si>
  <si>
    <t>知的障害者（重度を除く）</t>
    <rPh sb="9" eb="10">
      <t>ノゾ</t>
    </rPh>
    <phoneticPr fontId="2"/>
  </si>
  <si>
    <t>（⑥×2）＋⑪＋（⑯×0.5）</t>
    <phoneticPr fontId="2"/>
  </si>
  <si>
    <t>⑦＋⑫×0.5</t>
    <phoneticPr fontId="2"/>
  </si>
  <si>
    <t>(⑧×2)＋⑬+（⑰×0.5）</t>
    <phoneticPr fontId="2"/>
  </si>
  <si>
    <t>⑨＋⑭×0.5</t>
    <phoneticPr fontId="2"/>
  </si>
  <si>
    <t>法人名：</t>
    <rPh sb="0" eb="3">
      <t>ホウジンメイ</t>
    </rPh>
    <phoneticPr fontId="2"/>
  </si>
  <si>
    <t>（小数点以下第３位を四捨五入）</t>
    <rPh sb="1" eb="2">
      <t>チイ</t>
    </rPh>
    <phoneticPr fontId="2"/>
  </si>
  <si>
    <t>事業所名：</t>
    <rPh sb="0" eb="4">
      <t>ジギョウショメイ</t>
    </rPh>
    <phoneticPr fontId="2"/>
  </si>
  <si>
    <t>障害者の実人数</t>
    <rPh sb="0" eb="3">
      <t>ショウガイシャ</t>
    </rPh>
    <rPh sb="4" eb="7">
      <t>ジツニンズウ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</si>
</sst>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8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21" xfId="0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1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9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2" borderId="8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19" xfId="0" applyFont="1" applyBorder="1"/>
    <xf numFmtId="0" fontId="7" fillId="0" borderId="4" xfId="0" applyFont="1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0" fontId="10" fillId="0" borderId="29" xfId="0" applyFont="1" applyBorder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10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0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2" borderId="31" xfId="0" applyFont="1" applyFill="1" applyBorder="1" applyAlignment="1">
      <alignment vertical="center"/>
    </xf>
    <xf numFmtId="0" fontId="4" fillId="0" borderId="29" xfId="0" applyFont="1" applyBorder="1"/>
    <xf numFmtId="0" fontId="9" fillId="0" borderId="9" xfId="0" applyFont="1" applyBorder="1" applyAlignment="1">
      <alignment vertical="center"/>
    </xf>
    <xf numFmtId="0" fontId="9" fillId="2" borderId="9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6" fillId="0" borderId="2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/>
    </xf>
    <xf numFmtId="0" fontId="7" fillId="2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8E750-C172-4A0F-9F12-B6EA02D4B49C}">
  <sheetPr>
    <pageSetUpPr fitToPage="1"/>
  </sheetPr>
  <dimension ref="B1:R24"/>
  <sheetViews>
    <sheetView zoomScale="90" zoomScaleNormal="90" workbookViewId="0">
      <selection activeCell="H10" sqref="H10"/>
    </sheetView>
  </sheetViews>
  <sheetFormatPr defaultRowHeight="13.8" x14ac:dyDescent="0.15"/>
  <cols>
    <col min="1" max="1" width="1.796875" style="4" customWidth="1"/>
    <col min="2" max="2" width="38.3984375" style="4" customWidth="1"/>
    <col min="3" max="3" width="4.296875" style="31" bestFit="1" customWidth="1"/>
    <col min="4" max="4" width="14.5" style="4" customWidth="1"/>
    <col min="5" max="5" width="3.59765625" style="4" bestFit="1" customWidth="1"/>
    <col min="6" max="6" width="4.296875" style="3" bestFit="1" customWidth="1"/>
    <col min="7" max="7" width="14.5" style="4" customWidth="1"/>
    <col min="8" max="8" width="3.59765625" style="4" bestFit="1" customWidth="1"/>
    <col min="9" max="9" width="4.296875" style="4" bestFit="1" customWidth="1"/>
    <col min="10" max="10" width="14.3984375" style="4" customWidth="1"/>
    <col min="11" max="11" width="4.296875" style="4" customWidth="1"/>
    <col min="12" max="12" width="28.69921875" style="1" customWidth="1"/>
    <col min="13" max="13" width="32.09765625" style="4" customWidth="1"/>
    <col min="14" max="14" width="3.69921875" style="4" bestFit="1" customWidth="1"/>
    <col min="15" max="15" width="3.69921875" style="4" customWidth="1"/>
    <col min="16" max="16384" width="8.796875" style="4"/>
  </cols>
  <sheetData>
    <row r="1" spans="2:18" ht="6.6" customHeight="1" x14ac:dyDescent="0.15"/>
    <row r="2" spans="2:18" ht="40.799999999999997" customHeight="1" x14ac:dyDescent="0.15">
      <c r="B2" s="68" t="s">
        <v>44</v>
      </c>
      <c r="C2" s="68"/>
      <c r="D2" s="68"/>
      <c r="E2" s="1"/>
      <c r="G2" s="2"/>
      <c r="H2" s="2"/>
      <c r="I2" s="2"/>
      <c r="J2" s="2"/>
      <c r="K2" s="2"/>
      <c r="L2" s="41" t="s">
        <v>54</v>
      </c>
      <c r="M2" s="74"/>
      <c r="N2" s="1"/>
      <c r="O2" s="1"/>
      <c r="P2" s="1"/>
    </row>
    <row r="3" spans="2:18" ht="40.799999999999997" customHeight="1" thickBot="1" x14ac:dyDescent="0.2">
      <c r="B3" s="68"/>
      <c r="C3" s="68"/>
      <c r="D3" s="68"/>
      <c r="E3" s="1"/>
      <c r="G3" s="2"/>
      <c r="H3" s="2"/>
      <c r="I3" s="2"/>
      <c r="J3" s="2"/>
      <c r="K3" s="2"/>
      <c r="L3" s="76"/>
      <c r="M3" s="1"/>
      <c r="N3" s="1"/>
      <c r="O3" s="1"/>
      <c r="P3" s="1"/>
    </row>
    <row r="4" spans="2:18" ht="21.6" customHeight="1" x14ac:dyDescent="0.15">
      <c r="B4" s="63"/>
      <c r="C4" s="63"/>
      <c r="D4" s="63"/>
      <c r="E4" s="1"/>
      <c r="G4" s="2"/>
      <c r="H4" s="2"/>
      <c r="I4" s="2"/>
      <c r="J4" s="2"/>
      <c r="K4" s="2"/>
      <c r="L4" s="85" t="s">
        <v>17</v>
      </c>
      <c r="M4" s="86"/>
      <c r="N4" s="1"/>
      <c r="O4" s="1"/>
      <c r="P4" s="1"/>
    </row>
    <row r="5" spans="2:18" s="7" customFormat="1" ht="19.8" customHeight="1" thickBot="1" x14ac:dyDescent="0.5">
      <c r="B5" s="5"/>
      <c r="C5" s="89" t="s">
        <v>0</v>
      </c>
      <c r="D5" s="90"/>
      <c r="E5" s="90"/>
      <c r="F5" s="90"/>
      <c r="G5" s="91"/>
      <c r="H5" s="11"/>
      <c r="I5" s="11"/>
      <c r="J5" s="11"/>
      <c r="K5" s="5"/>
      <c r="L5" s="87"/>
      <c r="M5" s="88"/>
      <c r="N5" s="6"/>
      <c r="O5" s="5"/>
      <c r="P5" s="5"/>
    </row>
    <row r="6" spans="2:18" s="8" customFormat="1" ht="34.200000000000003" customHeight="1" thickBot="1" x14ac:dyDescent="0.25">
      <c r="C6" s="92" t="s">
        <v>31</v>
      </c>
      <c r="D6" s="92"/>
      <c r="E6" s="9"/>
      <c r="F6" s="93" t="s">
        <v>1</v>
      </c>
      <c r="G6" s="93"/>
      <c r="H6" s="11"/>
      <c r="I6" s="94"/>
      <c r="J6" s="95"/>
      <c r="K6" s="11"/>
      <c r="R6" s="4"/>
    </row>
    <row r="7" spans="2:18" ht="35.4" customHeight="1" thickBot="1" x14ac:dyDescent="0.2">
      <c r="B7" s="64" t="s">
        <v>18</v>
      </c>
      <c r="C7" s="47" t="s">
        <v>5</v>
      </c>
      <c r="D7" s="14">
        <v>0</v>
      </c>
      <c r="E7" s="5" t="s">
        <v>2</v>
      </c>
      <c r="F7" s="48" t="s">
        <v>9</v>
      </c>
      <c r="G7" s="15">
        <v>0</v>
      </c>
      <c r="H7" s="25" t="s">
        <v>2</v>
      </c>
      <c r="I7" s="37"/>
      <c r="J7" s="17"/>
      <c r="K7" s="22"/>
      <c r="L7" s="47" t="s">
        <v>41</v>
      </c>
      <c r="M7" s="106">
        <f>D7+G7*0.5</f>
        <v>0</v>
      </c>
      <c r="N7" s="7" t="s">
        <v>2</v>
      </c>
      <c r="O7" s="35" t="s">
        <v>20</v>
      </c>
      <c r="P7" s="13"/>
    </row>
    <row r="8" spans="2:18" ht="12" customHeight="1" thickBot="1" x14ac:dyDescent="0.2">
      <c r="B8" s="70"/>
      <c r="C8" s="69"/>
      <c r="D8" s="42"/>
      <c r="E8" s="5"/>
      <c r="F8" s="73"/>
      <c r="G8" s="42"/>
      <c r="H8" s="22"/>
      <c r="I8" s="36"/>
      <c r="J8" s="16"/>
      <c r="K8" s="16"/>
      <c r="L8" s="61"/>
      <c r="M8" s="62"/>
      <c r="N8" s="5"/>
      <c r="O8" s="12"/>
      <c r="P8" s="13"/>
    </row>
    <row r="9" spans="2:18" ht="35.4" customHeight="1" thickBot="1" x14ac:dyDescent="0.2">
      <c r="B9" s="37"/>
      <c r="C9" s="19"/>
      <c r="D9" s="19"/>
      <c r="E9" s="20"/>
      <c r="F9" s="20"/>
      <c r="G9" s="20"/>
      <c r="H9" s="21"/>
      <c r="I9" s="21"/>
      <c r="J9" s="21"/>
      <c r="K9" s="22"/>
      <c r="L9" s="56" t="s">
        <v>16</v>
      </c>
      <c r="M9" s="75">
        <v>0</v>
      </c>
      <c r="N9" s="23" t="s">
        <v>4</v>
      </c>
      <c r="O9" s="35" t="s">
        <v>21</v>
      </c>
      <c r="P9" s="13"/>
    </row>
    <row r="10" spans="2:18" ht="43.8" customHeight="1" thickBot="1" x14ac:dyDescent="0.25">
      <c r="B10" s="37"/>
      <c r="C10" s="19"/>
      <c r="D10" s="19"/>
      <c r="E10" s="20"/>
      <c r="F10" s="20"/>
      <c r="G10" s="20"/>
      <c r="H10" s="21"/>
      <c r="I10" s="21"/>
      <c r="J10" s="21"/>
      <c r="K10" s="22"/>
      <c r="L10" s="84" t="s">
        <v>19</v>
      </c>
      <c r="M10" s="84"/>
      <c r="N10" s="23"/>
      <c r="O10" s="12"/>
      <c r="P10" s="13"/>
    </row>
    <row r="11" spans="2:18" ht="38.4" customHeight="1" thickBot="1" x14ac:dyDescent="0.2">
      <c r="B11" s="71"/>
      <c r="C11" s="40"/>
      <c r="D11" s="72"/>
      <c r="E11" s="74"/>
      <c r="F11" s="18"/>
      <c r="G11" s="72"/>
      <c r="H11" s="22"/>
      <c r="I11" s="98"/>
      <c r="J11" s="98"/>
      <c r="K11" s="16"/>
      <c r="L11" s="34" t="s">
        <v>43</v>
      </c>
      <c r="M11" s="80">
        <f>M7-ROUNDDOWN(M7*M9/100,0)</f>
        <v>0</v>
      </c>
      <c r="N11" s="5" t="s">
        <v>2</v>
      </c>
      <c r="O11" s="99" t="s">
        <v>22</v>
      </c>
      <c r="P11" s="99"/>
      <c r="Q11" s="99"/>
    </row>
    <row r="12" spans="2:18" ht="30.6" customHeight="1" x14ac:dyDescent="0.15">
      <c r="B12" s="100" t="s">
        <v>55</v>
      </c>
      <c r="C12" s="101"/>
      <c r="D12" s="101"/>
      <c r="E12" s="101"/>
      <c r="F12" s="101"/>
      <c r="G12" s="101"/>
      <c r="H12" s="101"/>
      <c r="I12" s="101"/>
      <c r="J12" s="102"/>
      <c r="K12" s="59"/>
      <c r="L12" s="5"/>
      <c r="M12" s="60"/>
      <c r="N12" s="5"/>
      <c r="O12" s="12"/>
      <c r="P12" s="18"/>
    </row>
    <row r="13" spans="2:18" s="8" customFormat="1" ht="34.200000000000003" customHeight="1" thickBot="1" x14ac:dyDescent="0.25">
      <c r="B13" s="58"/>
      <c r="C13" s="103" t="s">
        <v>31</v>
      </c>
      <c r="D13" s="103"/>
      <c r="E13" s="9"/>
      <c r="F13" s="104" t="s">
        <v>1</v>
      </c>
      <c r="G13" s="104"/>
      <c r="H13" s="10"/>
      <c r="I13" s="104" t="s">
        <v>13</v>
      </c>
      <c r="J13" s="104"/>
      <c r="K13" s="11"/>
      <c r="L13" s="105" t="s">
        <v>42</v>
      </c>
      <c r="M13" s="105"/>
      <c r="R13" s="4"/>
    </row>
    <row r="14" spans="2:18" ht="36" customHeight="1" thickBot="1" x14ac:dyDescent="0.2">
      <c r="B14" s="38" t="s">
        <v>28</v>
      </c>
      <c r="C14" s="49" t="s">
        <v>6</v>
      </c>
      <c r="D14" s="24">
        <v>0</v>
      </c>
      <c r="E14" s="27" t="s">
        <v>2</v>
      </c>
      <c r="F14" s="53" t="s">
        <v>11</v>
      </c>
      <c r="G14" s="24">
        <v>0</v>
      </c>
      <c r="H14" s="25" t="s">
        <v>2</v>
      </c>
      <c r="I14" s="47" t="s">
        <v>14</v>
      </c>
      <c r="J14" s="75">
        <v>0</v>
      </c>
      <c r="K14" s="28" t="s">
        <v>2</v>
      </c>
      <c r="L14" s="43" t="s">
        <v>48</v>
      </c>
      <c r="M14" s="81">
        <f>D14*2+G14+J14*0.5</f>
        <v>0</v>
      </c>
      <c r="N14" s="25" t="s">
        <v>2</v>
      </c>
      <c r="O14" s="35" t="s">
        <v>32</v>
      </c>
      <c r="P14" s="57"/>
    </row>
    <row r="15" spans="2:18" ht="36" customHeight="1" thickBot="1" x14ac:dyDescent="0.2">
      <c r="B15" s="39" t="s">
        <v>29</v>
      </c>
      <c r="C15" s="50" t="s">
        <v>7</v>
      </c>
      <c r="D15" s="26">
        <f>+G15*0.5</f>
        <v>0</v>
      </c>
      <c r="E15" s="27" t="s">
        <v>2</v>
      </c>
      <c r="F15" s="54" t="s">
        <v>12</v>
      </c>
      <c r="G15" s="26">
        <v>0</v>
      </c>
      <c r="H15" s="25" t="s">
        <v>2</v>
      </c>
      <c r="L15" s="44" t="s">
        <v>49</v>
      </c>
      <c r="M15" s="82">
        <f>D15+G15*0.5</f>
        <v>0</v>
      </c>
      <c r="N15" s="22" t="s">
        <v>2</v>
      </c>
      <c r="O15" s="35" t="s">
        <v>33</v>
      </c>
      <c r="P15" s="57"/>
    </row>
    <row r="16" spans="2:18" ht="36" customHeight="1" thickBot="1" x14ac:dyDescent="0.2">
      <c r="B16" s="38" t="s">
        <v>46</v>
      </c>
      <c r="C16" s="51" t="s">
        <v>8</v>
      </c>
      <c r="D16" s="26">
        <v>0</v>
      </c>
      <c r="E16" s="27" t="s">
        <v>2</v>
      </c>
      <c r="F16" s="54" t="s">
        <v>24</v>
      </c>
      <c r="G16" s="26">
        <v>0</v>
      </c>
      <c r="H16" s="25" t="s">
        <v>2</v>
      </c>
      <c r="I16" s="47" t="s">
        <v>15</v>
      </c>
      <c r="J16" s="75">
        <v>0</v>
      </c>
      <c r="K16" s="28" t="s">
        <v>2</v>
      </c>
      <c r="L16" s="45" t="s">
        <v>50</v>
      </c>
      <c r="M16" s="82">
        <f>D16*2+G16+J16*0.5</f>
        <v>0</v>
      </c>
      <c r="N16" s="22" t="s">
        <v>2</v>
      </c>
      <c r="O16" s="35" t="s">
        <v>34</v>
      </c>
      <c r="P16" s="57"/>
    </row>
    <row r="17" spans="2:17" ht="36" customHeight="1" thickBot="1" x14ac:dyDescent="0.2">
      <c r="B17" s="39" t="s">
        <v>47</v>
      </c>
      <c r="C17" s="50" t="s">
        <v>10</v>
      </c>
      <c r="D17" s="26">
        <v>0</v>
      </c>
      <c r="E17" s="27" t="s">
        <v>2</v>
      </c>
      <c r="F17" s="54" t="s">
        <v>25</v>
      </c>
      <c r="G17" s="26">
        <v>0</v>
      </c>
      <c r="H17" s="25" t="s">
        <v>2</v>
      </c>
      <c r="I17" s="78"/>
      <c r="J17" s="78"/>
      <c r="L17" s="46" t="s">
        <v>51</v>
      </c>
      <c r="M17" s="82">
        <f>D17+G17*0.5</f>
        <v>0</v>
      </c>
      <c r="N17" s="22" t="s">
        <v>2</v>
      </c>
      <c r="O17" s="35" t="s">
        <v>35</v>
      </c>
      <c r="P17" s="57"/>
    </row>
    <row r="18" spans="2:17" ht="36" customHeight="1" thickBot="1" x14ac:dyDescent="0.2">
      <c r="B18" s="39" t="s">
        <v>30</v>
      </c>
      <c r="C18" s="52" t="s">
        <v>23</v>
      </c>
      <c r="D18" s="29">
        <v>0</v>
      </c>
      <c r="E18" s="27" t="s">
        <v>2</v>
      </c>
      <c r="F18" s="55" t="s">
        <v>26</v>
      </c>
      <c r="G18" s="29">
        <v>0</v>
      </c>
      <c r="H18" s="27" t="s">
        <v>2</v>
      </c>
      <c r="I18" s="77" t="s">
        <v>27</v>
      </c>
      <c r="J18" s="79">
        <v>0</v>
      </c>
      <c r="K18" s="28" t="s">
        <v>2</v>
      </c>
      <c r="L18" s="44" t="s">
        <v>38</v>
      </c>
      <c r="M18" s="83">
        <f>D18+G18+J18*0.5</f>
        <v>0</v>
      </c>
      <c r="N18" s="22" t="s">
        <v>2</v>
      </c>
      <c r="O18" s="35" t="s">
        <v>36</v>
      </c>
      <c r="P18" s="57"/>
      <c r="Q18" s="12"/>
    </row>
    <row r="19" spans="2:17" ht="16.8" thickBot="1" x14ac:dyDescent="0.2">
      <c r="B19" s="30"/>
      <c r="C19" s="19"/>
      <c r="D19" s="22"/>
      <c r="E19" s="22"/>
      <c r="F19" s="18"/>
      <c r="G19" s="22"/>
      <c r="H19" s="22"/>
      <c r="I19" s="22"/>
      <c r="J19" s="22"/>
      <c r="K19" s="22"/>
      <c r="L19" s="65"/>
      <c r="M19" s="66"/>
      <c r="N19" s="22"/>
      <c r="O19" s="12"/>
      <c r="P19" s="18"/>
      <c r="Q19" s="12"/>
    </row>
    <row r="20" spans="2:17" ht="36" customHeight="1" thickBot="1" x14ac:dyDescent="0.2">
      <c r="B20" s="41"/>
      <c r="C20" s="19"/>
      <c r="D20" s="96"/>
      <c r="E20" s="96"/>
      <c r="F20" s="96"/>
      <c r="G20" s="96"/>
      <c r="H20" s="22"/>
      <c r="I20" s="22"/>
      <c r="J20" s="22"/>
      <c r="K20" s="22"/>
      <c r="L20" s="34" t="s">
        <v>39</v>
      </c>
      <c r="M20" s="80">
        <f>SUM(M14:M18)</f>
        <v>0</v>
      </c>
      <c r="N20" s="22" t="s">
        <v>2</v>
      </c>
      <c r="O20" s="57" t="s">
        <v>37</v>
      </c>
      <c r="Q20" s="12"/>
    </row>
    <row r="21" spans="2:17" ht="36" customHeight="1" thickBot="1" x14ac:dyDescent="0.25">
      <c r="F21" s="31"/>
      <c r="L21" s="97" t="s">
        <v>3</v>
      </c>
      <c r="M21" s="97"/>
    </row>
    <row r="22" spans="2:17" ht="36.6" customHeight="1" thickBot="1" x14ac:dyDescent="0.2">
      <c r="L22" s="67" t="s">
        <v>40</v>
      </c>
      <c r="M22" s="32" t="e">
        <f>ROUND(M20/M11*100,2)</f>
        <v>#DIV/0!</v>
      </c>
      <c r="N22" s="33" t="s">
        <v>4</v>
      </c>
      <c r="O22" s="5"/>
      <c r="P22" s="5"/>
    </row>
    <row r="23" spans="2:17" ht="21" customHeight="1" x14ac:dyDescent="0.15">
      <c r="M23" s="17" t="s">
        <v>53</v>
      </c>
    </row>
    <row r="24" spans="2:17" ht="30" customHeight="1" x14ac:dyDescent="0.15"/>
  </sheetData>
  <mergeCells count="15">
    <mergeCell ref="D20:G20"/>
    <mergeCell ref="L21:M21"/>
    <mergeCell ref="I11:J11"/>
    <mergeCell ref="O11:Q11"/>
    <mergeCell ref="B12:J12"/>
    <mergeCell ref="C13:D13"/>
    <mergeCell ref="F13:G13"/>
    <mergeCell ref="I13:J13"/>
    <mergeCell ref="L13:M13"/>
    <mergeCell ref="L10:M10"/>
    <mergeCell ref="L4:M5"/>
    <mergeCell ref="C5:G5"/>
    <mergeCell ref="C6:D6"/>
    <mergeCell ref="F6:G6"/>
    <mergeCell ref="I6:J6"/>
  </mergeCells>
  <phoneticPr fontId="2"/>
  <pageMargins left="0.70866141732283472" right="0.70866141732283472" top="0.74803149606299213" bottom="0.35433070866141736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5B159-07AC-46CC-92F6-C4A6AAE8AD57}">
  <sheetPr>
    <pageSetUpPr fitToPage="1"/>
  </sheetPr>
  <dimension ref="B1:R24"/>
  <sheetViews>
    <sheetView tabSelected="1" zoomScale="90" zoomScaleNormal="90" workbookViewId="0">
      <selection activeCell="J3" sqref="J3"/>
    </sheetView>
  </sheetViews>
  <sheetFormatPr defaultRowHeight="13.8" x14ac:dyDescent="0.15"/>
  <cols>
    <col min="1" max="1" width="1.796875" style="4" customWidth="1"/>
    <col min="2" max="2" width="38.3984375" style="4" customWidth="1"/>
    <col min="3" max="3" width="4.296875" style="31" bestFit="1" customWidth="1"/>
    <col min="4" max="4" width="14.5" style="4" customWidth="1"/>
    <col min="5" max="5" width="3.59765625" style="4" bestFit="1" customWidth="1"/>
    <col min="6" max="6" width="4.296875" style="3" bestFit="1" customWidth="1"/>
    <col min="7" max="7" width="14.5" style="4" customWidth="1"/>
    <col min="8" max="8" width="3.59765625" style="4" bestFit="1" customWidth="1"/>
    <col min="9" max="9" width="4.296875" style="4" bestFit="1" customWidth="1"/>
    <col min="10" max="10" width="14.3984375" style="4" customWidth="1"/>
    <col min="11" max="11" width="4.296875" style="4" customWidth="1"/>
    <col min="12" max="12" width="28.69921875" style="1" customWidth="1"/>
    <col min="13" max="13" width="32.09765625" style="4" customWidth="1"/>
    <col min="14" max="14" width="3.69921875" style="4" bestFit="1" customWidth="1"/>
    <col min="15" max="15" width="3.69921875" style="4" customWidth="1"/>
    <col min="16" max="16384" width="8.796875" style="4"/>
  </cols>
  <sheetData>
    <row r="1" spans="2:18" ht="6.6" customHeight="1" x14ac:dyDescent="0.15"/>
    <row r="2" spans="2:18" ht="40.799999999999997" customHeight="1" x14ac:dyDescent="0.15">
      <c r="B2" s="68" t="s">
        <v>45</v>
      </c>
      <c r="C2" s="68"/>
      <c r="D2" s="68"/>
      <c r="E2" s="1"/>
      <c r="G2" s="2"/>
      <c r="H2" s="2"/>
      <c r="I2" s="2"/>
      <c r="J2" s="2"/>
      <c r="K2" s="2"/>
      <c r="L2" s="41" t="s">
        <v>52</v>
      </c>
      <c r="M2" s="74"/>
      <c r="N2" s="1"/>
      <c r="O2" s="1"/>
      <c r="P2" s="1"/>
    </row>
    <row r="3" spans="2:18" ht="40.799999999999997" customHeight="1" thickBot="1" x14ac:dyDescent="0.2">
      <c r="B3" s="68"/>
      <c r="C3" s="68"/>
      <c r="D3" s="68"/>
      <c r="E3" s="1"/>
      <c r="G3" s="2"/>
      <c r="H3" s="2"/>
      <c r="I3" s="2"/>
      <c r="J3" s="2"/>
      <c r="K3" s="2"/>
      <c r="L3" s="76"/>
      <c r="M3" s="1"/>
      <c r="N3" s="1"/>
      <c r="O3" s="1"/>
      <c r="P3" s="1"/>
    </row>
    <row r="4" spans="2:18" ht="21.6" customHeight="1" x14ac:dyDescent="0.15">
      <c r="B4" s="63"/>
      <c r="C4" s="63"/>
      <c r="D4" s="63"/>
      <c r="E4" s="1"/>
      <c r="G4" s="2"/>
      <c r="H4" s="2"/>
      <c r="I4" s="2"/>
      <c r="J4" s="2"/>
      <c r="K4" s="2"/>
      <c r="L4" s="85" t="s">
        <v>17</v>
      </c>
      <c r="M4" s="86"/>
      <c r="N4" s="1"/>
      <c r="O4" s="1"/>
      <c r="P4" s="1"/>
    </row>
    <row r="5" spans="2:18" s="7" customFormat="1" ht="19.8" customHeight="1" thickBot="1" x14ac:dyDescent="0.5">
      <c r="B5" s="5"/>
      <c r="C5" s="89" t="s">
        <v>0</v>
      </c>
      <c r="D5" s="90"/>
      <c r="E5" s="90"/>
      <c r="F5" s="90"/>
      <c r="G5" s="91"/>
      <c r="H5" s="11"/>
      <c r="I5" s="11"/>
      <c r="J5" s="11"/>
      <c r="K5" s="5"/>
      <c r="L5" s="87"/>
      <c r="M5" s="88"/>
      <c r="N5" s="6"/>
      <c r="O5" s="5"/>
      <c r="P5" s="5"/>
    </row>
    <row r="6" spans="2:18" s="8" customFormat="1" ht="34.200000000000003" customHeight="1" thickBot="1" x14ac:dyDescent="0.25">
      <c r="C6" s="92" t="s">
        <v>31</v>
      </c>
      <c r="D6" s="92"/>
      <c r="E6" s="9"/>
      <c r="F6" s="93" t="s">
        <v>1</v>
      </c>
      <c r="G6" s="93"/>
      <c r="H6" s="11"/>
      <c r="I6" s="94"/>
      <c r="J6" s="95"/>
      <c r="K6" s="11"/>
      <c r="R6" s="4"/>
    </row>
    <row r="7" spans="2:18" ht="35.4" customHeight="1" thickBot="1" x14ac:dyDescent="0.2">
      <c r="B7" s="64" t="s">
        <v>18</v>
      </c>
      <c r="C7" s="47" t="s">
        <v>5</v>
      </c>
      <c r="D7" s="14">
        <v>0</v>
      </c>
      <c r="E7" s="5" t="s">
        <v>2</v>
      </c>
      <c r="F7" s="48" t="s">
        <v>9</v>
      </c>
      <c r="G7" s="15">
        <v>0</v>
      </c>
      <c r="H7" s="25" t="s">
        <v>2</v>
      </c>
      <c r="I7" s="37"/>
      <c r="J7" s="17"/>
      <c r="K7" s="22"/>
      <c r="L7" s="47" t="s">
        <v>41</v>
      </c>
      <c r="M7" s="106">
        <f>D7+G7*0.5</f>
        <v>0</v>
      </c>
      <c r="N7" s="7" t="s">
        <v>2</v>
      </c>
      <c r="O7" s="35" t="s">
        <v>20</v>
      </c>
      <c r="P7" s="13"/>
    </row>
    <row r="8" spans="2:18" ht="12" customHeight="1" thickBot="1" x14ac:dyDescent="0.2">
      <c r="B8" s="70"/>
      <c r="C8" s="69"/>
      <c r="D8" s="42"/>
      <c r="E8" s="5"/>
      <c r="F8" s="73"/>
      <c r="G8" s="42"/>
      <c r="H8" s="22"/>
      <c r="I8" s="36"/>
      <c r="J8" s="16"/>
      <c r="K8" s="16"/>
      <c r="L8" s="61"/>
      <c r="M8" s="62"/>
      <c r="N8" s="5"/>
      <c r="O8" s="12"/>
      <c r="P8" s="13"/>
    </row>
    <row r="9" spans="2:18" ht="35.4" customHeight="1" thickBot="1" x14ac:dyDescent="0.2">
      <c r="B9" s="37"/>
      <c r="C9" s="19"/>
      <c r="D9" s="19"/>
      <c r="E9" s="20"/>
      <c r="F9" s="20"/>
      <c r="G9" s="20"/>
      <c r="H9" s="21"/>
      <c r="I9" s="21"/>
      <c r="J9" s="21"/>
      <c r="K9" s="22"/>
      <c r="L9" s="56" t="s">
        <v>16</v>
      </c>
      <c r="M9" s="75">
        <v>0</v>
      </c>
      <c r="N9" s="23" t="s">
        <v>4</v>
      </c>
      <c r="O9" s="35" t="s">
        <v>21</v>
      </c>
      <c r="P9" s="13"/>
    </row>
    <row r="10" spans="2:18" ht="43.8" customHeight="1" thickBot="1" x14ac:dyDescent="0.25">
      <c r="B10" s="37"/>
      <c r="C10" s="19"/>
      <c r="D10" s="19"/>
      <c r="E10" s="20"/>
      <c r="F10" s="20"/>
      <c r="G10" s="20"/>
      <c r="H10" s="21"/>
      <c r="I10" s="21"/>
      <c r="J10" s="21"/>
      <c r="K10" s="22"/>
      <c r="L10" s="84" t="s">
        <v>19</v>
      </c>
      <c r="M10" s="84"/>
      <c r="N10" s="23"/>
      <c r="O10" s="12"/>
      <c r="P10" s="13"/>
    </row>
    <row r="11" spans="2:18" ht="38.4" customHeight="1" thickBot="1" x14ac:dyDescent="0.2">
      <c r="B11" s="71"/>
      <c r="C11" s="40"/>
      <c r="D11" s="72"/>
      <c r="E11" s="74"/>
      <c r="F11" s="18"/>
      <c r="G11" s="72"/>
      <c r="H11" s="22"/>
      <c r="I11" s="98"/>
      <c r="J11" s="98"/>
      <c r="K11" s="16"/>
      <c r="L11" s="34" t="s">
        <v>43</v>
      </c>
      <c r="M11" s="80">
        <f>M7-ROUNDDOWN(M7*M9/100,0)</f>
        <v>0</v>
      </c>
      <c r="N11" s="5" t="s">
        <v>2</v>
      </c>
      <c r="O11" s="99" t="s">
        <v>22</v>
      </c>
      <c r="P11" s="99"/>
      <c r="Q11" s="99"/>
    </row>
    <row r="12" spans="2:18" ht="30.6" customHeight="1" x14ac:dyDescent="0.15">
      <c r="B12" s="100" t="s">
        <v>55</v>
      </c>
      <c r="C12" s="101"/>
      <c r="D12" s="101"/>
      <c r="E12" s="101"/>
      <c r="F12" s="101"/>
      <c r="G12" s="101"/>
      <c r="H12" s="101"/>
      <c r="I12" s="101"/>
      <c r="J12" s="102"/>
      <c r="K12" s="59"/>
      <c r="L12" s="5"/>
      <c r="M12" s="60"/>
      <c r="N12" s="5"/>
      <c r="O12" s="12"/>
      <c r="P12" s="18"/>
    </row>
    <row r="13" spans="2:18" s="8" customFormat="1" ht="34.200000000000003" customHeight="1" thickBot="1" x14ac:dyDescent="0.25">
      <c r="B13" s="58"/>
      <c r="C13" s="103" t="s">
        <v>31</v>
      </c>
      <c r="D13" s="103"/>
      <c r="E13" s="9"/>
      <c r="F13" s="104" t="s">
        <v>1</v>
      </c>
      <c r="G13" s="104"/>
      <c r="H13" s="10"/>
      <c r="I13" s="104" t="s">
        <v>13</v>
      </c>
      <c r="J13" s="104"/>
      <c r="K13" s="11"/>
      <c r="L13" s="105" t="s">
        <v>42</v>
      </c>
      <c r="M13" s="105"/>
      <c r="R13" s="4"/>
    </row>
    <row r="14" spans="2:18" ht="36" customHeight="1" thickBot="1" x14ac:dyDescent="0.2">
      <c r="B14" s="38" t="s">
        <v>28</v>
      </c>
      <c r="C14" s="49" t="s">
        <v>6</v>
      </c>
      <c r="D14" s="24">
        <v>0</v>
      </c>
      <c r="E14" s="27" t="s">
        <v>2</v>
      </c>
      <c r="F14" s="53" t="s">
        <v>11</v>
      </c>
      <c r="G14" s="24">
        <v>0</v>
      </c>
      <c r="H14" s="25" t="s">
        <v>2</v>
      </c>
      <c r="I14" s="47" t="s">
        <v>14</v>
      </c>
      <c r="J14" s="75">
        <v>0</v>
      </c>
      <c r="K14" s="28" t="s">
        <v>2</v>
      </c>
      <c r="L14" s="43" t="s">
        <v>48</v>
      </c>
      <c r="M14" s="81">
        <f>D14*2+G14+J14*0.5</f>
        <v>0</v>
      </c>
      <c r="N14" s="25" t="s">
        <v>2</v>
      </c>
      <c r="O14" s="35" t="s">
        <v>32</v>
      </c>
      <c r="P14" s="57"/>
    </row>
    <row r="15" spans="2:18" ht="36" customHeight="1" thickBot="1" x14ac:dyDescent="0.2">
      <c r="B15" s="39" t="s">
        <v>29</v>
      </c>
      <c r="C15" s="50" t="s">
        <v>7</v>
      </c>
      <c r="D15" s="26">
        <f>+G15*0.5</f>
        <v>0</v>
      </c>
      <c r="E15" s="27" t="s">
        <v>2</v>
      </c>
      <c r="F15" s="54" t="s">
        <v>12</v>
      </c>
      <c r="G15" s="26">
        <v>0</v>
      </c>
      <c r="H15" s="25" t="s">
        <v>2</v>
      </c>
      <c r="L15" s="44" t="s">
        <v>49</v>
      </c>
      <c r="M15" s="82">
        <f>D15+G15*0.5</f>
        <v>0</v>
      </c>
      <c r="N15" s="22" t="s">
        <v>2</v>
      </c>
      <c r="O15" s="35" t="s">
        <v>33</v>
      </c>
      <c r="P15" s="57"/>
    </row>
    <row r="16" spans="2:18" ht="36" customHeight="1" thickBot="1" x14ac:dyDescent="0.2">
      <c r="B16" s="38" t="s">
        <v>46</v>
      </c>
      <c r="C16" s="51" t="s">
        <v>8</v>
      </c>
      <c r="D16" s="26">
        <v>0</v>
      </c>
      <c r="E16" s="27" t="s">
        <v>2</v>
      </c>
      <c r="F16" s="54" t="s">
        <v>24</v>
      </c>
      <c r="G16" s="26">
        <v>0</v>
      </c>
      <c r="H16" s="25" t="s">
        <v>2</v>
      </c>
      <c r="I16" s="47" t="s">
        <v>15</v>
      </c>
      <c r="J16" s="75">
        <v>0</v>
      </c>
      <c r="K16" s="28" t="s">
        <v>2</v>
      </c>
      <c r="L16" s="45" t="s">
        <v>50</v>
      </c>
      <c r="M16" s="82">
        <f>D16*2+G16+J16*0.5</f>
        <v>0</v>
      </c>
      <c r="N16" s="22" t="s">
        <v>2</v>
      </c>
      <c r="O16" s="35" t="s">
        <v>34</v>
      </c>
      <c r="P16" s="57"/>
    </row>
    <row r="17" spans="2:17" ht="36" customHeight="1" thickBot="1" x14ac:dyDescent="0.2">
      <c r="B17" s="39" t="s">
        <v>47</v>
      </c>
      <c r="C17" s="50" t="s">
        <v>10</v>
      </c>
      <c r="D17" s="26">
        <v>0</v>
      </c>
      <c r="E17" s="27" t="s">
        <v>2</v>
      </c>
      <c r="F17" s="54" t="s">
        <v>25</v>
      </c>
      <c r="G17" s="26">
        <v>0</v>
      </c>
      <c r="H17" s="25" t="s">
        <v>2</v>
      </c>
      <c r="I17" s="78"/>
      <c r="J17" s="78"/>
      <c r="L17" s="46" t="s">
        <v>51</v>
      </c>
      <c r="M17" s="82">
        <f>D17+G17*0.5</f>
        <v>0</v>
      </c>
      <c r="N17" s="22" t="s">
        <v>2</v>
      </c>
      <c r="O17" s="35" t="s">
        <v>35</v>
      </c>
      <c r="P17" s="57"/>
    </row>
    <row r="18" spans="2:17" ht="36" customHeight="1" thickBot="1" x14ac:dyDescent="0.2">
      <c r="B18" s="39" t="s">
        <v>30</v>
      </c>
      <c r="C18" s="52" t="s">
        <v>23</v>
      </c>
      <c r="D18" s="29">
        <v>0</v>
      </c>
      <c r="E18" s="27" t="s">
        <v>2</v>
      </c>
      <c r="F18" s="55" t="s">
        <v>26</v>
      </c>
      <c r="G18" s="29">
        <v>0</v>
      </c>
      <c r="H18" s="27" t="s">
        <v>2</v>
      </c>
      <c r="I18" s="77" t="s">
        <v>27</v>
      </c>
      <c r="J18" s="79">
        <v>0</v>
      </c>
      <c r="K18" s="28" t="s">
        <v>2</v>
      </c>
      <c r="L18" s="44" t="s">
        <v>38</v>
      </c>
      <c r="M18" s="83">
        <f>D18+G18+J18*0.5</f>
        <v>0</v>
      </c>
      <c r="N18" s="22" t="s">
        <v>2</v>
      </c>
      <c r="O18" s="35" t="s">
        <v>36</v>
      </c>
      <c r="P18" s="57"/>
      <c r="Q18" s="12"/>
    </row>
    <row r="19" spans="2:17" ht="16.8" thickBot="1" x14ac:dyDescent="0.2">
      <c r="B19" s="30"/>
      <c r="C19" s="19"/>
      <c r="D19" s="22"/>
      <c r="E19" s="22"/>
      <c r="F19" s="18"/>
      <c r="G19" s="22"/>
      <c r="H19" s="22"/>
      <c r="I19" s="22"/>
      <c r="J19" s="22"/>
      <c r="K19" s="22"/>
      <c r="L19" s="65"/>
      <c r="M19" s="66"/>
      <c r="N19" s="22"/>
      <c r="O19" s="12"/>
      <c r="P19" s="18"/>
      <c r="Q19" s="12"/>
    </row>
    <row r="20" spans="2:17" ht="36" customHeight="1" thickBot="1" x14ac:dyDescent="0.2">
      <c r="B20" s="41"/>
      <c r="C20" s="19"/>
      <c r="D20" s="96"/>
      <c r="E20" s="96"/>
      <c r="F20" s="96"/>
      <c r="G20" s="96"/>
      <c r="H20" s="22"/>
      <c r="I20" s="22"/>
      <c r="J20" s="22"/>
      <c r="K20" s="22"/>
      <c r="L20" s="34" t="s">
        <v>39</v>
      </c>
      <c r="M20" s="80">
        <f>SUM(M14:M18)</f>
        <v>0</v>
      </c>
      <c r="N20" s="22" t="s">
        <v>2</v>
      </c>
      <c r="O20" s="57" t="s">
        <v>37</v>
      </c>
      <c r="Q20" s="12"/>
    </row>
    <row r="21" spans="2:17" ht="36" customHeight="1" thickBot="1" x14ac:dyDescent="0.25">
      <c r="F21" s="31"/>
      <c r="L21" s="97" t="s">
        <v>3</v>
      </c>
      <c r="M21" s="97"/>
    </row>
    <row r="22" spans="2:17" ht="36.6" customHeight="1" thickBot="1" x14ac:dyDescent="0.2">
      <c r="L22" s="67" t="s">
        <v>40</v>
      </c>
      <c r="M22" s="32" t="e">
        <f>ROUND(M20/M11*100,2)</f>
        <v>#DIV/0!</v>
      </c>
      <c r="N22" s="33" t="s">
        <v>4</v>
      </c>
      <c r="O22" s="5"/>
      <c r="P22" s="5"/>
    </row>
    <row r="23" spans="2:17" ht="21" customHeight="1" x14ac:dyDescent="0.15">
      <c r="M23" s="17" t="s">
        <v>53</v>
      </c>
    </row>
    <row r="24" spans="2:17" ht="30" customHeight="1" x14ac:dyDescent="0.15"/>
  </sheetData>
  <mergeCells count="15">
    <mergeCell ref="D20:G20"/>
    <mergeCell ref="L21:M21"/>
    <mergeCell ref="I11:J11"/>
    <mergeCell ref="O11:Q11"/>
    <mergeCell ref="B12:J12"/>
    <mergeCell ref="C13:D13"/>
    <mergeCell ref="F13:G13"/>
    <mergeCell ref="I13:J13"/>
    <mergeCell ref="L13:M13"/>
    <mergeCell ref="L10:M10"/>
    <mergeCell ref="L4:M5"/>
    <mergeCell ref="C5:G5"/>
    <mergeCell ref="C6:D6"/>
    <mergeCell ref="F6:G6"/>
    <mergeCell ref="I6:J6"/>
  </mergeCells>
  <phoneticPr fontId="2"/>
  <pageMargins left="0.70866141732283472" right="0.70866141732283472" top="0.74803149606299213" bottom="0.35433070866141736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事業所</vt:lpstr>
      <vt:lpstr>法人全体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2024-05-24T06:24:49Z</cp:lastPrinted>
  <dcterms:created xsi:type="dcterms:W3CDTF">2024-02-14T06:08:33Z</dcterms:created>
  <dcterms:modified xsi:type="dcterms:W3CDTF">2024-05-24T06:24:52Z</dcterms:modified>
</cp:coreProperties>
</file>