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.oosw4\Desktop\Ｒ１\"/>
    </mc:Choice>
  </mc:AlternateContent>
  <bookViews>
    <workbookView xWindow="240" yWindow="90" windowWidth="14940" windowHeight="8550"/>
  </bookViews>
  <sheets>
    <sheet name="1(1)" sheetId="1" r:id="rId1"/>
    <sheet name="2(2)" sheetId="2" r:id="rId2"/>
  </sheets>
  <calcPr calcId="162913" calcMode="manual"/>
</workbook>
</file>

<file path=xl/calcChain.xml><?xml version="1.0" encoding="utf-8"?>
<calcChain xmlns="http://schemas.openxmlformats.org/spreadsheetml/2006/main">
  <c r="H22" i="1" l="1"/>
  <c r="N15" i="1"/>
  <c r="D12" i="1"/>
  <c r="E12" i="1"/>
  <c r="F12" i="1"/>
  <c r="G12" i="1"/>
  <c r="C12" i="1"/>
  <c r="H15" i="1"/>
  <c r="N8" i="1" l="1"/>
  <c r="D25" i="2"/>
  <c r="D19" i="1"/>
  <c r="D26" i="1"/>
  <c r="N11" i="1"/>
  <c r="I25" i="2"/>
  <c r="H25" i="2"/>
  <c r="G25" i="2"/>
  <c r="E25" i="2"/>
  <c r="C25" i="2"/>
  <c r="B25" i="2"/>
  <c r="F25" i="2"/>
  <c r="H5" i="1"/>
  <c r="H6" i="1"/>
  <c r="H8" i="1"/>
  <c r="H13" i="1"/>
  <c r="H17" i="1"/>
  <c r="F19" i="1"/>
  <c r="H20" i="1"/>
  <c r="H24" i="1"/>
  <c r="E26" i="1"/>
  <c r="F26" i="1"/>
  <c r="H28" i="1"/>
  <c r="H30" i="1"/>
  <c r="H32" i="1"/>
  <c r="D36" i="1"/>
  <c r="E36" i="1"/>
  <c r="F36" i="1"/>
  <c r="C19" i="1"/>
  <c r="C26" i="1"/>
  <c r="H12" i="1" l="1"/>
  <c r="H26" i="1"/>
  <c r="H36" i="1"/>
  <c r="H19" i="1"/>
  <c r="C27" i="1"/>
  <c r="E27" i="1"/>
  <c r="D27" i="1"/>
  <c r="F27" i="1"/>
  <c r="H27" i="1" l="1"/>
</calcChain>
</file>

<file path=xl/sharedStrings.xml><?xml version="1.0" encoding="utf-8"?>
<sst xmlns="http://schemas.openxmlformats.org/spreadsheetml/2006/main" count="98" uniqueCount="68">
  <si>
    <t>１．市場数及び卸売業者数</t>
    <rPh sb="2" eb="4">
      <t>シジョウ</t>
    </rPh>
    <rPh sb="4" eb="5">
      <t>スウ</t>
    </rPh>
    <rPh sb="5" eb="6">
      <t>オヨ</t>
    </rPh>
    <rPh sb="7" eb="9">
      <t>オロシウリ</t>
    </rPh>
    <rPh sb="9" eb="11">
      <t>ギョウシャ</t>
    </rPh>
    <rPh sb="11" eb="12">
      <t>スウ</t>
    </rPh>
    <phoneticPr fontId="1"/>
  </si>
  <si>
    <t>中央卸売市場</t>
    <rPh sb="0" eb="2">
      <t>チュウオウ</t>
    </rPh>
    <rPh sb="2" eb="4">
      <t>オロシウリ</t>
    </rPh>
    <rPh sb="4" eb="6">
      <t>イチバ</t>
    </rPh>
    <phoneticPr fontId="1"/>
  </si>
  <si>
    <t>合計</t>
    <rPh sb="0" eb="2">
      <t>ゴウケイ</t>
    </rPh>
    <phoneticPr fontId="1"/>
  </si>
  <si>
    <t>青果部</t>
    <rPh sb="0" eb="2">
      <t>セイカ</t>
    </rPh>
    <rPh sb="2" eb="3">
      <t>ブ</t>
    </rPh>
    <phoneticPr fontId="1"/>
  </si>
  <si>
    <t>水産物部</t>
    <rPh sb="0" eb="3">
      <t>スイサンブツ</t>
    </rPh>
    <rPh sb="3" eb="4">
      <t>ブ</t>
    </rPh>
    <phoneticPr fontId="1"/>
  </si>
  <si>
    <t>花き部</t>
    <rPh sb="0" eb="1">
      <t>カ</t>
    </rPh>
    <rPh sb="2" eb="3">
      <t>ブ</t>
    </rPh>
    <phoneticPr fontId="1"/>
  </si>
  <si>
    <t>食肉部</t>
    <rPh sb="0" eb="2">
      <t>ショクニク</t>
    </rPh>
    <rPh sb="2" eb="3">
      <t>ブ</t>
    </rPh>
    <phoneticPr fontId="1"/>
  </si>
  <si>
    <t>計</t>
    <rPh sb="0" eb="1">
      <t>ケイ</t>
    </rPh>
    <phoneticPr fontId="1"/>
  </si>
  <si>
    <t>青果市場</t>
    <rPh sb="0" eb="2">
      <t>セイカ</t>
    </rPh>
    <rPh sb="2" eb="4">
      <t>シジョウ</t>
    </rPh>
    <phoneticPr fontId="1"/>
  </si>
  <si>
    <t>水産物市場</t>
    <rPh sb="0" eb="3">
      <t>スイサンブツ</t>
    </rPh>
    <rPh sb="3" eb="5">
      <t>シジョウ</t>
    </rPh>
    <phoneticPr fontId="1"/>
  </si>
  <si>
    <t>花き市場</t>
    <rPh sb="0" eb="1">
      <t>カ</t>
    </rPh>
    <rPh sb="2" eb="4">
      <t>シジョウ</t>
    </rPh>
    <phoneticPr fontId="1"/>
  </si>
  <si>
    <t>総合市場</t>
    <rPh sb="0" eb="2">
      <t>ソウゴウ</t>
    </rPh>
    <rPh sb="2" eb="4">
      <t>シジョウ</t>
    </rPh>
    <phoneticPr fontId="1"/>
  </si>
  <si>
    <t>総合市場</t>
    <rPh sb="0" eb="2">
      <t>ソウゴウ</t>
    </rPh>
    <rPh sb="2" eb="4">
      <t>イチバ</t>
    </rPh>
    <phoneticPr fontId="1"/>
  </si>
  <si>
    <t>市場の種類</t>
    <rPh sb="0" eb="2">
      <t>シジョウ</t>
    </rPh>
    <rPh sb="3" eb="5">
      <t>シュルイ</t>
    </rPh>
    <phoneticPr fontId="1"/>
  </si>
  <si>
    <t>市場数</t>
    <rPh sb="0" eb="2">
      <t>シジョウ</t>
    </rPh>
    <rPh sb="2" eb="3">
      <t>スウ</t>
    </rPh>
    <phoneticPr fontId="1"/>
  </si>
  <si>
    <t>青果</t>
    <rPh sb="0" eb="2">
      <t>セイカ</t>
    </rPh>
    <phoneticPr fontId="1"/>
  </si>
  <si>
    <t>水産</t>
    <rPh sb="0" eb="2">
      <t>スイサン</t>
    </rPh>
    <phoneticPr fontId="1"/>
  </si>
  <si>
    <t>花き</t>
    <rPh sb="0" eb="1">
      <t>カ</t>
    </rPh>
    <phoneticPr fontId="1"/>
  </si>
  <si>
    <t>食肉</t>
    <rPh sb="0" eb="2">
      <t>ショクニク</t>
    </rPh>
    <phoneticPr fontId="1"/>
  </si>
  <si>
    <t>種類別市場数</t>
    <rPh sb="0" eb="3">
      <t>シュルイベツ</t>
    </rPh>
    <rPh sb="3" eb="5">
      <t>シジョウ</t>
    </rPh>
    <rPh sb="5" eb="6">
      <t>スウ</t>
    </rPh>
    <phoneticPr fontId="1"/>
  </si>
  <si>
    <t>-</t>
    <phoneticPr fontId="1"/>
  </si>
  <si>
    <t>総合市場の卸売業者数</t>
    <rPh sb="0" eb="2">
      <t>ソウゴウ</t>
    </rPh>
    <rPh sb="2" eb="4">
      <t>シジョウ</t>
    </rPh>
    <rPh sb="5" eb="7">
      <t>オロシウリ</t>
    </rPh>
    <rPh sb="7" eb="9">
      <t>ギョウシャ</t>
    </rPh>
    <rPh sb="9" eb="10">
      <t>スウ</t>
    </rPh>
    <phoneticPr fontId="1"/>
  </si>
  <si>
    <t>千葉市</t>
    <rPh sb="0" eb="3">
      <t>チバシ</t>
    </rPh>
    <phoneticPr fontId="1"/>
  </si>
  <si>
    <t>船橋市</t>
    <rPh sb="0" eb="3">
      <t>フナバシシ</t>
    </rPh>
    <phoneticPr fontId="1"/>
  </si>
  <si>
    <t>木更津市</t>
    <rPh sb="0" eb="4">
      <t>キサラヅシ</t>
    </rPh>
    <phoneticPr fontId="1"/>
  </si>
  <si>
    <t>柏市</t>
    <rPh sb="0" eb="2">
      <t>カシワシ</t>
    </rPh>
    <phoneticPr fontId="1"/>
  </si>
  <si>
    <t>成田市</t>
    <rPh sb="0" eb="3">
      <t>ナリタシ</t>
    </rPh>
    <phoneticPr fontId="1"/>
  </si>
  <si>
    <t>市川市</t>
    <rPh sb="0" eb="3">
      <t>イチカワシ</t>
    </rPh>
    <phoneticPr fontId="1"/>
  </si>
  <si>
    <t>民営地方市場</t>
    <rPh sb="0" eb="2">
      <t>ミンエイ</t>
    </rPh>
    <rPh sb="2" eb="4">
      <t>チホウ</t>
    </rPh>
    <rPh sb="4" eb="6">
      <t>イチバ</t>
    </rPh>
    <phoneticPr fontId="1"/>
  </si>
  <si>
    <t>小規模市場</t>
    <rPh sb="0" eb="3">
      <t>ショウキボ</t>
    </rPh>
    <rPh sb="3" eb="5">
      <t>イチバ</t>
    </rPh>
    <phoneticPr fontId="1"/>
  </si>
  <si>
    <t>公設地方市場</t>
    <rPh sb="0" eb="2">
      <t>コウセツ</t>
    </rPh>
    <rPh sb="2" eb="4">
      <t>チホウ</t>
    </rPh>
    <rPh sb="4" eb="6">
      <t>イチバ</t>
    </rPh>
    <phoneticPr fontId="1"/>
  </si>
  <si>
    <t>小規模
卸売市場</t>
    <rPh sb="0" eb="3">
      <t>ショウキボ</t>
    </rPh>
    <rPh sb="4" eb="6">
      <t>オロシウリ</t>
    </rPh>
    <rPh sb="6" eb="8">
      <t>イチバ</t>
    </rPh>
    <phoneticPr fontId="1"/>
  </si>
  <si>
    <t>民営
地方卸売市場</t>
    <rPh sb="0" eb="2">
      <t>ミンエイ</t>
    </rPh>
    <rPh sb="3" eb="5">
      <t>チホウ</t>
    </rPh>
    <rPh sb="5" eb="7">
      <t>オロシウリ</t>
    </rPh>
    <rPh sb="7" eb="9">
      <t>イチバ</t>
    </rPh>
    <phoneticPr fontId="1"/>
  </si>
  <si>
    <t>合　　　　　　計</t>
    <rPh sb="0" eb="1">
      <t>ゴウ</t>
    </rPh>
    <rPh sb="7" eb="8">
      <t>ケイ</t>
    </rPh>
    <phoneticPr fontId="1"/>
  </si>
  <si>
    <t>公設
地方卸売市場</t>
    <rPh sb="0" eb="2">
      <t>コウセツ</t>
    </rPh>
    <rPh sb="3" eb="5">
      <t>チホウ</t>
    </rPh>
    <rPh sb="5" eb="7">
      <t>オロシウリ</t>
    </rPh>
    <rPh sb="7" eb="9">
      <t>イチバ</t>
    </rPh>
    <phoneticPr fontId="1"/>
  </si>
  <si>
    <t>備　　　　　　　考</t>
    <rPh sb="0" eb="1">
      <t>ビ</t>
    </rPh>
    <rPh sb="8" eb="9">
      <t>コウ</t>
    </rPh>
    <phoneticPr fontId="1"/>
  </si>
  <si>
    <t>２．卸売市場の分布状況</t>
    <rPh sb="2" eb="6">
      <t>オロシウリシジョウ</t>
    </rPh>
    <rPh sb="7" eb="9">
      <t>ブンプ</t>
    </rPh>
    <rPh sb="9" eb="11">
      <t>ジョウキョウ</t>
    </rPh>
    <phoneticPr fontId="1"/>
  </si>
  <si>
    <t>松戸市</t>
    <rPh sb="0" eb="3">
      <t>マツドシ</t>
    </rPh>
    <phoneticPr fontId="1"/>
  </si>
  <si>
    <t>佐倉市</t>
    <rPh sb="0" eb="3">
      <t>サクラシ</t>
    </rPh>
    <phoneticPr fontId="1"/>
  </si>
  <si>
    <t>四街道市</t>
    <rPh sb="0" eb="4">
      <t>ヨツカイドウシ</t>
    </rPh>
    <phoneticPr fontId="1"/>
  </si>
  <si>
    <t>旭市</t>
    <rPh sb="0" eb="2">
      <t>アサヒシ</t>
    </rPh>
    <phoneticPr fontId="1"/>
  </si>
  <si>
    <t>銚子市</t>
    <rPh sb="0" eb="3">
      <t>チョウシシ</t>
    </rPh>
    <phoneticPr fontId="1"/>
  </si>
  <si>
    <t>東金市</t>
    <rPh sb="0" eb="3">
      <t>トウガネシ</t>
    </rPh>
    <phoneticPr fontId="1"/>
  </si>
  <si>
    <t>茂原市</t>
    <rPh sb="0" eb="3">
      <t>モバラシ</t>
    </rPh>
    <phoneticPr fontId="1"/>
  </si>
  <si>
    <t>館山市</t>
    <rPh sb="0" eb="3">
      <t>タテヤマシ</t>
    </rPh>
    <phoneticPr fontId="1"/>
  </si>
  <si>
    <t>鴨川市</t>
    <rPh sb="0" eb="3">
      <t>カモガワシ</t>
    </rPh>
    <phoneticPr fontId="1"/>
  </si>
  <si>
    <t>中央</t>
    <rPh sb="0" eb="2">
      <t>チュウオウ</t>
    </rPh>
    <phoneticPr fontId="1"/>
  </si>
  <si>
    <t>公設地方</t>
    <rPh sb="0" eb="2">
      <t>コウセツ</t>
    </rPh>
    <rPh sb="2" eb="4">
      <t>チホウ</t>
    </rPh>
    <phoneticPr fontId="1"/>
  </si>
  <si>
    <t>民営地方</t>
    <rPh sb="0" eb="2">
      <t>ミンエイ</t>
    </rPh>
    <rPh sb="2" eb="4">
      <t>チホウ</t>
    </rPh>
    <phoneticPr fontId="1"/>
  </si>
  <si>
    <t>小規模</t>
    <rPh sb="0" eb="3">
      <t>ショウキボ</t>
    </rPh>
    <phoneticPr fontId="1"/>
  </si>
  <si>
    <t>小　　計</t>
    <rPh sb="0" eb="1">
      <t>ショウ</t>
    </rPh>
    <rPh sb="3" eb="4">
      <t>ケイ</t>
    </rPh>
    <phoneticPr fontId="1"/>
  </si>
  <si>
    <t>八街市</t>
    <rPh sb="0" eb="2">
      <t>ヤチマタ</t>
    </rPh>
    <rPh sb="2" eb="3">
      <t>シ</t>
    </rPh>
    <phoneticPr fontId="1"/>
  </si>
  <si>
    <t>香取市</t>
    <rPh sb="0" eb="2">
      <t>カトリ</t>
    </rPh>
    <rPh sb="2" eb="3">
      <t>シ</t>
    </rPh>
    <phoneticPr fontId="1"/>
  </si>
  <si>
    <t>匝瑳市</t>
    <rPh sb="0" eb="3">
      <t>ソウサシ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</si>
  <si>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</si>
  <si>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青果市場</t>
    <rPh sb="0" eb="2">
      <t>セイカ</t>
    </rPh>
    <rPh sb="2" eb="4">
      <t>シジョウ</t>
    </rPh>
    <phoneticPr fontId="1"/>
  </si>
  <si>
    <t>総合市場の卸売業者数</t>
    <phoneticPr fontId="1"/>
  </si>
  <si>
    <t>市川</t>
    <rPh sb="0" eb="2">
      <t>イチカワ</t>
    </rPh>
    <phoneticPr fontId="1"/>
  </si>
  <si>
    <t>小規模市場</t>
    <rPh sb="0" eb="3">
      <t>ショウキボ</t>
    </rPh>
    <rPh sb="3" eb="5">
      <t>シジョウ</t>
    </rPh>
    <phoneticPr fontId="1"/>
  </si>
  <si>
    <t>公設地方市場</t>
    <rPh sb="0" eb="2">
      <t>コウセツ</t>
    </rPh>
    <rPh sb="2" eb="4">
      <t>チホウ</t>
    </rPh>
    <rPh sb="4" eb="6">
      <t>シジョウ</t>
    </rPh>
    <phoneticPr fontId="1"/>
  </si>
  <si>
    <t xml:space="preserve">         項   目
市場の
区　分</t>
    <rPh sb="9" eb="10">
      <t>コウ</t>
    </rPh>
    <rPh sb="13" eb="14">
      <t>メ</t>
    </rPh>
    <rPh sb="16" eb="18">
      <t>シジョウ</t>
    </rPh>
    <rPh sb="20" eb="21">
      <t>ク</t>
    </rPh>
    <rPh sb="22" eb="23">
      <t>ブン</t>
    </rPh>
    <phoneticPr fontId="1"/>
  </si>
  <si>
    <t>区分別市場数</t>
    <rPh sb="0" eb="2">
      <t>クブン</t>
    </rPh>
    <rPh sb="2" eb="3">
      <t>ベツ</t>
    </rPh>
    <rPh sb="3" eb="5">
      <t>シジョウ</t>
    </rPh>
    <rPh sb="5" eb="6">
      <t>スウ</t>
    </rPh>
    <phoneticPr fontId="1"/>
  </si>
  <si>
    <t>部類別卸売業者数</t>
    <rPh sb="0" eb="2">
      <t>ブルイ</t>
    </rPh>
    <rPh sb="2" eb="3">
      <t>ベツ</t>
    </rPh>
    <rPh sb="3" eb="4">
      <t>オロシ</t>
    </rPh>
    <rPh sb="4" eb="5">
      <t>バイ</t>
    </rPh>
    <rPh sb="5" eb="6">
      <t>ギョウ</t>
    </rPh>
    <rPh sb="6" eb="7">
      <t>モノ</t>
    </rPh>
    <rPh sb="7" eb="8">
      <t>カズ</t>
    </rPh>
    <phoneticPr fontId="1"/>
  </si>
  <si>
    <t>部類別数</t>
    <rPh sb="0" eb="2">
      <t>ブルイ</t>
    </rPh>
    <rPh sb="2" eb="3">
      <t>ベツ</t>
    </rPh>
    <rPh sb="3" eb="4">
      <t>スウ</t>
    </rPh>
    <phoneticPr fontId="1"/>
  </si>
  <si>
    <t>部類別卸売業者数</t>
    <rPh sb="0" eb="2">
      <t>ブルイ</t>
    </rPh>
    <rPh sb="2" eb="3">
      <t>ベツ</t>
    </rPh>
    <rPh sb="3" eb="5">
      <t>オロシウリ</t>
    </rPh>
    <rPh sb="5" eb="8">
      <t>ギョウシャスウ</t>
    </rPh>
    <phoneticPr fontId="1"/>
  </si>
  <si>
    <t>（１）市別の卸売市場分布状況</t>
    <rPh sb="3" eb="4">
      <t>シ</t>
    </rPh>
    <rPh sb="4" eb="5">
      <t>ベツ</t>
    </rPh>
    <rPh sb="6" eb="8">
      <t>オロシウリ</t>
    </rPh>
    <rPh sb="8" eb="10">
      <t>シジョウ</t>
    </rPh>
    <rPh sb="10" eb="12">
      <t>ブンプ</t>
    </rPh>
    <rPh sb="12" eb="14">
      <t>ジョウキョウ</t>
    </rPh>
    <phoneticPr fontId="1"/>
  </si>
  <si>
    <t>　　
　　　　項　目
　　市</t>
    <rPh sb="7" eb="8">
      <t>コウ</t>
    </rPh>
    <rPh sb="9" eb="10">
      <t>メ</t>
    </rPh>
    <rPh sb="16" eb="17">
      <t>シ</t>
    </rPh>
    <phoneticPr fontId="1"/>
  </si>
  <si>
    <t>令和２年６月２０日現在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</si>
</sst>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Fill="1"/>
    <xf numFmtId="0" fontId="0" fillId="0" borderId="12" xfId="0" applyFill="1" applyBorder="1" applyAlignment="1">
      <alignment horizontal="distributed" vertical="center"/>
    </xf>
    <xf numFmtId="0" fontId="0" fillId="0" borderId="10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center" vertical="distributed" textRotation="255"/>
    </xf>
    <xf numFmtId="0" fontId="0" fillId="0" borderId="13" xfId="0" applyFill="1" applyBorder="1" applyAlignment="1">
      <alignment horizontal="center" vertical="distributed" textRotation="255"/>
    </xf>
    <xf numFmtId="0" fontId="0" fillId="0" borderId="6" xfId="0" applyFill="1" applyBorder="1" applyAlignment="1">
      <alignment horizontal="distributed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distributed" vertical="center"/>
    </xf>
    <xf numFmtId="41" fontId="0" fillId="0" borderId="9" xfId="0" applyNumberFormat="1" applyFill="1" applyBorder="1" applyAlignment="1">
      <alignment horizontal="right" vertical="center"/>
    </xf>
    <xf numFmtId="41" fontId="0" fillId="0" borderId="12" xfId="0" applyNumberFormat="1" applyFill="1" applyBorder="1" applyAlignment="1">
      <alignment horizontal="right" vertical="center"/>
    </xf>
    <xf numFmtId="0" fontId="0" fillId="0" borderId="10" xfId="0" applyBorder="1"/>
    <xf numFmtId="41" fontId="0" fillId="0" borderId="15" xfId="0" applyNumberFormat="1" applyFill="1" applyBorder="1" applyAlignment="1">
      <alignment vertical="center"/>
    </xf>
    <xf numFmtId="41" fontId="0" fillId="0" borderId="1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horizontal="right" vertical="center"/>
    </xf>
    <xf numFmtId="41" fontId="0" fillId="0" borderId="10" xfId="0" applyNumberFormat="1" applyFill="1" applyBorder="1" applyAlignment="1">
      <alignment horizontal="right" vertical="center"/>
    </xf>
    <xf numFmtId="41" fontId="0" fillId="0" borderId="0" xfId="0" applyNumberForma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2" xfId="0" applyNumberFormat="1" applyFill="1" applyBorder="1" applyAlignment="1">
      <alignment horizontal="center" vertical="center"/>
    </xf>
    <xf numFmtId="41" fontId="0" fillId="0" borderId="2" xfId="0" applyNumberFormat="1" applyFill="1" applyBorder="1" applyAlignment="1">
      <alignment horizontal="right" vertical="center"/>
    </xf>
    <xf numFmtId="41" fontId="0" fillId="0" borderId="10" xfId="0" applyNumberFormat="1" applyBorder="1"/>
    <xf numFmtId="41" fontId="0" fillId="0" borderId="0" xfId="0" applyNumberFormat="1"/>
    <xf numFmtId="41" fontId="0" fillId="0" borderId="7" xfId="0" applyNumberFormat="1" applyFill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  <xf numFmtId="41" fontId="0" fillId="0" borderId="6" xfId="0" applyNumberFormat="1" applyFill="1" applyBorder="1"/>
    <xf numFmtId="41" fontId="0" fillId="0" borderId="1" xfId="0" applyNumberFormat="1" applyFill="1" applyBorder="1"/>
    <xf numFmtId="41" fontId="0" fillId="0" borderId="0" xfId="0" applyNumberFormat="1" applyFill="1" applyBorder="1"/>
    <xf numFmtId="41" fontId="0" fillId="0" borderId="2" xfId="0" applyNumberFormat="1" applyFill="1" applyBorder="1"/>
    <xf numFmtId="41" fontId="0" fillId="0" borderId="11" xfId="0" applyNumberFormat="1" applyFill="1" applyBorder="1" applyAlignment="1">
      <alignment horizontal="right" vertical="center"/>
    </xf>
    <xf numFmtId="41" fontId="0" fillId="0" borderId="4" xfId="0" applyNumberFormat="1" applyFill="1" applyBorder="1" applyAlignment="1">
      <alignment horizontal="right" vertical="center"/>
    </xf>
    <xf numFmtId="41" fontId="0" fillId="0" borderId="5" xfId="0" applyNumberForma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distributed" vertical="center"/>
    </xf>
    <xf numFmtId="41" fontId="0" fillId="0" borderId="7" xfId="0" applyNumberFormat="1" applyFill="1" applyBorder="1"/>
    <xf numFmtId="41" fontId="0" fillId="0" borderId="8" xfId="0" applyNumberFormat="1" applyFill="1" applyBorder="1"/>
    <xf numFmtId="41" fontId="0" fillId="0" borderId="16" xfId="0" applyNumberFormat="1" applyFill="1" applyBorder="1" applyAlignment="1">
      <alignment horizontal="right" vertical="center"/>
    </xf>
    <xf numFmtId="41" fontId="0" fillId="0" borderId="17" xfId="0" applyNumberFormat="1" applyFill="1" applyBorder="1" applyAlignment="1">
      <alignment horizontal="right" vertical="center"/>
    </xf>
    <xf numFmtId="41" fontId="0" fillId="0" borderId="18" xfId="0" applyNumberFormat="1" applyFill="1" applyBorder="1" applyAlignment="1">
      <alignment horizontal="right" vertical="center"/>
    </xf>
    <xf numFmtId="41" fontId="0" fillId="0" borderId="17" xfId="0" applyNumberFormat="1" applyFill="1" applyBorder="1"/>
    <xf numFmtId="41" fontId="0" fillId="0" borderId="18" xfId="0" applyNumberFormat="1" applyFill="1" applyBorder="1"/>
    <xf numFmtId="41" fontId="0" fillId="0" borderId="2" xfId="0" applyNumberFormat="1" applyFill="1" applyBorder="1" applyAlignment="1">
      <alignment vertical="center"/>
    </xf>
    <xf numFmtId="41" fontId="0" fillId="0" borderId="3" xfId="0" applyNumberFormat="1" applyFill="1" applyBorder="1" applyAlignment="1">
      <alignment vertical="center"/>
    </xf>
    <xf numFmtId="41" fontId="0" fillId="0" borderId="4" xfId="0" applyNumberFormat="1" applyFill="1" applyBorder="1" applyAlignment="1">
      <alignment vertical="center"/>
    </xf>
    <xf numFmtId="41" fontId="0" fillId="0" borderId="5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41" fontId="0" fillId="0" borderId="3" xfId="0" applyNumberFormat="1" applyFill="1" applyBorder="1"/>
    <xf numFmtId="41" fontId="0" fillId="0" borderId="4" xfId="0" applyNumberFormat="1" applyFill="1" applyBorder="1"/>
    <xf numFmtId="41" fontId="0" fillId="0" borderId="5" xfId="0" applyNumberFormat="1" applyFill="1" applyBorder="1"/>
    <xf numFmtId="0" fontId="0" fillId="0" borderId="1" xfId="0" applyNumberFormat="1" applyFill="1" applyBorder="1" applyAlignment="1">
      <alignment horizontal="distributed" vertical="center"/>
    </xf>
    <xf numFmtId="41" fontId="0" fillId="0" borderId="10" xfId="0" applyNumberFormat="1" applyFill="1" applyBorder="1" applyAlignment="1">
      <alignment horizontal="right" vertical="center"/>
    </xf>
    <xf numFmtId="41" fontId="0" fillId="0" borderId="11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/>
    </xf>
    <xf numFmtId="41" fontId="0" fillId="0" borderId="12" xfId="0" applyNumberFormat="1" applyFill="1" applyBorder="1" applyAlignment="1">
      <alignment horizontal="right" vertical="center"/>
    </xf>
    <xf numFmtId="41" fontId="0" fillId="0" borderId="9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distributed" vertical="center"/>
    </xf>
    <xf numFmtId="0" fontId="0" fillId="0" borderId="16" xfId="0" applyFill="1" applyBorder="1" applyAlignment="1">
      <alignment horizontal="center" vertical="center"/>
    </xf>
    <xf numFmtId="41" fontId="0" fillId="0" borderId="21" xfId="0" applyNumberFormat="1" applyFill="1" applyBorder="1" applyAlignment="1">
      <alignment horizontal="right" vertical="center"/>
    </xf>
    <xf numFmtId="41" fontId="0" fillId="0" borderId="22" xfId="0" applyNumberForma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center" vertical="center"/>
    </xf>
    <xf numFmtId="41" fontId="0" fillId="0" borderId="7" xfId="0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/>
    </xf>
    <xf numFmtId="0" fontId="0" fillId="0" borderId="4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Normal="100" workbookViewId="0">
      <selection activeCell="Q4" sqref="Q4"/>
    </sheetView>
  </sheetViews>
  <sheetFormatPr defaultRowHeight="13.5" x14ac:dyDescent="0.15"/>
  <cols>
    <col min="1" max="1" width="14.25" customWidth="1"/>
    <col min="2" max="2" width="12.25" customWidth="1"/>
    <col min="3" max="3" width="6.5" customWidth="1"/>
    <col min="4" max="8" width="4.625" customWidth="1"/>
    <col min="9" max="9" width="13.25" customWidth="1"/>
    <col min="10" max="10" width="5" customWidth="1"/>
    <col min="11" max="11" width="4.75" customWidth="1"/>
    <col min="12" max="12" width="4.25" customWidth="1"/>
    <col min="13" max="14" width="4.625" customWidth="1"/>
  </cols>
  <sheetData>
    <row r="1" spans="1:14" ht="17.2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x14ac:dyDescent="0.15">
      <c r="A2" s="2"/>
      <c r="B2" s="2"/>
      <c r="C2" s="2"/>
      <c r="D2" s="2"/>
      <c r="E2" s="2"/>
      <c r="F2" s="2"/>
      <c r="G2" s="2"/>
      <c r="H2" s="2"/>
      <c r="I2" s="82" t="s">
        <v>67</v>
      </c>
      <c r="J2" s="82"/>
      <c r="K2" s="82"/>
      <c r="L2" s="82"/>
      <c r="M2" s="82"/>
      <c r="N2" s="82"/>
    </row>
    <row r="3" spans="1:14" ht="28.5" customHeight="1" x14ac:dyDescent="0.15">
      <c r="A3" s="94" t="s">
        <v>60</v>
      </c>
      <c r="B3" s="90" t="s">
        <v>19</v>
      </c>
      <c r="C3" s="90"/>
      <c r="D3" s="91" t="s">
        <v>62</v>
      </c>
      <c r="E3" s="92"/>
      <c r="F3" s="92"/>
      <c r="G3" s="92"/>
      <c r="H3" s="93"/>
      <c r="I3" s="84" t="s">
        <v>35</v>
      </c>
      <c r="J3" s="85"/>
      <c r="K3" s="85"/>
      <c r="L3" s="85"/>
      <c r="M3" s="85"/>
      <c r="N3" s="86"/>
    </row>
    <row r="4" spans="1:14" ht="28.5" customHeight="1" x14ac:dyDescent="0.15">
      <c r="A4" s="95"/>
      <c r="B4" s="23" t="s">
        <v>13</v>
      </c>
      <c r="C4" s="23" t="s">
        <v>14</v>
      </c>
      <c r="D4" s="23" t="s">
        <v>15</v>
      </c>
      <c r="E4" s="23" t="s">
        <v>16</v>
      </c>
      <c r="F4" s="23" t="s">
        <v>17</v>
      </c>
      <c r="G4" s="23" t="s">
        <v>18</v>
      </c>
      <c r="H4" s="23" t="s">
        <v>2</v>
      </c>
      <c r="I4" s="87"/>
      <c r="J4" s="88"/>
      <c r="K4" s="88"/>
      <c r="L4" s="88"/>
      <c r="M4" s="88"/>
      <c r="N4" s="89"/>
    </row>
    <row r="5" spans="1:14" ht="31.5" customHeight="1" x14ac:dyDescent="0.15">
      <c r="A5" s="3" t="s">
        <v>1</v>
      </c>
      <c r="B5" s="3" t="s">
        <v>12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8">
        <f>SUM(D5:G5)</f>
        <v>0</v>
      </c>
      <c r="I5" s="79"/>
      <c r="J5" s="80"/>
      <c r="K5" s="80"/>
      <c r="L5" s="80"/>
      <c r="M5" s="80"/>
      <c r="N5" s="81"/>
    </row>
    <row r="6" spans="1:14" ht="20.100000000000001" customHeight="1" x14ac:dyDescent="0.15">
      <c r="A6" s="69" t="s">
        <v>34</v>
      </c>
      <c r="B6" s="3" t="s">
        <v>11</v>
      </c>
      <c r="C6" s="29">
        <v>5</v>
      </c>
      <c r="D6" s="30">
        <v>5</v>
      </c>
      <c r="E6" s="31">
        <v>6</v>
      </c>
      <c r="F6" s="30">
        <v>1</v>
      </c>
      <c r="G6" s="26">
        <v>0</v>
      </c>
      <c r="H6" s="32">
        <f>SUM(D6:G6)</f>
        <v>12</v>
      </c>
      <c r="I6" s="79" t="s">
        <v>21</v>
      </c>
      <c r="J6" s="80"/>
      <c r="K6" s="80"/>
      <c r="L6" s="80"/>
      <c r="M6" s="80"/>
      <c r="N6" s="81"/>
    </row>
    <row r="7" spans="1:14" ht="20.100000000000001" customHeight="1" x14ac:dyDescent="0.15">
      <c r="A7" s="70"/>
      <c r="B7" s="22"/>
      <c r="C7" s="29"/>
      <c r="D7" s="30"/>
      <c r="E7" s="31"/>
      <c r="F7" s="30"/>
      <c r="G7" s="31"/>
      <c r="H7" s="32"/>
      <c r="I7" s="33"/>
      <c r="J7" s="34" t="s">
        <v>15</v>
      </c>
      <c r="K7" s="34" t="s">
        <v>16</v>
      </c>
      <c r="L7" s="34" t="s">
        <v>17</v>
      </c>
      <c r="M7" s="34" t="s">
        <v>18</v>
      </c>
      <c r="N7" s="35" t="s">
        <v>7</v>
      </c>
    </row>
    <row r="8" spans="1:14" ht="20.100000000000001" customHeight="1" x14ac:dyDescent="0.15">
      <c r="A8" s="70"/>
      <c r="B8" s="22" t="s">
        <v>8</v>
      </c>
      <c r="C8" s="29">
        <v>1</v>
      </c>
      <c r="D8" s="30">
        <v>1</v>
      </c>
      <c r="E8" s="31">
        <v>0</v>
      </c>
      <c r="F8" s="30">
        <v>0</v>
      </c>
      <c r="G8" s="31">
        <v>0</v>
      </c>
      <c r="H8" s="32">
        <f>SUM(D8:G8)</f>
        <v>1</v>
      </c>
      <c r="I8" s="66" t="s">
        <v>22</v>
      </c>
      <c r="J8" s="30">
        <v>1</v>
      </c>
      <c r="K8" s="30">
        <v>2</v>
      </c>
      <c r="L8" s="30">
        <v>0</v>
      </c>
      <c r="M8" s="30">
        <v>0</v>
      </c>
      <c r="N8" s="36">
        <f>SUM(J8:M8)</f>
        <v>3</v>
      </c>
    </row>
    <row r="9" spans="1:14" ht="20.100000000000001" customHeight="1" x14ac:dyDescent="0.15">
      <c r="A9" s="70"/>
      <c r="B9" s="22"/>
      <c r="C9" s="29"/>
      <c r="D9" s="30"/>
      <c r="E9" s="31"/>
      <c r="F9" s="30"/>
      <c r="G9" s="31"/>
      <c r="H9" s="32"/>
      <c r="I9" s="66" t="s">
        <v>23</v>
      </c>
      <c r="J9" s="30">
        <v>1</v>
      </c>
      <c r="K9" s="30">
        <v>1</v>
      </c>
      <c r="L9" s="30">
        <v>0</v>
      </c>
      <c r="M9" s="30">
        <v>0</v>
      </c>
      <c r="N9" s="36">
        <v>2</v>
      </c>
    </row>
    <row r="10" spans="1:14" ht="20.100000000000001" customHeight="1" x14ac:dyDescent="0.15">
      <c r="A10" s="70"/>
      <c r="B10" s="22"/>
      <c r="C10" s="29"/>
      <c r="D10" s="30"/>
      <c r="E10" s="31"/>
      <c r="F10" s="30"/>
      <c r="G10" s="31"/>
      <c r="H10" s="32"/>
      <c r="I10" s="66" t="s">
        <v>24</v>
      </c>
      <c r="J10" s="30">
        <v>1</v>
      </c>
      <c r="K10" s="30">
        <v>1</v>
      </c>
      <c r="L10" s="30">
        <v>0</v>
      </c>
      <c r="M10" s="30">
        <v>0</v>
      </c>
      <c r="N10" s="36">
        <v>2</v>
      </c>
    </row>
    <row r="11" spans="1:14" ht="20.100000000000001" customHeight="1" x14ac:dyDescent="0.15">
      <c r="A11" s="70"/>
      <c r="B11" s="27"/>
      <c r="C11" s="37"/>
      <c r="D11" s="37"/>
      <c r="E11" s="37"/>
      <c r="F11" s="37"/>
      <c r="G11" s="37"/>
      <c r="H11" s="38"/>
      <c r="I11" s="66" t="s">
        <v>26</v>
      </c>
      <c r="J11" s="30">
        <v>1</v>
      </c>
      <c r="K11" s="30">
        <v>1</v>
      </c>
      <c r="L11" s="30">
        <v>0</v>
      </c>
      <c r="M11" s="30">
        <v>0</v>
      </c>
      <c r="N11" s="36">
        <f>SUM(J11:M11)</f>
        <v>2</v>
      </c>
    </row>
    <row r="12" spans="1:14" ht="20.100000000000001" customHeight="1" x14ac:dyDescent="0.15">
      <c r="A12" s="70"/>
      <c r="B12" s="9" t="s">
        <v>50</v>
      </c>
      <c r="C12" s="29">
        <f>SUM(C6:C11)</f>
        <v>6</v>
      </c>
      <c r="D12" s="29">
        <f t="shared" ref="D12:H12" si="0">SUM(D6:D11)</f>
        <v>6</v>
      </c>
      <c r="E12" s="29">
        <f t="shared" si="0"/>
        <v>6</v>
      </c>
      <c r="F12" s="29">
        <f t="shared" si="0"/>
        <v>1</v>
      </c>
      <c r="G12" s="29">
        <f t="shared" si="0"/>
        <v>0</v>
      </c>
      <c r="H12" s="29">
        <f t="shared" si="0"/>
        <v>13</v>
      </c>
      <c r="I12" s="66" t="s">
        <v>25</v>
      </c>
      <c r="J12" s="30">
        <v>1</v>
      </c>
      <c r="K12" s="30">
        <v>1</v>
      </c>
      <c r="L12" s="30">
        <v>1</v>
      </c>
      <c r="M12" s="30">
        <v>0</v>
      </c>
      <c r="N12" s="36">
        <v>3</v>
      </c>
    </row>
    <row r="13" spans="1:14" ht="19.5" customHeight="1" x14ac:dyDescent="0.15">
      <c r="A13" s="69" t="s">
        <v>32</v>
      </c>
      <c r="B13" s="3" t="s">
        <v>11</v>
      </c>
      <c r="C13" s="26">
        <v>1</v>
      </c>
      <c r="D13" s="39">
        <v>1</v>
      </c>
      <c r="E13" s="26">
        <v>0</v>
      </c>
      <c r="F13" s="39">
        <v>1</v>
      </c>
      <c r="G13" s="26">
        <v>0</v>
      </c>
      <c r="H13" s="40">
        <f t="shared" ref="H13:H26" si="1">SUM(D13:G13)</f>
        <v>2</v>
      </c>
      <c r="I13" s="79" t="s">
        <v>56</v>
      </c>
      <c r="J13" s="80"/>
      <c r="K13" s="80"/>
      <c r="L13" s="80"/>
      <c r="M13" s="80"/>
      <c r="N13" s="81"/>
    </row>
    <row r="14" spans="1:14" ht="19.5" customHeight="1" x14ac:dyDescent="0.15">
      <c r="A14" s="71"/>
      <c r="B14" s="24"/>
      <c r="C14" s="31"/>
      <c r="D14" s="30"/>
      <c r="E14" s="31"/>
      <c r="F14" s="30"/>
      <c r="G14" s="31"/>
      <c r="H14" s="36"/>
      <c r="I14" s="33"/>
      <c r="J14" s="34" t="s">
        <v>15</v>
      </c>
      <c r="K14" s="34" t="s">
        <v>16</v>
      </c>
      <c r="L14" s="34" t="s">
        <v>17</v>
      </c>
      <c r="M14" s="34" t="s">
        <v>18</v>
      </c>
      <c r="N14" s="35" t="s">
        <v>7</v>
      </c>
    </row>
    <row r="15" spans="1:14" ht="19.5" customHeight="1" x14ac:dyDescent="0.15">
      <c r="A15" s="71"/>
      <c r="B15" s="24" t="s">
        <v>55</v>
      </c>
      <c r="C15" s="31">
        <v>15</v>
      </c>
      <c r="D15" s="30">
        <v>15</v>
      </c>
      <c r="E15" s="31">
        <v>0</v>
      </c>
      <c r="F15" s="30">
        <v>0</v>
      </c>
      <c r="G15" s="31">
        <v>0</v>
      </c>
      <c r="H15" s="36">
        <f>SUM(D15:G15)</f>
        <v>15</v>
      </c>
      <c r="I15" s="66" t="s">
        <v>57</v>
      </c>
      <c r="J15" s="30">
        <v>1</v>
      </c>
      <c r="K15" s="30">
        <v>0</v>
      </c>
      <c r="L15" s="30">
        <v>1</v>
      </c>
      <c r="M15" s="30">
        <v>0</v>
      </c>
      <c r="N15" s="36">
        <f>SUM(J15:M15)</f>
        <v>2</v>
      </c>
    </row>
    <row r="16" spans="1:14" ht="19.5" customHeight="1" x14ac:dyDescent="0.15">
      <c r="A16" s="71"/>
      <c r="B16" s="24"/>
      <c r="C16" s="31"/>
      <c r="D16" s="30"/>
      <c r="E16" s="31"/>
      <c r="F16" s="30"/>
      <c r="G16" s="31"/>
      <c r="H16" s="36"/>
      <c r="I16" s="33"/>
      <c r="J16" s="30"/>
      <c r="K16" s="30"/>
      <c r="L16" s="30"/>
      <c r="M16" s="30"/>
      <c r="N16" s="36"/>
    </row>
    <row r="17" spans="1:14" ht="19.5" customHeight="1" x14ac:dyDescent="0.15">
      <c r="A17" s="71"/>
      <c r="B17" s="22" t="s">
        <v>10</v>
      </c>
      <c r="C17" s="31">
        <v>1</v>
      </c>
      <c r="D17" s="30">
        <v>0</v>
      </c>
      <c r="E17" s="31">
        <v>0</v>
      </c>
      <c r="F17" s="30">
        <v>1</v>
      </c>
      <c r="G17" s="31">
        <v>0</v>
      </c>
      <c r="H17" s="36">
        <f>SUM(D17:G17)</f>
        <v>1</v>
      </c>
      <c r="I17" s="33"/>
      <c r="J17" s="30"/>
      <c r="K17" s="30"/>
      <c r="L17" s="30"/>
      <c r="M17" s="30"/>
      <c r="N17" s="36"/>
    </row>
    <row r="18" spans="1:14" ht="19.5" customHeight="1" x14ac:dyDescent="0.15">
      <c r="A18" s="70"/>
      <c r="B18" s="27"/>
      <c r="C18" s="27"/>
      <c r="D18" s="27"/>
      <c r="E18" s="27"/>
      <c r="F18" s="27"/>
      <c r="G18" s="27"/>
      <c r="I18" s="33"/>
      <c r="J18" s="32"/>
      <c r="K18" s="32"/>
      <c r="L18" s="32"/>
      <c r="M18" s="32"/>
      <c r="N18" s="56"/>
    </row>
    <row r="19" spans="1:14" ht="19.5" customHeight="1" x14ac:dyDescent="0.15">
      <c r="A19" s="72"/>
      <c r="B19" s="9" t="s">
        <v>50</v>
      </c>
      <c r="C19" s="45">
        <f>SUM(C13:C17)</f>
        <v>17</v>
      </c>
      <c r="D19" s="46">
        <f>SUM(D13:D17)</f>
        <v>16</v>
      </c>
      <c r="E19" s="45">
        <v>0</v>
      </c>
      <c r="F19" s="46">
        <f>SUM(F13:F17)</f>
        <v>2</v>
      </c>
      <c r="G19" s="45">
        <v>0</v>
      </c>
      <c r="H19" s="47">
        <f t="shared" si="1"/>
        <v>18</v>
      </c>
      <c r="I19" s="48"/>
      <c r="J19" s="46"/>
      <c r="K19" s="46"/>
      <c r="L19" s="46"/>
      <c r="M19" s="46"/>
      <c r="N19" s="47"/>
    </row>
    <row r="20" spans="1:14" ht="19.5" customHeight="1" x14ac:dyDescent="0.15">
      <c r="A20" s="69" t="s">
        <v>31</v>
      </c>
      <c r="B20" s="3" t="s">
        <v>8</v>
      </c>
      <c r="C20" s="31">
        <v>4</v>
      </c>
      <c r="D20" s="30">
        <v>4</v>
      </c>
      <c r="E20" s="31">
        <v>0</v>
      </c>
      <c r="F20" s="30">
        <v>0</v>
      </c>
      <c r="G20" s="31">
        <v>0</v>
      </c>
      <c r="H20" s="30">
        <f t="shared" si="1"/>
        <v>4</v>
      </c>
      <c r="I20" s="41"/>
      <c r="J20" s="49"/>
      <c r="K20" s="49"/>
      <c r="L20" s="49"/>
      <c r="M20" s="49"/>
      <c r="N20" s="50"/>
    </row>
    <row r="21" spans="1:14" ht="19.5" customHeight="1" x14ac:dyDescent="0.15">
      <c r="A21" s="71"/>
      <c r="B21" s="24"/>
      <c r="C21" s="31"/>
      <c r="D21" s="30"/>
      <c r="E21" s="31"/>
      <c r="F21" s="30"/>
      <c r="G21" s="31"/>
      <c r="H21" s="30"/>
      <c r="I21" s="42"/>
      <c r="J21" s="43"/>
      <c r="K21" s="43"/>
      <c r="L21" s="43"/>
      <c r="M21" s="43"/>
      <c r="N21" s="44"/>
    </row>
    <row r="22" spans="1:14" ht="19.5" customHeight="1" x14ac:dyDescent="0.15">
      <c r="A22" s="71"/>
      <c r="B22" s="24" t="s">
        <v>9</v>
      </c>
      <c r="C22" s="31">
        <v>1</v>
      </c>
      <c r="D22" s="30">
        <v>0</v>
      </c>
      <c r="E22" s="31">
        <v>1</v>
      </c>
      <c r="F22" s="30">
        <v>0</v>
      </c>
      <c r="G22" s="31">
        <v>0</v>
      </c>
      <c r="H22" s="30">
        <f t="shared" ref="H22" si="2">SUM(D22:G22)</f>
        <v>1</v>
      </c>
      <c r="I22" s="42"/>
      <c r="J22" s="43"/>
      <c r="K22" s="43"/>
      <c r="L22" s="43"/>
      <c r="M22" s="43"/>
      <c r="N22" s="44"/>
    </row>
    <row r="23" spans="1:14" ht="19.5" customHeight="1" x14ac:dyDescent="0.15">
      <c r="A23" s="71"/>
      <c r="B23" s="24"/>
      <c r="C23" s="31"/>
      <c r="D23" s="30"/>
      <c r="E23" s="31"/>
      <c r="F23" s="30"/>
      <c r="G23" s="31"/>
      <c r="H23" s="30"/>
      <c r="I23" s="42"/>
      <c r="J23" s="43"/>
      <c r="K23" s="43"/>
      <c r="L23" s="43"/>
      <c r="M23" s="43"/>
      <c r="N23" s="44"/>
    </row>
    <row r="24" spans="1:14" ht="19.5" customHeight="1" x14ac:dyDescent="0.15">
      <c r="A24" s="70"/>
      <c r="B24" s="22" t="s">
        <v>10</v>
      </c>
      <c r="C24" s="31">
        <v>1</v>
      </c>
      <c r="D24" s="30">
        <v>0</v>
      </c>
      <c r="E24" s="31">
        <v>0</v>
      </c>
      <c r="F24" s="30">
        <v>1</v>
      </c>
      <c r="G24" s="31">
        <v>0</v>
      </c>
      <c r="H24" s="30">
        <f>SUM(D24:G24)</f>
        <v>1</v>
      </c>
      <c r="I24" s="42"/>
      <c r="J24" s="43"/>
      <c r="K24" s="43"/>
      <c r="L24" s="43"/>
      <c r="M24" s="43"/>
      <c r="N24" s="44"/>
    </row>
    <row r="25" spans="1:14" ht="19.5" customHeight="1" x14ac:dyDescent="0.15">
      <c r="A25" s="70"/>
      <c r="B25" s="27"/>
      <c r="C25" s="27"/>
      <c r="D25" s="27"/>
      <c r="E25" s="27"/>
      <c r="F25" s="27"/>
      <c r="G25" s="27"/>
      <c r="I25" s="42"/>
      <c r="J25" s="43"/>
      <c r="K25" s="43"/>
      <c r="L25" s="43"/>
      <c r="M25" s="43"/>
      <c r="N25" s="44"/>
    </row>
    <row r="26" spans="1:14" ht="19.5" customHeight="1" x14ac:dyDescent="0.15">
      <c r="A26" s="72"/>
      <c r="B26" s="9" t="s">
        <v>50</v>
      </c>
      <c r="C26" s="31">
        <f>SUM(C20:C24)</f>
        <v>6</v>
      </c>
      <c r="D26" s="30">
        <f>SUM(D20:D24)</f>
        <v>4</v>
      </c>
      <c r="E26" s="45">
        <f>SUM(E20:E24)</f>
        <v>1</v>
      </c>
      <c r="F26" s="30">
        <f>SUM(F20:F24)</f>
        <v>1</v>
      </c>
      <c r="G26" s="31">
        <v>0</v>
      </c>
      <c r="H26" s="30">
        <f t="shared" si="1"/>
        <v>6</v>
      </c>
      <c r="I26" s="42"/>
      <c r="J26" s="43"/>
      <c r="K26" s="43"/>
      <c r="L26" s="43"/>
      <c r="M26" s="43"/>
      <c r="N26" s="44"/>
    </row>
    <row r="27" spans="1:14" ht="40.5" customHeight="1" thickBot="1" x14ac:dyDescent="0.2">
      <c r="A27" s="76" t="s">
        <v>33</v>
      </c>
      <c r="B27" s="76"/>
      <c r="C27" s="51">
        <f>C12+C19+C26</f>
        <v>29</v>
      </c>
      <c r="D27" s="51">
        <f>D12+D19+D26</f>
        <v>26</v>
      </c>
      <c r="E27" s="51">
        <f>E12+E19+E26</f>
        <v>7</v>
      </c>
      <c r="F27" s="52">
        <f>F12+F19+F26</f>
        <v>4</v>
      </c>
      <c r="G27" s="51">
        <v>0</v>
      </c>
      <c r="H27" s="53">
        <f>H5+H12+H19+H26</f>
        <v>37</v>
      </c>
      <c r="I27" s="54"/>
      <c r="J27" s="54"/>
      <c r="K27" s="54"/>
      <c r="L27" s="54"/>
      <c r="M27" s="54"/>
      <c r="N27" s="55"/>
    </row>
    <row r="28" spans="1:14" ht="20.100000000000001" customHeight="1" thickTop="1" x14ac:dyDescent="0.15">
      <c r="A28" s="70" t="s">
        <v>63</v>
      </c>
      <c r="B28" s="72" t="s">
        <v>3</v>
      </c>
      <c r="C28" s="77"/>
      <c r="D28" s="67">
        <v>26</v>
      </c>
      <c r="E28" s="67">
        <v>0</v>
      </c>
      <c r="F28" s="67">
        <v>0</v>
      </c>
      <c r="G28" s="67">
        <v>0</v>
      </c>
      <c r="H28" s="67">
        <f>SUM(D28:G28)</f>
        <v>26</v>
      </c>
      <c r="I28" s="33" t="s">
        <v>30</v>
      </c>
      <c r="J28" s="32">
        <v>6</v>
      </c>
      <c r="K28" s="32" t="s">
        <v>28</v>
      </c>
      <c r="L28" s="32"/>
      <c r="M28" s="32"/>
      <c r="N28" s="56">
        <v>16</v>
      </c>
    </row>
    <row r="29" spans="1:14" ht="20.100000000000001" customHeight="1" x14ac:dyDescent="0.15">
      <c r="A29" s="70"/>
      <c r="B29" s="75"/>
      <c r="C29" s="78"/>
      <c r="D29" s="68"/>
      <c r="E29" s="68"/>
      <c r="F29" s="68"/>
      <c r="G29" s="68"/>
      <c r="H29" s="68"/>
      <c r="I29" s="57" t="s">
        <v>58</v>
      </c>
      <c r="J29" s="58">
        <v>4</v>
      </c>
      <c r="K29" s="58"/>
      <c r="L29" s="58"/>
      <c r="M29" s="58"/>
      <c r="N29" s="59"/>
    </row>
    <row r="30" spans="1:14" ht="20.100000000000001" customHeight="1" x14ac:dyDescent="0.15">
      <c r="A30" s="70"/>
      <c r="B30" s="75" t="s">
        <v>4</v>
      </c>
      <c r="C30" s="78"/>
      <c r="D30" s="73">
        <v>0</v>
      </c>
      <c r="E30" s="73">
        <v>7</v>
      </c>
      <c r="F30" s="73">
        <v>0</v>
      </c>
      <c r="G30" s="73">
        <v>0</v>
      </c>
      <c r="H30" s="73">
        <f>SUM(D30:G30)</f>
        <v>7</v>
      </c>
      <c r="I30" s="32" t="s">
        <v>59</v>
      </c>
      <c r="J30" s="32">
        <v>6</v>
      </c>
      <c r="K30" s="32" t="s">
        <v>28</v>
      </c>
      <c r="L30" s="32"/>
      <c r="M30" s="32"/>
      <c r="N30" s="56">
        <v>0</v>
      </c>
    </row>
    <row r="31" spans="1:14" ht="20.100000000000001" customHeight="1" x14ac:dyDescent="0.15">
      <c r="A31" s="70"/>
      <c r="B31" s="75"/>
      <c r="C31" s="78"/>
      <c r="D31" s="68"/>
      <c r="E31" s="68"/>
      <c r="F31" s="68"/>
      <c r="G31" s="68"/>
      <c r="H31" s="68"/>
      <c r="I31" s="32" t="s">
        <v>29</v>
      </c>
      <c r="J31" s="32">
        <v>1</v>
      </c>
      <c r="K31" s="32"/>
      <c r="L31" s="32"/>
      <c r="M31" s="32"/>
      <c r="N31" s="56"/>
    </row>
    <row r="32" spans="1:14" ht="20.100000000000001" customHeight="1" x14ac:dyDescent="0.15">
      <c r="A32" s="70"/>
      <c r="B32" s="75" t="s">
        <v>5</v>
      </c>
      <c r="C32" s="78"/>
      <c r="D32" s="73">
        <v>0</v>
      </c>
      <c r="E32" s="73">
        <v>0</v>
      </c>
      <c r="F32" s="73">
        <v>4</v>
      </c>
      <c r="G32" s="73">
        <v>0</v>
      </c>
      <c r="H32" s="73">
        <f>SUM(D32:G32)</f>
        <v>4</v>
      </c>
      <c r="I32" s="60" t="s">
        <v>30</v>
      </c>
      <c r="J32" s="61">
        <v>1</v>
      </c>
      <c r="K32" s="61" t="s">
        <v>28</v>
      </c>
      <c r="L32" s="61"/>
      <c r="M32" s="61"/>
      <c r="N32" s="62">
        <v>2</v>
      </c>
    </row>
    <row r="33" spans="1:14" ht="20.100000000000001" customHeight="1" x14ac:dyDescent="0.15">
      <c r="A33" s="70"/>
      <c r="B33" s="75"/>
      <c r="C33" s="78"/>
      <c r="D33" s="68"/>
      <c r="E33" s="68"/>
      <c r="F33" s="68"/>
      <c r="G33" s="68"/>
      <c r="H33" s="68"/>
      <c r="I33" s="57" t="s">
        <v>29</v>
      </c>
      <c r="J33" s="58">
        <v>1</v>
      </c>
      <c r="K33" s="58"/>
      <c r="L33" s="58"/>
      <c r="M33" s="58"/>
      <c r="N33" s="59"/>
    </row>
    <row r="34" spans="1:14" ht="20.100000000000001" customHeight="1" x14ac:dyDescent="0.15">
      <c r="A34" s="70"/>
      <c r="B34" s="75" t="s">
        <v>6</v>
      </c>
      <c r="C34" s="78"/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43"/>
      <c r="J34" s="43"/>
      <c r="K34" s="43"/>
      <c r="L34" s="43"/>
      <c r="M34" s="43"/>
      <c r="N34" s="44"/>
    </row>
    <row r="35" spans="1:14" ht="20.100000000000001" customHeight="1" x14ac:dyDescent="0.15">
      <c r="A35" s="70"/>
      <c r="B35" s="75"/>
      <c r="C35" s="78"/>
      <c r="D35" s="74"/>
      <c r="E35" s="74"/>
      <c r="F35" s="74"/>
      <c r="G35" s="74"/>
      <c r="H35" s="74"/>
      <c r="I35" s="43"/>
      <c r="J35" s="43"/>
      <c r="K35" s="43"/>
      <c r="L35" s="43"/>
      <c r="M35" s="43"/>
      <c r="N35" s="44"/>
    </row>
    <row r="36" spans="1:14" ht="20.100000000000001" customHeight="1" x14ac:dyDescent="0.15">
      <c r="A36" s="70"/>
      <c r="B36" s="75" t="s">
        <v>7</v>
      </c>
      <c r="C36" s="78"/>
      <c r="D36" s="73">
        <f>SUM(D28:D34)</f>
        <v>26</v>
      </c>
      <c r="E36" s="73">
        <f>SUM(E28:E34)</f>
        <v>7</v>
      </c>
      <c r="F36" s="73">
        <f>SUM(F28:F34)</f>
        <v>4</v>
      </c>
      <c r="G36" s="73" t="s">
        <v>20</v>
      </c>
      <c r="H36" s="73">
        <f>SUM(D36:G36)</f>
        <v>37</v>
      </c>
      <c r="I36" s="41"/>
      <c r="J36" s="49"/>
      <c r="K36" s="49"/>
      <c r="L36" s="49"/>
      <c r="M36" s="49"/>
      <c r="N36" s="50"/>
    </row>
    <row r="37" spans="1:14" ht="20.100000000000001" customHeight="1" x14ac:dyDescent="0.15">
      <c r="A37" s="72"/>
      <c r="B37" s="75"/>
      <c r="C37" s="78"/>
      <c r="D37" s="68"/>
      <c r="E37" s="68"/>
      <c r="F37" s="68"/>
      <c r="G37" s="68"/>
      <c r="H37" s="68"/>
      <c r="I37" s="63"/>
      <c r="J37" s="64"/>
      <c r="K37" s="64"/>
      <c r="L37" s="64"/>
      <c r="M37" s="64"/>
      <c r="N37" s="65"/>
    </row>
    <row r="38" spans="1:14" x14ac:dyDescent="0.15">
      <c r="A38" s="2"/>
      <c r="B38" s="2"/>
      <c r="C38" s="2"/>
      <c r="D38" s="2"/>
      <c r="E38" s="2"/>
      <c r="F38" s="2"/>
      <c r="G38" s="13"/>
      <c r="H38" s="2"/>
      <c r="I38" s="2"/>
      <c r="J38" s="2"/>
      <c r="K38" s="2"/>
      <c r="L38" s="2"/>
      <c r="M38" s="2"/>
      <c r="N38" s="2"/>
    </row>
    <row r="39" spans="1:1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49">
    <mergeCell ref="I13:N13"/>
    <mergeCell ref="I2:N2"/>
    <mergeCell ref="A1:N1"/>
    <mergeCell ref="I3:N4"/>
    <mergeCell ref="I5:N5"/>
    <mergeCell ref="I6:N6"/>
    <mergeCell ref="B3:C3"/>
    <mergeCell ref="D3:H3"/>
    <mergeCell ref="A3:A4"/>
    <mergeCell ref="B36:B37"/>
    <mergeCell ref="A27:B27"/>
    <mergeCell ref="C28:C29"/>
    <mergeCell ref="C30:C31"/>
    <mergeCell ref="C34:C35"/>
    <mergeCell ref="C36:C37"/>
    <mergeCell ref="C32:C33"/>
    <mergeCell ref="A28:A37"/>
    <mergeCell ref="B28:B29"/>
    <mergeCell ref="B30:B31"/>
    <mergeCell ref="B32:B33"/>
    <mergeCell ref="B34:B35"/>
    <mergeCell ref="D36:D37"/>
    <mergeCell ref="D34:D35"/>
    <mergeCell ref="D30:D31"/>
    <mergeCell ref="E30:E31"/>
    <mergeCell ref="E34:E35"/>
    <mergeCell ref="E36:E37"/>
    <mergeCell ref="D32:D33"/>
    <mergeCell ref="E32:E33"/>
    <mergeCell ref="H36:H37"/>
    <mergeCell ref="G30:G31"/>
    <mergeCell ref="H30:H31"/>
    <mergeCell ref="F36:F37"/>
    <mergeCell ref="H34:H35"/>
    <mergeCell ref="F32:F33"/>
    <mergeCell ref="F34:F35"/>
    <mergeCell ref="G34:G35"/>
    <mergeCell ref="G36:G37"/>
    <mergeCell ref="F30:F31"/>
    <mergeCell ref="G32:G33"/>
    <mergeCell ref="H32:H33"/>
    <mergeCell ref="G28:G29"/>
    <mergeCell ref="H28:H29"/>
    <mergeCell ref="E28:E29"/>
    <mergeCell ref="F28:F29"/>
    <mergeCell ref="A6:A12"/>
    <mergeCell ref="A20:A26"/>
    <mergeCell ref="A13:A19"/>
    <mergeCell ref="D28:D29"/>
  </mergeCells>
  <phoneticPr fontId="1"/>
  <pageMargins left="0.6692913385826772" right="0.43307086614173229" top="0.62992125984251968" bottom="0.6692913385826772" header="0.51181102362204722" footer="0.31496062992125984"/>
  <pageSetup paperSize="9" orientation="portrait" r:id="rId1"/>
  <headerFooter alignWithMargins="0">
    <oddFooter>&amp;C&amp;"ＭＳ ゴシック,標準"- &amp;P -</oddFooter>
  </headerFooter>
  <ignoredErrors>
    <ignoredError sqref="H5:H6 H8 H13 H28:H33 E26 C12:H12 H15 H17 H20 H26 H22 H24" formulaRange="1"/>
    <ignoredError sqref="H27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activeCell="L4" sqref="L4"/>
    </sheetView>
  </sheetViews>
  <sheetFormatPr defaultRowHeight="13.5" x14ac:dyDescent="0.15"/>
  <cols>
    <col min="1" max="1" width="12.875" customWidth="1"/>
  </cols>
  <sheetData>
    <row r="1" spans="1:14" ht="17.25" x14ac:dyDescent="0.2">
      <c r="A1" s="83" t="s">
        <v>36</v>
      </c>
      <c r="B1" s="83"/>
      <c r="C1" s="83"/>
      <c r="D1" s="83"/>
      <c r="E1" s="83"/>
      <c r="F1" s="83"/>
      <c r="G1" s="83"/>
      <c r="H1" s="83"/>
      <c r="I1" s="83"/>
    </row>
    <row r="2" spans="1:14" x14ac:dyDescent="0.15">
      <c r="A2" s="2"/>
      <c r="B2" s="2"/>
      <c r="C2" s="2"/>
      <c r="D2" s="2"/>
      <c r="E2" s="2"/>
      <c r="F2" s="2"/>
      <c r="G2" s="2"/>
      <c r="H2" s="2"/>
      <c r="I2" s="14"/>
      <c r="J2" s="1"/>
      <c r="K2" s="1"/>
      <c r="L2" s="1"/>
      <c r="M2" s="1"/>
      <c r="N2" s="1"/>
    </row>
    <row r="3" spans="1:14" ht="21.75" customHeight="1" x14ac:dyDescent="0.15">
      <c r="A3" s="2" t="s">
        <v>65</v>
      </c>
      <c r="B3" s="2"/>
      <c r="C3" s="2"/>
      <c r="D3" s="2"/>
      <c r="E3" s="2"/>
      <c r="F3" s="98" t="s">
        <v>67</v>
      </c>
      <c r="G3" s="98"/>
      <c r="H3" s="98"/>
      <c r="I3" s="98"/>
    </row>
    <row r="4" spans="1:14" ht="39" customHeight="1" x14ac:dyDescent="0.15">
      <c r="A4" s="96" t="s">
        <v>66</v>
      </c>
      <c r="B4" s="90" t="s">
        <v>61</v>
      </c>
      <c r="C4" s="90"/>
      <c r="D4" s="90"/>
      <c r="E4" s="90"/>
      <c r="F4" s="90" t="s">
        <v>64</v>
      </c>
      <c r="G4" s="90"/>
      <c r="H4" s="90"/>
      <c r="I4" s="90"/>
    </row>
    <row r="5" spans="1:14" ht="55.5" x14ac:dyDescent="0.15">
      <c r="A5" s="97"/>
      <c r="B5" s="15" t="s">
        <v>46</v>
      </c>
      <c r="C5" s="15" t="s">
        <v>47</v>
      </c>
      <c r="D5" s="15" t="s">
        <v>48</v>
      </c>
      <c r="E5" s="15" t="s">
        <v>49</v>
      </c>
      <c r="F5" s="15" t="s">
        <v>15</v>
      </c>
      <c r="G5" s="15" t="s">
        <v>16</v>
      </c>
      <c r="H5" s="16" t="s">
        <v>17</v>
      </c>
      <c r="I5" s="15" t="s">
        <v>18</v>
      </c>
    </row>
    <row r="6" spans="1:14" ht="24.95" customHeight="1" x14ac:dyDescent="0.15">
      <c r="A6" s="17" t="s">
        <v>22</v>
      </c>
      <c r="B6" s="11"/>
      <c r="C6" s="18">
        <v>1</v>
      </c>
      <c r="D6" s="12"/>
      <c r="E6" s="12"/>
      <c r="F6" s="10">
        <v>1</v>
      </c>
      <c r="G6" s="18">
        <v>2</v>
      </c>
      <c r="H6" s="4"/>
      <c r="I6" s="4"/>
    </row>
    <row r="7" spans="1:14" ht="24.95" customHeight="1" x14ac:dyDescent="0.15">
      <c r="A7" s="8" t="s">
        <v>23</v>
      </c>
      <c r="B7" s="7"/>
      <c r="C7" s="4">
        <v>1</v>
      </c>
      <c r="D7" s="10"/>
      <c r="E7" s="10"/>
      <c r="F7" s="6">
        <v>1</v>
      </c>
      <c r="G7" s="4">
        <v>1</v>
      </c>
      <c r="H7" s="4"/>
      <c r="I7" s="4"/>
    </row>
    <row r="8" spans="1:14" ht="24.95" customHeight="1" x14ac:dyDescent="0.15">
      <c r="A8" s="8" t="s">
        <v>24</v>
      </c>
      <c r="B8" s="7"/>
      <c r="C8" s="4">
        <v>1</v>
      </c>
      <c r="D8" s="10"/>
      <c r="E8" s="10"/>
      <c r="F8" s="6">
        <v>1</v>
      </c>
      <c r="G8" s="4">
        <v>1</v>
      </c>
      <c r="H8" s="6"/>
      <c r="I8" s="4"/>
    </row>
    <row r="9" spans="1:14" ht="24.95" customHeight="1" x14ac:dyDescent="0.15">
      <c r="A9" s="8" t="s">
        <v>37</v>
      </c>
      <c r="B9" s="7"/>
      <c r="C9" s="4">
        <v>1</v>
      </c>
      <c r="D9" s="10"/>
      <c r="E9" s="10"/>
      <c r="F9" s="6">
        <v>1</v>
      </c>
      <c r="G9" s="4"/>
      <c r="H9" s="4"/>
      <c r="I9" s="4"/>
    </row>
    <row r="10" spans="1:14" ht="24.95" customHeight="1" x14ac:dyDescent="0.15">
      <c r="A10" s="8" t="s">
        <v>26</v>
      </c>
      <c r="B10" s="7"/>
      <c r="C10" s="4">
        <v>1</v>
      </c>
      <c r="D10" s="10">
        <v>1</v>
      </c>
      <c r="E10" s="10"/>
      <c r="F10" s="5">
        <v>1</v>
      </c>
      <c r="G10" s="4">
        <v>1</v>
      </c>
      <c r="H10" s="4">
        <v>1</v>
      </c>
      <c r="I10" s="4"/>
    </row>
    <row r="11" spans="1:14" ht="24.95" customHeight="1" x14ac:dyDescent="0.15">
      <c r="A11" s="8" t="s">
        <v>25</v>
      </c>
      <c r="B11" s="7"/>
      <c r="C11" s="4">
        <v>1</v>
      </c>
      <c r="D11" s="10">
        <v>1</v>
      </c>
      <c r="E11" s="10"/>
      <c r="F11" s="6">
        <v>2</v>
      </c>
      <c r="G11" s="4">
        <v>1</v>
      </c>
      <c r="H11" s="4">
        <v>1</v>
      </c>
      <c r="I11" s="4"/>
    </row>
    <row r="12" spans="1:14" ht="24.95" customHeight="1" x14ac:dyDescent="0.15">
      <c r="A12" s="8" t="s">
        <v>41</v>
      </c>
      <c r="B12" s="7"/>
      <c r="C12" s="4"/>
      <c r="D12" s="10">
        <v>1</v>
      </c>
      <c r="E12" s="10"/>
      <c r="F12" s="6">
        <v>1</v>
      </c>
      <c r="G12" s="4"/>
      <c r="H12" s="6"/>
      <c r="I12" s="4"/>
    </row>
    <row r="13" spans="1:14" ht="24.95" customHeight="1" x14ac:dyDescent="0.15">
      <c r="A13" s="8" t="s">
        <v>27</v>
      </c>
      <c r="B13" s="7"/>
      <c r="C13" s="4"/>
      <c r="D13" s="10">
        <v>1</v>
      </c>
      <c r="E13" s="10"/>
      <c r="F13" s="6">
        <v>1</v>
      </c>
      <c r="G13" s="4"/>
      <c r="H13" s="6">
        <v>1</v>
      </c>
      <c r="I13" s="4"/>
    </row>
    <row r="14" spans="1:14" ht="24.95" customHeight="1" x14ac:dyDescent="0.15">
      <c r="A14" s="8" t="s">
        <v>44</v>
      </c>
      <c r="B14" s="7"/>
      <c r="C14" s="4"/>
      <c r="D14" s="10">
        <v>1</v>
      </c>
      <c r="E14" s="10">
        <v>2</v>
      </c>
      <c r="F14" s="6">
        <v>2</v>
      </c>
      <c r="G14" s="4">
        <v>1</v>
      </c>
      <c r="H14" s="6"/>
      <c r="I14" s="4"/>
    </row>
    <row r="15" spans="1:14" ht="24.95" customHeight="1" x14ac:dyDescent="0.15">
      <c r="A15" s="8" t="s">
        <v>43</v>
      </c>
      <c r="B15" s="7"/>
      <c r="C15" s="4"/>
      <c r="D15" s="10">
        <v>1</v>
      </c>
      <c r="E15" s="10"/>
      <c r="F15" s="6">
        <v>1</v>
      </c>
      <c r="G15" s="4"/>
      <c r="H15" s="6"/>
      <c r="I15" s="4"/>
    </row>
    <row r="16" spans="1:14" ht="24.95" customHeight="1" x14ac:dyDescent="0.15">
      <c r="A16" s="8" t="s">
        <v>42</v>
      </c>
      <c r="B16" s="7"/>
      <c r="C16" s="4"/>
      <c r="D16" s="10">
        <v>2</v>
      </c>
      <c r="E16" s="10"/>
      <c r="F16" s="6">
        <v>2</v>
      </c>
      <c r="G16" s="4"/>
      <c r="H16" s="6"/>
      <c r="I16" s="4"/>
    </row>
    <row r="17" spans="1:9" ht="24.95" customHeight="1" x14ac:dyDescent="0.15">
      <c r="A17" s="8" t="s">
        <v>40</v>
      </c>
      <c r="B17" s="7"/>
      <c r="C17" s="4"/>
      <c r="D17" s="10">
        <v>1</v>
      </c>
      <c r="E17" s="10"/>
      <c r="F17" s="6">
        <v>1</v>
      </c>
      <c r="G17" s="4"/>
      <c r="H17" s="6"/>
      <c r="I17" s="4"/>
    </row>
    <row r="18" spans="1:9" ht="24.95" customHeight="1" x14ac:dyDescent="0.15">
      <c r="A18" s="8" t="s">
        <v>45</v>
      </c>
      <c r="B18" s="7"/>
      <c r="C18" s="4"/>
      <c r="D18" s="10">
        <v>1</v>
      </c>
      <c r="E18" s="10"/>
      <c r="F18" s="6">
        <v>1</v>
      </c>
      <c r="G18" s="4"/>
      <c r="H18" s="6"/>
      <c r="I18" s="4"/>
    </row>
    <row r="19" spans="1:9" ht="24.95" customHeight="1" x14ac:dyDescent="0.15">
      <c r="A19" s="8" t="s">
        <v>51</v>
      </c>
      <c r="B19" s="7"/>
      <c r="C19" s="4"/>
      <c r="D19" s="10">
        <v>2</v>
      </c>
      <c r="E19" s="10"/>
      <c r="F19" s="6">
        <v>2</v>
      </c>
      <c r="G19" s="4"/>
      <c r="H19" s="6"/>
      <c r="I19" s="4"/>
    </row>
    <row r="20" spans="1:9" ht="24.95" customHeight="1" x14ac:dyDescent="0.15">
      <c r="A20" s="8" t="s">
        <v>54</v>
      </c>
      <c r="B20" s="7"/>
      <c r="C20" s="4"/>
      <c r="D20" s="10">
        <v>2</v>
      </c>
      <c r="E20" s="10">
        <v>1</v>
      </c>
      <c r="F20" s="6">
        <v>3</v>
      </c>
      <c r="G20" s="4"/>
      <c r="H20" s="6"/>
      <c r="I20" s="4"/>
    </row>
    <row r="21" spans="1:9" ht="24.95" customHeight="1" x14ac:dyDescent="0.15">
      <c r="A21" s="8" t="s">
        <v>53</v>
      </c>
      <c r="B21" s="7"/>
      <c r="C21" s="4"/>
      <c r="D21" s="10">
        <v>2</v>
      </c>
      <c r="E21" s="10"/>
      <c r="F21" s="6">
        <v>2</v>
      </c>
      <c r="G21" s="4"/>
      <c r="H21" s="6"/>
      <c r="I21" s="4"/>
    </row>
    <row r="22" spans="1:9" ht="24.95" customHeight="1" x14ac:dyDescent="0.15">
      <c r="A22" s="8" t="s">
        <v>52</v>
      </c>
      <c r="B22" s="7"/>
      <c r="C22" s="4"/>
      <c r="D22" s="10">
        <v>1</v>
      </c>
      <c r="E22" s="10">
        <v>1</v>
      </c>
      <c r="F22" s="6">
        <v>1</v>
      </c>
      <c r="G22" s="4"/>
      <c r="H22" s="4">
        <v>1</v>
      </c>
      <c r="I22" s="4"/>
    </row>
    <row r="23" spans="1:9" ht="24.95" customHeight="1" x14ac:dyDescent="0.15">
      <c r="A23" s="8" t="s">
        <v>38</v>
      </c>
      <c r="B23" s="7"/>
      <c r="C23" s="4"/>
      <c r="D23" s="10"/>
      <c r="E23" s="10">
        <v>1</v>
      </c>
      <c r="F23" s="6">
        <v>1</v>
      </c>
      <c r="G23" s="4"/>
      <c r="H23" s="6"/>
      <c r="I23" s="4"/>
    </row>
    <row r="24" spans="1:9" ht="24.95" customHeight="1" x14ac:dyDescent="0.15">
      <c r="A24" s="8" t="s">
        <v>39</v>
      </c>
      <c r="B24" s="7"/>
      <c r="C24" s="4"/>
      <c r="D24" s="10"/>
      <c r="E24" s="10">
        <v>1</v>
      </c>
      <c r="F24" s="6">
        <v>1</v>
      </c>
      <c r="G24" s="4"/>
      <c r="H24" s="6"/>
      <c r="I24" s="4"/>
    </row>
    <row r="25" spans="1:9" ht="24.95" customHeight="1" x14ac:dyDescent="0.15">
      <c r="A25" s="19" t="s">
        <v>2</v>
      </c>
      <c r="B25" s="20">
        <f t="shared" ref="B25:I25" si="0">SUM(B6:B24)</f>
        <v>0</v>
      </c>
      <c r="C25" s="20">
        <f t="shared" si="0"/>
        <v>6</v>
      </c>
      <c r="D25" s="20">
        <f t="shared" si="0"/>
        <v>17</v>
      </c>
      <c r="E25" s="20">
        <f t="shared" si="0"/>
        <v>6</v>
      </c>
      <c r="F25" s="20">
        <f t="shared" si="0"/>
        <v>26</v>
      </c>
      <c r="G25" s="20">
        <f t="shared" si="0"/>
        <v>7</v>
      </c>
      <c r="H25" s="20">
        <f t="shared" si="0"/>
        <v>4</v>
      </c>
      <c r="I25" s="21">
        <f t="shared" si="0"/>
        <v>0</v>
      </c>
    </row>
  </sheetData>
  <mergeCells count="5">
    <mergeCell ref="B4:E4"/>
    <mergeCell ref="F4:I4"/>
    <mergeCell ref="A4:A5"/>
    <mergeCell ref="A1:I1"/>
    <mergeCell ref="F3:I3"/>
  </mergeCells>
  <phoneticPr fontId="1"/>
  <pageMargins left="0.78740157480314965" right="0.78740157480314965" top="0.78740157480314965" bottom="0.70866141732283472" header="0.51181102362204722" footer="0.31496062992125984"/>
  <pageSetup paperSize="9" firstPageNumber="2" orientation="portrait" useFirstPageNumber="1" r:id="rId1"/>
  <headerFooter alignWithMargins="0">
    <oddFooter>&amp;C&amp;"ＭＳ 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1(1)</vt:lpstr>
      <vt:lpstr>2(2)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2020-12-09T00:08:46Z</cp:lastPrinted>
  <dcterms:created xsi:type="dcterms:W3CDTF">2000-11-13T00:43:16Z</dcterms:created>
  <dcterms:modified xsi:type="dcterms:W3CDTF">2021-10-28T10:45:34Z</dcterms:modified>
</cp:coreProperties>
</file>