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240" yWindow="90" windowWidth="14940" windowHeight="8550"/>
  </bookViews>
  <sheets>
    <sheet name="市場の概要" sheetId="5" r:id="rId1"/>
  </sheets>
  <definedNames>
    <definedName name="_xlnm.Print_Area" localSheetId="0">市場の概要!$A$1:$P$193</definedName>
  </definedNames>
  <calcPr calcId="162913" calcMode="manual"/>
</workbook>
</file>

<file path=xl/calcChain.xml><?xml version="1.0" encoding="utf-8"?>
<calcChain xmlns="http://schemas.openxmlformats.org/spreadsheetml/2006/main">
  <c r="L164" i="5" l="1"/>
  <c r="L83" i="5"/>
  <c r="L97" i="5"/>
  <c r="L112" i="5"/>
  <c r="L62" i="5"/>
  <c r="M62" i="5"/>
  <c r="L103" i="5"/>
  <c r="L71" i="5"/>
</calcChain>
</file>

<file path=xl/sharedStrings.xml><?xml version="1.0" encoding="utf-8"?>
<sst xmlns="http://schemas.openxmlformats.org/spreadsheetml/2006/main" count="638" uniqueCount="400">
  <si>
    <t>１１．卸売市場の概要</t>
    <rPh sb="3" eb="5">
      <t>オロシウリ</t>
    </rPh>
    <rPh sb="5" eb="7">
      <t>シジョウ</t>
    </rPh>
    <rPh sb="8" eb="10">
      <t>ガイヨウ</t>
    </rPh>
    <phoneticPr fontId="2"/>
  </si>
  <si>
    <t>所在地</t>
    <rPh sb="0" eb="3">
      <t>ショザイチ</t>
    </rPh>
    <phoneticPr fontId="2"/>
  </si>
  <si>
    <t>卸売業者の名称
及び代表者名</t>
    <rPh sb="0" eb="2">
      <t>オロシウリ</t>
    </rPh>
    <rPh sb="2" eb="4">
      <t>ギョウシャ</t>
    </rPh>
    <rPh sb="5" eb="7">
      <t>メイショウ</t>
    </rPh>
    <rPh sb="8" eb="9">
      <t>オヨ</t>
    </rPh>
    <rPh sb="10" eb="13">
      <t>ダイヒョウシャ</t>
    </rPh>
    <rPh sb="13" eb="14">
      <t>メイ</t>
    </rPh>
    <phoneticPr fontId="2"/>
  </si>
  <si>
    <t>電話番号</t>
    <rPh sb="0" eb="2">
      <t>デンワ</t>
    </rPh>
    <rPh sb="2" eb="4">
      <t>バンゴウ</t>
    </rPh>
    <phoneticPr fontId="2"/>
  </si>
  <si>
    <t>開設及び
卸売業者
許可年月日</t>
    <rPh sb="0" eb="2">
      <t>カイセツ</t>
    </rPh>
    <rPh sb="2" eb="3">
      <t>オヨ</t>
    </rPh>
    <rPh sb="5" eb="7">
      <t>オロシウリ</t>
    </rPh>
    <rPh sb="7" eb="9">
      <t>ギョウシャ</t>
    </rPh>
    <rPh sb="10" eb="12">
      <t>キョカ</t>
    </rPh>
    <rPh sb="12" eb="15">
      <t>ネンガッピ</t>
    </rPh>
    <phoneticPr fontId="2"/>
  </si>
  <si>
    <t>市場規模</t>
    <rPh sb="0" eb="2">
      <t>シジョウ</t>
    </rPh>
    <rPh sb="2" eb="4">
      <t>キボ</t>
    </rPh>
    <phoneticPr fontId="2"/>
  </si>
  <si>
    <t>用地</t>
    <rPh sb="0" eb="2">
      <t>ヨウチ</t>
    </rPh>
    <phoneticPr fontId="2"/>
  </si>
  <si>
    <t>卸売場</t>
    <rPh sb="0" eb="2">
      <t>オロシウリ</t>
    </rPh>
    <rPh sb="2" eb="3">
      <t>バ</t>
    </rPh>
    <phoneticPr fontId="2"/>
  </si>
  <si>
    <t>駐車場</t>
    <rPh sb="0" eb="3">
      <t>チュウシャジョウ</t>
    </rPh>
    <phoneticPr fontId="2"/>
  </si>
  <si>
    <t>卸売業者</t>
    <rPh sb="0" eb="2">
      <t>オロシウリ</t>
    </rPh>
    <rPh sb="2" eb="4">
      <t>ギョウシャ</t>
    </rPh>
    <phoneticPr fontId="2"/>
  </si>
  <si>
    <t>資本金</t>
    <rPh sb="0" eb="3">
      <t>シホンキン</t>
    </rPh>
    <phoneticPr fontId="2"/>
  </si>
  <si>
    <t>役員</t>
    <rPh sb="0" eb="2">
      <t>ヤクイン</t>
    </rPh>
    <phoneticPr fontId="2"/>
  </si>
  <si>
    <t>職員</t>
    <rPh sb="0" eb="2">
      <t>ショクイン</t>
    </rPh>
    <phoneticPr fontId="2"/>
  </si>
  <si>
    <t>うちせり人</t>
    <rPh sb="4" eb="5">
      <t>ニン</t>
    </rPh>
    <phoneticPr fontId="2"/>
  </si>
  <si>
    <t>うち仲卸業者</t>
    <rPh sb="2" eb="4">
      <t>ナカオロ</t>
    </rPh>
    <rPh sb="4" eb="6">
      <t>ギョウシャ</t>
    </rPh>
    <phoneticPr fontId="2"/>
  </si>
  <si>
    <t>市場名
（開設者）</t>
    <rPh sb="0" eb="2">
      <t>シジョウ</t>
    </rPh>
    <rPh sb="2" eb="3">
      <t>メイ</t>
    </rPh>
    <rPh sb="5" eb="8">
      <t>カイセツシャ</t>
    </rPh>
    <phoneticPr fontId="2"/>
  </si>
  <si>
    <t>千円</t>
    <rPh sb="0" eb="2">
      <t>センエン</t>
    </rPh>
    <phoneticPr fontId="2"/>
  </si>
  <si>
    <t>人</t>
    <rPh sb="0" eb="1">
      <t>ニン</t>
    </rPh>
    <phoneticPr fontId="2"/>
  </si>
  <si>
    <t>〒261-0003
千葉市美浜区
高浜
２－２－１</t>
    <rPh sb="10" eb="13">
      <t>チバシ</t>
    </rPh>
    <rPh sb="13" eb="16">
      <t>ミハマク</t>
    </rPh>
    <rPh sb="17" eb="19">
      <t>タカハマ</t>
    </rPh>
    <phoneticPr fontId="2"/>
  </si>
  <si>
    <t>青果</t>
    <rPh sb="0" eb="2">
      <t>セイカ</t>
    </rPh>
    <phoneticPr fontId="2"/>
  </si>
  <si>
    <t>水産物</t>
    <rPh sb="0" eb="3">
      <t>スイサンブツ</t>
    </rPh>
    <phoneticPr fontId="2"/>
  </si>
  <si>
    <t>花き</t>
    <rPh sb="0" eb="1">
      <t>カ</t>
    </rPh>
    <phoneticPr fontId="2"/>
  </si>
  <si>
    <t>開設</t>
    <rPh sb="0" eb="2">
      <t>カイセツ</t>
    </rPh>
    <phoneticPr fontId="2"/>
  </si>
  <si>
    <t>昭44． 5．16</t>
    <rPh sb="0" eb="1">
      <t>アキラ</t>
    </rPh>
    <phoneticPr fontId="2"/>
  </si>
  <si>
    <t>昭36． 7．22</t>
    <rPh sb="0" eb="1">
      <t>アキラ</t>
    </rPh>
    <phoneticPr fontId="2"/>
  </si>
  <si>
    <t>松戸市公設
地方卸売市場
南部市場
（松戸市）</t>
    <rPh sb="0" eb="3">
      <t>マツドシ</t>
    </rPh>
    <rPh sb="3" eb="5">
      <t>コウセツ</t>
    </rPh>
    <rPh sb="6" eb="8">
      <t>チホウ</t>
    </rPh>
    <rPh sb="8" eb="10">
      <t>オロシウリ</t>
    </rPh>
    <rPh sb="10" eb="12">
      <t>イチバ</t>
    </rPh>
    <rPh sb="13" eb="15">
      <t>ナンブ</t>
    </rPh>
    <rPh sb="15" eb="17">
      <t>イチバ</t>
    </rPh>
    <rPh sb="19" eb="22">
      <t>マツドシ</t>
    </rPh>
    <phoneticPr fontId="2"/>
  </si>
  <si>
    <t>〒270-2241
松戸市松戸
新田３０</t>
    <rPh sb="10" eb="13">
      <t>マツドシ</t>
    </rPh>
    <rPh sb="13" eb="15">
      <t>マツド</t>
    </rPh>
    <rPh sb="16" eb="18">
      <t>シンデン</t>
    </rPh>
    <phoneticPr fontId="2"/>
  </si>
  <si>
    <t>成田市公設
地方卸売市場
（成田市）</t>
    <rPh sb="0" eb="3">
      <t>ナリタシ</t>
    </rPh>
    <rPh sb="3" eb="5">
      <t>コウセツ</t>
    </rPh>
    <rPh sb="6" eb="8">
      <t>チホウ</t>
    </rPh>
    <rPh sb="8" eb="10">
      <t>オロシウリ</t>
    </rPh>
    <rPh sb="10" eb="12">
      <t>イチバ</t>
    </rPh>
    <rPh sb="14" eb="17">
      <t>ナリタシ</t>
    </rPh>
    <phoneticPr fontId="2"/>
  </si>
  <si>
    <t>木更津市公設
地方卸売市場
（木更津市）</t>
    <rPh sb="0" eb="4">
      <t>キサラヅシ</t>
    </rPh>
    <rPh sb="4" eb="6">
      <t>コウセツ</t>
    </rPh>
    <rPh sb="7" eb="9">
      <t>チホウ</t>
    </rPh>
    <rPh sb="9" eb="11">
      <t>オロシウリ</t>
    </rPh>
    <rPh sb="11" eb="13">
      <t>イチバ</t>
    </rPh>
    <rPh sb="15" eb="19">
      <t>キサラヅシ</t>
    </rPh>
    <phoneticPr fontId="2"/>
  </si>
  <si>
    <t>〒286-0046
成田市飯仲
４２－２</t>
    <rPh sb="10" eb="13">
      <t>ナリタシ</t>
    </rPh>
    <rPh sb="13" eb="15">
      <t>イイナカ</t>
    </rPh>
    <phoneticPr fontId="2"/>
  </si>
  <si>
    <t>〒292-0832
木更津市新田
３－３－１２</t>
    <rPh sb="10" eb="14">
      <t>キサラヅシ</t>
    </rPh>
    <rPh sb="14" eb="16">
      <t>シンデン</t>
    </rPh>
    <phoneticPr fontId="2"/>
  </si>
  <si>
    <t xml:space="preserve">昭47． 5． 1 </t>
    <rPh sb="0" eb="1">
      <t>アキラ</t>
    </rPh>
    <phoneticPr fontId="2"/>
  </si>
  <si>
    <t>昭49． 6． 4</t>
    <rPh sb="0" eb="1">
      <t>アキラ</t>
    </rPh>
    <phoneticPr fontId="2"/>
  </si>
  <si>
    <t>昭48．11． 1</t>
  </si>
  <si>
    <t>昭48．11． 1</t>
    <rPh sb="0" eb="1">
      <t>アキラ</t>
    </rPh>
    <phoneticPr fontId="2"/>
  </si>
  <si>
    <t>（２）民営地方卸売市場</t>
    <rPh sb="3" eb="5">
      <t>ミンエイ</t>
    </rPh>
    <rPh sb="5" eb="7">
      <t>チホウ</t>
    </rPh>
    <rPh sb="7" eb="9">
      <t>オロシウリ</t>
    </rPh>
    <rPh sb="9" eb="11">
      <t>イチバ</t>
    </rPh>
    <phoneticPr fontId="2"/>
  </si>
  <si>
    <t>　　①青果</t>
    <rPh sb="3" eb="5">
      <t>セイカ</t>
    </rPh>
    <phoneticPr fontId="2"/>
  </si>
  <si>
    <t>卸売業者</t>
  </si>
  <si>
    <t>事業年度</t>
    <rPh sb="0" eb="2">
      <t>ジギョウ</t>
    </rPh>
    <rPh sb="2" eb="4">
      <t>ネンド</t>
    </rPh>
    <phoneticPr fontId="2"/>
  </si>
  <si>
    <t>地方卸売市場</t>
    <rPh sb="0" eb="2">
      <t>チホウ</t>
    </rPh>
    <rPh sb="2" eb="4">
      <t>オロシウリ</t>
    </rPh>
    <rPh sb="4" eb="6">
      <t>イチバ</t>
    </rPh>
    <phoneticPr fontId="2"/>
  </si>
  <si>
    <t>（卸売業者に同じ）</t>
    <rPh sb="1" eb="3">
      <t>オロシウリ</t>
    </rPh>
    <rPh sb="3" eb="5">
      <t>ギョウシャ</t>
    </rPh>
    <rPh sb="6" eb="7">
      <t>オナ</t>
    </rPh>
    <phoneticPr fontId="2"/>
  </si>
  <si>
    <t>佐原青果</t>
    <rPh sb="0" eb="2">
      <t>サワラ</t>
    </rPh>
    <rPh sb="2" eb="4">
      <t>セイカ</t>
    </rPh>
    <phoneticPr fontId="2"/>
  </si>
  <si>
    <t>印東青果</t>
    <rPh sb="0" eb="2">
      <t>イントウ</t>
    </rPh>
    <rPh sb="2" eb="4">
      <t>セイカ</t>
    </rPh>
    <phoneticPr fontId="2"/>
  </si>
  <si>
    <t>八街青果</t>
    <rPh sb="0" eb="2">
      <t>ヤチマタ</t>
    </rPh>
    <rPh sb="2" eb="4">
      <t>セイカ</t>
    </rPh>
    <phoneticPr fontId="2"/>
  </si>
  <si>
    <t>東金青果</t>
    <rPh sb="0" eb="2">
      <t>トウガネ</t>
    </rPh>
    <rPh sb="2" eb="4">
      <t>セイカ</t>
    </rPh>
    <phoneticPr fontId="2"/>
  </si>
  <si>
    <t>上総青果食品</t>
    <rPh sb="0" eb="2">
      <t>カズサ</t>
    </rPh>
    <rPh sb="2" eb="4">
      <t>セイカ</t>
    </rPh>
    <rPh sb="4" eb="6">
      <t>ショクヒン</t>
    </rPh>
    <phoneticPr fontId="2"/>
  </si>
  <si>
    <t>八街市八街ほ</t>
    <rPh sb="0" eb="3">
      <t>ヤチマタシ</t>
    </rPh>
    <rPh sb="3" eb="5">
      <t>ヤチマタ</t>
    </rPh>
    <phoneticPr fontId="2"/>
  </si>
  <si>
    <t>東金市台方</t>
    <rPh sb="0" eb="3">
      <t>トウガネシ</t>
    </rPh>
    <rPh sb="3" eb="4">
      <t>ダイ</t>
    </rPh>
    <rPh sb="4" eb="5">
      <t>ホウ</t>
    </rPh>
    <phoneticPr fontId="2"/>
  </si>
  <si>
    <t>東金市東新宿</t>
    <rPh sb="0" eb="3">
      <t>トウガネシ</t>
    </rPh>
    <rPh sb="3" eb="4">
      <t>ヒガシ</t>
    </rPh>
    <rPh sb="4" eb="6">
      <t>シンジュク</t>
    </rPh>
    <phoneticPr fontId="2"/>
  </si>
  <si>
    <t>流通センター</t>
    <rPh sb="0" eb="2">
      <t>リュウツウ</t>
    </rPh>
    <phoneticPr fontId="2"/>
  </si>
  <si>
    <t>昭57． 3．17</t>
    <rPh sb="0" eb="1">
      <t>アキラ</t>
    </rPh>
    <phoneticPr fontId="2"/>
  </si>
  <si>
    <t>旭青果食品</t>
    <rPh sb="0" eb="1">
      <t>アサヒ</t>
    </rPh>
    <rPh sb="1" eb="3">
      <t>セイカ</t>
    </rPh>
    <rPh sb="3" eb="5">
      <t>ショクヒン</t>
    </rPh>
    <phoneticPr fontId="2"/>
  </si>
  <si>
    <t>銚子中央青果</t>
    <rPh sb="0" eb="2">
      <t>チョウシ</t>
    </rPh>
    <rPh sb="2" eb="4">
      <t>チュウオウ</t>
    </rPh>
    <rPh sb="4" eb="6">
      <t>セイカ</t>
    </rPh>
    <phoneticPr fontId="2"/>
  </si>
  <si>
    <t>館山中央青果</t>
    <rPh sb="0" eb="2">
      <t>タテヤマ</t>
    </rPh>
    <rPh sb="2" eb="4">
      <t>チュウオウ</t>
    </rPh>
    <rPh sb="4" eb="6">
      <t>セイカ</t>
    </rPh>
    <phoneticPr fontId="2"/>
  </si>
  <si>
    <t>千倉青果</t>
    <rPh sb="0" eb="2">
      <t>チクラ</t>
    </rPh>
    <rPh sb="2" eb="4">
      <t>セイカ</t>
    </rPh>
    <phoneticPr fontId="2"/>
  </si>
  <si>
    <t>旭市ニ２３０</t>
    <rPh sb="0" eb="2">
      <t>アサヒシ</t>
    </rPh>
    <phoneticPr fontId="2"/>
  </si>
  <si>
    <t>銚子市長塚町</t>
    <rPh sb="0" eb="3">
      <t>チョウシシ</t>
    </rPh>
    <rPh sb="3" eb="6">
      <t>ナガツカマチ</t>
    </rPh>
    <phoneticPr fontId="2"/>
  </si>
  <si>
    <t>昭田２２３</t>
    <rPh sb="0" eb="1">
      <t>アキラ</t>
    </rPh>
    <rPh sb="1" eb="2">
      <t>タ</t>
    </rPh>
    <phoneticPr fontId="2"/>
  </si>
  <si>
    <t>瀬戸２９９８</t>
    <rPh sb="0" eb="2">
      <t>セト</t>
    </rPh>
    <phoneticPr fontId="2"/>
  </si>
  <si>
    <t>鴨川市広場</t>
    <rPh sb="0" eb="3">
      <t>カモガワシ</t>
    </rPh>
    <rPh sb="3" eb="5">
      <t>ヒロバ</t>
    </rPh>
    <phoneticPr fontId="2"/>
  </si>
  <si>
    <t>昭49． 4． 1</t>
    <rPh sb="0" eb="1">
      <t>アキラ</t>
    </rPh>
    <phoneticPr fontId="2"/>
  </si>
  <si>
    <t>成田市飯仲</t>
    <rPh sb="0" eb="3">
      <t>ナリタシ</t>
    </rPh>
    <rPh sb="3" eb="5">
      <t>イイナカ</t>
    </rPh>
    <phoneticPr fontId="2"/>
  </si>
  <si>
    <t>（３）小規模卸売市場</t>
    <rPh sb="3" eb="6">
      <t>ショウキボ</t>
    </rPh>
    <rPh sb="6" eb="8">
      <t>オロシウリ</t>
    </rPh>
    <rPh sb="8" eb="10">
      <t>イチバ</t>
    </rPh>
    <phoneticPr fontId="2"/>
  </si>
  <si>
    <t>立田屋佐倉青果市場
　（　　〃　　）</t>
    <rPh sb="0" eb="1">
      <t>タ</t>
    </rPh>
    <rPh sb="1" eb="2">
      <t>タ</t>
    </rPh>
    <rPh sb="2" eb="3">
      <t>ヤ</t>
    </rPh>
    <rPh sb="3" eb="5">
      <t>サクラ</t>
    </rPh>
    <rPh sb="5" eb="7">
      <t>セイカ</t>
    </rPh>
    <rPh sb="7" eb="9">
      <t>シジョウ</t>
    </rPh>
    <phoneticPr fontId="2"/>
  </si>
  <si>
    <t>佐倉市角来５</t>
    <rPh sb="0" eb="3">
      <t>サクラシ</t>
    </rPh>
    <rPh sb="3" eb="5">
      <t>カクライ</t>
    </rPh>
    <phoneticPr fontId="2"/>
  </si>
  <si>
    <t>館山市正木</t>
    <rPh sb="0" eb="3">
      <t>タテヤマシ</t>
    </rPh>
    <rPh sb="3" eb="5">
      <t>マサキ</t>
    </rPh>
    <phoneticPr fontId="2"/>
  </si>
  <si>
    <t>(047)</t>
    <phoneticPr fontId="2"/>
  </si>
  <si>
    <t>(0476)</t>
    <phoneticPr fontId="2"/>
  </si>
  <si>
    <t>-</t>
    <phoneticPr fontId="2"/>
  </si>
  <si>
    <t>昭48．11． 1</t>
    <phoneticPr fontId="2"/>
  </si>
  <si>
    <t>～</t>
    <phoneticPr fontId="2"/>
  </si>
  <si>
    <t>～</t>
    <phoneticPr fontId="2"/>
  </si>
  <si>
    <t>(0475)</t>
    <phoneticPr fontId="2"/>
  </si>
  <si>
    <t>～</t>
    <phoneticPr fontId="2"/>
  </si>
  <si>
    <t>（　　〃　　）</t>
    <phoneticPr fontId="2"/>
  </si>
  <si>
    <t>24-2541</t>
    <phoneticPr fontId="2"/>
  </si>
  <si>
    <t>-</t>
    <phoneticPr fontId="2"/>
  </si>
  <si>
    <t>〒273-0001
船橋市市場
１－８－１</t>
    <rPh sb="10" eb="13">
      <t>フナバシシ</t>
    </rPh>
    <rPh sb="13" eb="15">
      <t>イチバ</t>
    </rPh>
    <phoneticPr fontId="2"/>
  </si>
  <si>
    <t>セリ開始
時     刻</t>
    <rPh sb="2" eb="4">
      <t>カイシ</t>
    </rPh>
    <rPh sb="5" eb="6">
      <t>トキ</t>
    </rPh>
    <rPh sb="11" eb="12">
      <t>コク</t>
    </rPh>
    <phoneticPr fontId="2"/>
  </si>
  <si>
    <t>337,000
（本社）</t>
    <rPh sb="9" eb="11">
      <t>ホンシャ</t>
    </rPh>
    <phoneticPr fontId="2"/>
  </si>
  <si>
    <t>八日市場青果</t>
    <rPh sb="0" eb="4">
      <t>ヨウカイチバ</t>
    </rPh>
    <rPh sb="4" eb="6">
      <t>セイカ</t>
    </rPh>
    <phoneticPr fontId="2"/>
  </si>
  <si>
    <t>地方卸売市場</t>
    <rPh sb="0" eb="2">
      <t>チホウ</t>
    </rPh>
    <rPh sb="2" eb="4">
      <t>オロシウリ</t>
    </rPh>
    <rPh sb="4" eb="6">
      <t>シジョウ</t>
    </rPh>
    <phoneticPr fontId="2"/>
  </si>
  <si>
    <t>香取市佐原</t>
    <rPh sb="0" eb="2">
      <t>カトリ</t>
    </rPh>
    <rPh sb="2" eb="3">
      <t>シ</t>
    </rPh>
    <rPh sb="3" eb="5">
      <t>サワラ</t>
    </rPh>
    <phoneticPr fontId="2"/>
  </si>
  <si>
    <t>匝瑳市八日市場</t>
    <rPh sb="0" eb="2">
      <t>ソウサ</t>
    </rPh>
    <rPh sb="2" eb="3">
      <t>シ</t>
    </rPh>
    <rPh sb="3" eb="7">
      <t>ヨウカイチバ</t>
    </rPh>
    <phoneticPr fontId="2"/>
  </si>
  <si>
    <t>南房総市千倉町</t>
    <rPh sb="0" eb="1">
      <t>ミナミ</t>
    </rPh>
    <rPh sb="1" eb="3">
      <t>ボウソウ</t>
    </rPh>
    <rPh sb="3" eb="4">
      <t>シ</t>
    </rPh>
    <rPh sb="4" eb="6">
      <t>チクラ</t>
    </rPh>
    <rPh sb="6" eb="7">
      <t>マチ</t>
    </rPh>
    <phoneticPr fontId="2"/>
  </si>
  <si>
    <t>香取市森戸</t>
    <rPh sb="0" eb="2">
      <t>カトリ</t>
    </rPh>
    <rPh sb="2" eb="3">
      <t>シ</t>
    </rPh>
    <rPh sb="3" eb="4">
      <t>モリ</t>
    </rPh>
    <rPh sb="4" eb="5">
      <t>ト</t>
    </rPh>
    <phoneticPr fontId="2"/>
  </si>
  <si>
    <t>平18． 4． 1</t>
    <rPh sb="0" eb="1">
      <t>ヘイ</t>
    </rPh>
    <phoneticPr fontId="2"/>
  </si>
  <si>
    <t>昭50． 6． 1</t>
    <rPh sb="0" eb="1">
      <t>アキラ</t>
    </rPh>
    <phoneticPr fontId="2"/>
  </si>
  <si>
    <t>瀬戸２４４６</t>
    <rPh sb="0" eb="2">
      <t>セト</t>
    </rPh>
    <phoneticPr fontId="2"/>
  </si>
  <si>
    <t>武井</t>
    <rPh sb="0" eb="2">
      <t>タケイ</t>
    </rPh>
    <phoneticPr fontId="2"/>
  </si>
  <si>
    <t>2,628,663
（本社）</t>
    <rPh sb="11" eb="13">
      <t>ホンシャ</t>
    </rPh>
    <phoneticPr fontId="2"/>
  </si>
  <si>
    <t>匝瑳市椿</t>
    <rPh sb="0" eb="3">
      <t>ソウサシ</t>
    </rPh>
    <phoneticPr fontId="2"/>
  </si>
  <si>
    <t>館山市安布里字</t>
    <rPh sb="0" eb="3">
      <t>タテヤマシ</t>
    </rPh>
    <rPh sb="3" eb="4">
      <t>アン</t>
    </rPh>
    <rPh sb="4" eb="5">
      <t>フ</t>
    </rPh>
    <rPh sb="5" eb="6">
      <t>リ</t>
    </rPh>
    <phoneticPr fontId="2"/>
  </si>
  <si>
    <t>茂原市六ツ野</t>
    <rPh sb="0" eb="3">
      <t>モバラシ</t>
    </rPh>
    <rPh sb="3" eb="4">
      <t>ム</t>
    </rPh>
    <rPh sb="5" eb="6">
      <t>ノ</t>
    </rPh>
    <phoneticPr fontId="2"/>
  </si>
  <si>
    <t>四街道市大日</t>
    <rPh sb="0" eb="4">
      <t>ヨツカイドウシ</t>
    </rPh>
    <rPh sb="4" eb="6">
      <t>ダイニチ</t>
    </rPh>
    <phoneticPr fontId="2"/>
  </si>
  <si>
    <t>(047)</t>
    <phoneticPr fontId="2"/>
  </si>
  <si>
    <t>(04)</t>
    <phoneticPr fontId="2"/>
  </si>
  <si>
    <t>〒289-1115</t>
    <phoneticPr fontId="2"/>
  </si>
  <si>
    <t>（　　〃　　）</t>
    <phoneticPr fontId="2"/>
  </si>
  <si>
    <t>（4～9月）
7:30
（10～3月）
8:00</t>
    <rPh sb="4" eb="5">
      <t>ガツ</t>
    </rPh>
    <rPh sb="17" eb="18">
      <t>ガツ</t>
    </rPh>
    <phoneticPr fontId="2"/>
  </si>
  <si>
    <t>㎡</t>
    <phoneticPr fontId="2"/>
  </si>
  <si>
    <t>424-1151</t>
    <phoneticPr fontId="2"/>
  </si>
  <si>
    <t>(047)</t>
    <phoneticPr fontId="2"/>
  </si>
  <si>
    <t>(10,083)</t>
    <phoneticPr fontId="2"/>
  </si>
  <si>
    <t>423-0331</t>
    <phoneticPr fontId="2"/>
  </si>
  <si>
    <t>(047)</t>
    <phoneticPr fontId="2"/>
  </si>
  <si>
    <t>(4,443)</t>
    <phoneticPr fontId="2"/>
  </si>
  <si>
    <t>(043)</t>
    <phoneticPr fontId="2"/>
  </si>
  <si>
    <t>(043)</t>
    <phoneticPr fontId="2"/>
  </si>
  <si>
    <t>昭36． 7．22</t>
    <phoneticPr fontId="2"/>
  </si>
  <si>
    <t>(12,798)</t>
    <phoneticPr fontId="2"/>
  </si>
  <si>
    <t>昭37． 9． 6</t>
    <phoneticPr fontId="2"/>
  </si>
  <si>
    <t>(6,517)</t>
    <phoneticPr fontId="2"/>
  </si>
  <si>
    <t>248-3271</t>
    <phoneticPr fontId="2"/>
  </si>
  <si>
    <t>(043)</t>
    <phoneticPr fontId="2"/>
  </si>
  <si>
    <t>昭55．11． 4</t>
    <phoneticPr fontId="2"/>
  </si>
  <si>
    <t>248-3418</t>
    <phoneticPr fontId="2"/>
  </si>
  <si>
    <t>378-8111</t>
    <phoneticPr fontId="2"/>
  </si>
  <si>
    <t>㎡</t>
    <phoneticPr fontId="2"/>
  </si>
  <si>
    <t>昭47． 5． 1</t>
    <phoneticPr fontId="2"/>
  </si>
  <si>
    <t>(4,607)</t>
    <phoneticPr fontId="2"/>
  </si>
  <si>
    <t xml:space="preserve"> 7:00</t>
    <phoneticPr fontId="2"/>
  </si>
  <si>
    <t>361-0113</t>
    <phoneticPr fontId="2"/>
  </si>
  <si>
    <t>(04)</t>
    <phoneticPr fontId="2"/>
  </si>
  <si>
    <t>22,890</t>
    <phoneticPr fontId="2"/>
  </si>
  <si>
    <t>7131-2620</t>
    <phoneticPr fontId="2"/>
  </si>
  <si>
    <t>昭47． 4．25</t>
    <phoneticPr fontId="2"/>
  </si>
  <si>
    <t>(4,555)</t>
    <phoneticPr fontId="2"/>
  </si>
  <si>
    <t>7131-3251</t>
    <phoneticPr fontId="2"/>
  </si>
  <si>
    <t>(04)</t>
    <phoneticPr fontId="2"/>
  </si>
  <si>
    <t>昭52． 1．31</t>
    <phoneticPr fontId="2"/>
  </si>
  <si>
    <t>(2,389)</t>
    <phoneticPr fontId="2"/>
  </si>
  <si>
    <t>7132-4761</t>
    <phoneticPr fontId="2"/>
  </si>
  <si>
    <t>(04)</t>
    <phoneticPr fontId="2"/>
  </si>
  <si>
    <t>7131-6141</t>
    <phoneticPr fontId="2"/>
  </si>
  <si>
    <t>5,938</t>
    <phoneticPr fontId="2"/>
  </si>
  <si>
    <t>7,300</t>
    <phoneticPr fontId="2"/>
  </si>
  <si>
    <t>23-0021</t>
    <phoneticPr fontId="2"/>
  </si>
  <si>
    <t>(0476)</t>
    <phoneticPr fontId="2"/>
  </si>
  <si>
    <t>(3,705)</t>
    <phoneticPr fontId="2"/>
  </si>
  <si>
    <t>20-2182</t>
    <phoneticPr fontId="2"/>
  </si>
  <si>
    <t>(0476)</t>
    <phoneticPr fontId="2"/>
  </si>
  <si>
    <t>(2,233)</t>
    <phoneticPr fontId="2"/>
  </si>
  <si>
    <t>24-1521</t>
    <phoneticPr fontId="2"/>
  </si>
  <si>
    <t>(0438)</t>
    <phoneticPr fontId="2"/>
  </si>
  <si>
    <t>4,883</t>
    <phoneticPr fontId="2"/>
  </si>
  <si>
    <t>13,493</t>
    <phoneticPr fontId="2"/>
  </si>
  <si>
    <t>23-3621</t>
    <phoneticPr fontId="2"/>
  </si>
  <si>
    <t>(0438)</t>
    <phoneticPr fontId="2"/>
  </si>
  <si>
    <t>(3,682)</t>
    <phoneticPr fontId="2"/>
  </si>
  <si>
    <t>25-6287</t>
    <phoneticPr fontId="2"/>
  </si>
  <si>
    <t>(0438)</t>
    <phoneticPr fontId="2"/>
  </si>
  <si>
    <t>(1,201)</t>
    <phoneticPr fontId="2"/>
  </si>
  <si>
    <t>25-3131</t>
    <phoneticPr fontId="2"/>
  </si>
  <si>
    <t>(047)</t>
    <phoneticPr fontId="2"/>
  </si>
  <si>
    <t>昭48．11． 1</t>
    <phoneticPr fontId="2"/>
  </si>
  <si>
    <t>387-8833</t>
    <phoneticPr fontId="2"/>
  </si>
  <si>
    <t>～</t>
    <phoneticPr fontId="2"/>
  </si>
  <si>
    <t>（　　〃　　）</t>
    <phoneticPr fontId="2"/>
  </si>
  <si>
    <t>〒287-0001</t>
    <phoneticPr fontId="2"/>
  </si>
  <si>
    <t>(0478)</t>
    <phoneticPr fontId="2"/>
  </si>
  <si>
    <t>54-3416</t>
    <phoneticPr fontId="2"/>
  </si>
  <si>
    <t>～</t>
    <phoneticPr fontId="2"/>
  </si>
  <si>
    <t>ロ２０９７－２８</t>
    <phoneticPr fontId="2"/>
  </si>
  <si>
    <t>444-1515</t>
    <phoneticPr fontId="2"/>
  </si>
  <si>
    <t>～</t>
    <phoneticPr fontId="2"/>
  </si>
  <si>
    <t>（　　〃　　）</t>
    <phoneticPr fontId="2"/>
  </si>
  <si>
    <t>９６６</t>
    <phoneticPr fontId="2"/>
  </si>
  <si>
    <t>(043)</t>
    <phoneticPr fontId="2"/>
  </si>
  <si>
    <t>444-0576</t>
    <phoneticPr fontId="2"/>
  </si>
  <si>
    <t>３７３－１３</t>
    <phoneticPr fontId="2"/>
  </si>
  <si>
    <t>〒283-0811</t>
    <phoneticPr fontId="2"/>
  </si>
  <si>
    <t>(0475)</t>
    <phoneticPr fontId="2"/>
  </si>
  <si>
    <t>昭48．11． 1</t>
    <phoneticPr fontId="2"/>
  </si>
  <si>
    <t>52-3268</t>
    <phoneticPr fontId="2"/>
  </si>
  <si>
    <t>～</t>
    <phoneticPr fontId="2"/>
  </si>
  <si>
    <t>（　　〃　　）</t>
    <phoneticPr fontId="2"/>
  </si>
  <si>
    <t>９０５－３</t>
    <phoneticPr fontId="2"/>
  </si>
  <si>
    <t>〒283-0006</t>
    <phoneticPr fontId="2"/>
  </si>
  <si>
    <t>(0475)</t>
    <phoneticPr fontId="2"/>
  </si>
  <si>
    <t>54-1351</t>
    <phoneticPr fontId="2"/>
  </si>
  <si>
    <t>７－７</t>
    <phoneticPr fontId="2"/>
  </si>
  <si>
    <t>〒289-2141</t>
    <phoneticPr fontId="2"/>
  </si>
  <si>
    <t>(0479)</t>
    <phoneticPr fontId="2"/>
  </si>
  <si>
    <t>昭48．11． 1</t>
    <phoneticPr fontId="2"/>
  </si>
  <si>
    <t>73-1411</t>
    <phoneticPr fontId="2"/>
  </si>
  <si>
    <t>～</t>
    <phoneticPr fontId="2"/>
  </si>
  <si>
    <t>ハ６２３－１</t>
    <phoneticPr fontId="2"/>
  </si>
  <si>
    <t>〒289-2102</t>
    <phoneticPr fontId="2"/>
  </si>
  <si>
    <t>(0479)</t>
    <phoneticPr fontId="2"/>
  </si>
  <si>
    <t>昭48．11． 1</t>
    <phoneticPr fontId="2"/>
  </si>
  <si>
    <t>地方卸売市場</t>
    <phoneticPr fontId="2"/>
  </si>
  <si>
    <t>72-1545</t>
    <phoneticPr fontId="2"/>
  </si>
  <si>
    <t>～</t>
    <phoneticPr fontId="2"/>
  </si>
  <si>
    <t>（　　〃　　）</t>
    <phoneticPr fontId="2"/>
  </si>
  <si>
    <t>１６６７</t>
    <phoneticPr fontId="2"/>
  </si>
  <si>
    <t>〒289-2504</t>
    <phoneticPr fontId="2"/>
  </si>
  <si>
    <t>(0479)</t>
    <phoneticPr fontId="2"/>
  </si>
  <si>
    <t>昭49． 3．18</t>
    <phoneticPr fontId="2"/>
  </si>
  <si>
    <t>62-0514</t>
    <phoneticPr fontId="2"/>
  </si>
  <si>
    <t>～</t>
    <phoneticPr fontId="2"/>
  </si>
  <si>
    <t>〒288-0837</t>
    <phoneticPr fontId="2"/>
  </si>
  <si>
    <t>(0479)</t>
    <phoneticPr fontId="2"/>
  </si>
  <si>
    <t>昭48．11． 1</t>
    <phoneticPr fontId="2"/>
  </si>
  <si>
    <t>22-0541</t>
    <phoneticPr fontId="2"/>
  </si>
  <si>
    <t>２－３６－２３</t>
    <phoneticPr fontId="2"/>
  </si>
  <si>
    <t>〒294-0043</t>
    <phoneticPr fontId="2"/>
  </si>
  <si>
    <t>(0470)</t>
    <phoneticPr fontId="2"/>
  </si>
  <si>
    <t>昭52． 3． 2</t>
    <phoneticPr fontId="2"/>
  </si>
  <si>
    <t>22-3180</t>
    <phoneticPr fontId="2"/>
  </si>
  <si>
    <t>～</t>
    <phoneticPr fontId="2"/>
  </si>
  <si>
    <t>(0470)</t>
    <phoneticPr fontId="2"/>
  </si>
  <si>
    <t>〒295-0004</t>
    <phoneticPr fontId="2"/>
  </si>
  <si>
    <t>(0470)</t>
    <phoneticPr fontId="2"/>
  </si>
  <si>
    <t>昭48．11． 1</t>
    <phoneticPr fontId="2"/>
  </si>
  <si>
    <t>44-0267</t>
    <phoneticPr fontId="2"/>
  </si>
  <si>
    <t>〒295-0004</t>
    <phoneticPr fontId="2"/>
  </si>
  <si>
    <t>(0470)</t>
    <phoneticPr fontId="2"/>
  </si>
  <si>
    <t>昭48．11． 1</t>
    <phoneticPr fontId="2"/>
  </si>
  <si>
    <t>地方卸売市場</t>
    <phoneticPr fontId="2"/>
  </si>
  <si>
    <t>44-1515</t>
    <phoneticPr fontId="2"/>
  </si>
  <si>
    <t>〒296-0044</t>
    <phoneticPr fontId="2"/>
  </si>
  <si>
    <t>～</t>
    <phoneticPr fontId="2"/>
  </si>
  <si>
    <t>〒297-0012</t>
    <phoneticPr fontId="2"/>
  </si>
  <si>
    <t>24-1961</t>
    <phoneticPr fontId="2"/>
  </si>
  <si>
    <t>１８７７－２</t>
    <phoneticPr fontId="2"/>
  </si>
  <si>
    <t>〒286-0046</t>
    <phoneticPr fontId="2"/>
  </si>
  <si>
    <t>(0476)</t>
    <phoneticPr fontId="2"/>
  </si>
  <si>
    <t>昭49． 4． 1</t>
    <phoneticPr fontId="2"/>
  </si>
  <si>
    <t>４５－４</t>
    <phoneticPr fontId="2"/>
  </si>
  <si>
    <t>〒284-0001</t>
    <phoneticPr fontId="2"/>
  </si>
  <si>
    <t>(043)</t>
    <phoneticPr fontId="2"/>
  </si>
  <si>
    <t>昭49． 3． 9</t>
    <phoneticPr fontId="2"/>
  </si>
  <si>
    <t>422-2165</t>
    <phoneticPr fontId="2"/>
  </si>
  <si>
    <t>～</t>
    <phoneticPr fontId="2"/>
  </si>
  <si>
    <t>７２４－１</t>
    <phoneticPr fontId="2"/>
  </si>
  <si>
    <t>〒285-0821</t>
    <phoneticPr fontId="2"/>
  </si>
  <si>
    <t>(043)</t>
    <phoneticPr fontId="2"/>
  </si>
  <si>
    <t>昭47．12．27</t>
    <phoneticPr fontId="2"/>
  </si>
  <si>
    <t>484-1266</t>
    <phoneticPr fontId="2"/>
  </si>
  <si>
    <t>〒294-0051</t>
    <phoneticPr fontId="2"/>
  </si>
  <si>
    <t>(0470)</t>
    <phoneticPr fontId="2"/>
  </si>
  <si>
    <t>昭48．11．19</t>
    <phoneticPr fontId="2"/>
  </si>
  <si>
    <t>５４７</t>
    <phoneticPr fontId="2"/>
  </si>
  <si>
    <t>〒294-0051</t>
    <phoneticPr fontId="2"/>
  </si>
  <si>
    <t>(0470)</t>
    <phoneticPr fontId="2"/>
  </si>
  <si>
    <t>昭48．12． 7</t>
    <phoneticPr fontId="2"/>
  </si>
  <si>
    <t>27-5511</t>
    <phoneticPr fontId="2"/>
  </si>
  <si>
    <t>-</t>
    <phoneticPr fontId="2"/>
  </si>
  <si>
    <t>６３６－２５</t>
    <phoneticPr fontId="2"/>
  </si>
  <si>
    <t>〒287-0052</t>
    <phoneticPr fontId="2"/>
  </si>
  <si>
    <t>昭49． 4． 1</t>
    <phoneticPr fontId="2"/>
  </si>
  <si>
    <t>54-0335</t>
    <phoneticPr fontId="2"/>
  </si>
  <si>
    <t>３６７－１</t>
    <phoneticPr fontId="2"/>
  </si>
  <si>
    <t>伊　藤　　友　一</t>
    <rPh sb="0" eb="1">
      <t>イ</t>
    </rPh>
    <rPh sb="2" eb="3">
      <t>フジ</t>
    </rPh>
    <rPh sb="5" eb="6">
      <t>トモ</t>
    </rPh>
    <rPh sb="7" eb="8">
      <t>イチ</t>
    </rPh>
    <phoneticPr fontId="2"/>
  </si>
  <si>
    <t>南房総市御庄</t>
    <rPh sb="0" eb="1">
      <t>ミナミ</t>
    </rPh>
    <rPh sb="1" eb="3">
      <t>ボウソウ</t>
    </rPh>
    <rPh sb="3" eb="4">
      <t>シ</t>
    </rPh>
    <rPh sb="4" eb="6">
      <t>ミショウ</t>
    </rPh>
    <phoneticPr fontId="2"/>
  </si>
  <si>
    <t>28-5980</t>
    <phoneticPr fontId="2"/>
  </si>
  <si>
    <t>27-5211</t>
    <phoneticPr fontId="2"/>
  </si>
  <si>
    <t>〒294-0803</t>
    <phoneticPr fontId="2"/>
  </si>
  <si>
    <t>南房総食品卸売市場
　（　　〃　　）</t>
    <rPh sb="0" eb="1">
      <t>ミナミ</t>
    </rPh>
    <rPh sb="1" eb="3">
      <t>ボウソウ</t>
    </rPh>
    <rPh sb="3" eb="5">
      <t>ショクヒン</t>
    </rPh>
    <rPh sb="5" eb="7">
      <t>オロシウリ</t>
    </rPh>
    <rPh sb="7" eb="9">
      <t>シジョウ</t>
    </rPh>
    <phoneticPr fontId="2"/>
  </si>
  <si>
    <t>（卸売業者に同じ）</t>
    <phoneticPr fontId="2"/>
  </si>
  <si>
    <t>２３９５－１</t>
    <phoneticPr fontId="2"/>
  </si>
  <si>
    <t>421-6010</t>
    <phoneticPr fontId="2"/>
  </si>
  <si>
    <t>平24． 2．29</t>
    <rPh sb="0" eb="1">
      <t>ヘイ</t>
    </rPh>
    <phoneticPr fontId="2"/>
  </si>
  <si>
    <t>平24．11． 7</t>
    <rPh sb="0" eb="1">
      <t>ヒラ</t>
    </rPh>
    <phoneticPr fontId="2"/>
  </si>
  <si>
    <t>木　村　　汎　毅</t>
    <rPh sb="0" eb="1">
      <t>キ</t>
    </rPh>
    <rPh sb="2" eb="3">
      <t>ムラ</t>
    </rPh>
    <rPh sb="5" eb="6">
      <t>ハン</t>
    </rPh>
    <rPh sb="7" eb="8">
      <t>タケシ</t>
    </rPh>
    <phoneticPr fontId="2"/>
  </si>
  <si>
    <t>買受人等</t>
    <rPh sb="0" eb="3">
      <t>カイウケニン</t>
    </rPh>
    <rPh sb="3" eb="4">
      <t>トウ</t>
    </rPh>
    <phoneticPr fontId="2"/>
  </si>
  <si>
    <t>廣　野　　安　弘</t>
    <rPh sb="0" eb="1">
      <t>ヒロシ</t>
    </rPh>
    <rPh sb="2" eb="3">
      <t>ノ</t>
    </rPh>
    <rPh sb="5" eb="6">
      <t>アン</t>
    </rPh>
    <rPh sb="7" eb="8">
      <t>ヒロシ</t>
    </rPh>
    <phoneticPr fontId="2"/>
  </si>
  <si>
    <t>新　田　　光　二</t>
    <rPh sb="0" eb="1">
      <t>シン</t>
    </rPh>
    <rPh sb="2" eb="3">
      <t>タ</t>
    </rPh>
    <rPh sb="5" eb="6">
      <t>ヒカリ</t>
    </rPh>
    <rPh sb="7" eb="8">
      <t>ニ</t>
    </rPh>
    <phoneticPr fontId="2"/>
  </si>
  <si>
    <t>248-3200</t>
    <phoneticPr fontId="2"/>
  </si>
  <si>
    <t>(666)</t>
    <phoneticPr fontId="2"/>
  </si>
  <si>
    <t>7,610</t>
    <phoneticPr fontId="2"/>
  </si>
  <si>
    <t>（１）公設地方卸売市場</t>
    <rPh sb="3" eb="5">
      <t>コウセツ</t>
    </rPh>
    <rPh sb="5" eb="7">
      <t>チホウ</t>
    </rPh>
    <rPh sb="7" eb="9">
      <t>オロシウリ</t>
    </rPh>
    <rPh sb="9" eb="11">
      <t>イチバ</t>
    </rPh>
    <phoneticPr fontId="2"/>
  </si>
  <si>
    <t>小　泉　　嘉　美</t>
    <rPh sb="0" eb="1">
      <t>ショウ</t>
    </rPh>
    <rPh sb="2" eb="3">
      <t>イズミ</t>
    </rPh>
    <rPh sb="5" eb="6">
      <t>ヨミ</t>
    </rPh>
    <rPh sb="7" eb="8">
      <t>ビ</t>
    </rPh>
    <phoneticPr fontId="2"/>
  </si>
  <si>
    <t>248-3103</t>
    <phoneticPr fontId="2"/>
  </si>
  <si>
    <t>松戸市六実</t>
    <rPh sb="0" eb="3">
      <t>マツドシ</t>
    </rPh>
    <rPh sb="3" eb="5">
      <t>ムツミ</t>
    </rPh>
    <phoneticPr fontId="2"/>
  </si>
  <si>
    <t>〒270-2204</t>
    <phoneticPr fontId="2"/>
  </si>
  <si>
    <t>大一鴨川青果</t>
    <rPh sb="0" eb="2">
      <t>ダイイチ</t>
    </rPh>
    <rPh sb="2" eb="4">
      <t>カモガワ</t>
    </rPh>
    <rPh sb="4" eb="6">
      <t>セイカ</t>
    </rPh>
    <phoneticPr fontId="2"/>
  </si>
  <si>
    <t>１９７０</t>
    <phoneticPr fontId="2"/>
  </si>
  <si>
    <t>鈴　木　　清　規</t>
    <rPh sb="0" eb="1">
      <t>スズ</t>
    </rPh>
    <rPh sb="2" eb="3">
      <t>キ</t>
    </rPh>
    <rPh sb="5" eb="6">
      <t>キヨ</t>
    </rPh>
    <rPh sb="7" eb="8">
      <t>キ</t>
    </rPh>
    <phoneticPr fontId="2"/>
  </si>
  <si>
    <t>金　坂　　一　郎</t>
    <rPh sb="5" eb="6">
      <t>イチ</t>
    </rPh>
    <rPh sb="7" eb="8">
      <t>ロウ</t>
    </rPh>
    <phoneticPr fontId="2"/>
  </si>
  <si>
    <t>石　﨑　　直　一</t>
    <rPh sb="0" eb="1">
      <t>イシ</t>
    </rPh>
    <rPh sb="2" eb="3">
      <t>キ</t>
    </rPh>
    <rPh sb="5" eb="6">
      <t>チョク</t>
    </rPh>
    <phoneticPr fontId="2"/>
  </si>
  <si>
    <t>荒　井　　茂　発</t>
    <phoneticPr fontId="2"/>
  </si>
  <si>
    <t>伊　藤　　康　晴</t>
    <rPh sb="5" eb="6">
      <t>ヤスシ</t>
    </rPh>
    <phoneticPr fontId="2"/>
  </si>
  <si>
    <t xml:space="preserve"> 伊　澤　　武　平</t>
    <rPh sb="1" eb="2">
      <t>イ</t>
    </rPh>
    <rPh sb="3" eb="4">
      <t>サワ</t>
    </rPh>
    <rPh sb="6" eb="7">
      <t>ブ</t>
    </rPh>
    <rPh sb="8" eb="9">
      <t>ヒラ</t>
    </rPh>
    <phoneticPr fontId="2"/>
  </si>
  <si>
    <t>96-6880</t>
    <phoneticPr fontId="2"/>
  </si>
  <si>
    <t>平29．5．31</t>
    <rPh sb="0" eb="1">
      <t>タイラ</t>
    </rPh>
    <phoneticPr fontId="2"/>
  </si>
  <si>
    <t>平17．2．10</t>
    <rPh sb="0" eb="1">
      <t>ヘイ</t>
    </rPh>
    <phoneticPr fontId="2"/>
  </si>
  <si>
    <t>岩　﨑　　吉　寛</t>
    <rPh sb="0" eb="1">
      <t>イワ</t>
    </rPh>
    <rPh sb="2" eb="3">
      <t>ザキ</t>
    </rPh>
    <rPh sb="5" eb="6">
      <t>キチ</t>
    </rPh>
    <rPh sb="7" eb="8">
      <t>ヒロシ</t>
    </rPh>
    <phoneticPr fontId="2"/>
  </si>
  <si>
    <t>２－１６－２　※</t>
    <phoneticPr fontId="2"/>
  </si>
  <si>
    <t>㎡</t>
    <phoneticPr fontId="2"/>
  </si>
  <si>
    <t>366-7329</t>
    <phoneticPr fontId="2"/>
  </si>
  <si>
    <t>藤　　田　　　寛</t>
    <rPh sb="0" eb="1">
      <t>フジ</t>
    </rPh>
    <rPh sb="3" eb="4">
      <t>タ</t>
    </rPh>
    <rPh sb="7" eb="8">
      <t>ヒロシ</t>
    </rPh>
    <phoneticPr fontId="2"/>
  </si>
  <si>
    <t>平11． 4．1</t>
    <rPh sb="0" eb="1">
      <t>ヒラ</t>
    </rPh>
    <phoneticPr fontId="2"/>
  </si>
  <si>
    <t>平24． 8 ． 1</t>
    <rPh sb="0" eb="1">
      <t>ヘイ</t>
    </rPh>
    <phoneticPr fontId="2"/>
  </si>
  <si>
    <t>～</t>
  </si>
  <si>
    <t>～</t>
    <phoneticPr fontId="2"/>
  </si>
  <si>
    <t>市川地方卸売市場</t>
    <rPh sb="0" eb="2">
      <t>イチカワ</t>
    </rPh>
    <rPh sb="2" eb="4">
      <t>チホウ</t>
    </rPh>
    <rPh sb="4" eb="6">
      <t>オロシウリ</t>
    </rPh>
    <rPh sb="6" eb="8">
      <t>シジョウ</t>
    </rPh>
    <phoneticPr fontId="2"/>
  </si>
  <si>
    <t>（(株)市川市場）</t>
    <rPh sb="1" eb="4">
      <t>カブ</t>
    </rPh>
    <rPh sb="4" eb="7">
      <t>イチカワシ</t>
    </rPh>
    <rPh sb="7" eb="8">
      <t>ジョウ</t>
    </rPh>
    <phoneticPr fontId="2"/>
  </si>
  <si>
    <t>〒272-0015</t>
  </si>
  <si>
    <t>市川市鬼高</t>
  </si>
  <si>
    <t>４－５－１</t>
  </si>
  <si>
    <t>４－５－１</t>
    <phoneticPr fontId="2"/>
  </si>
  <si>
    <t>(047)</t>
  </si>
  <si>
    <t>(047)</t>
    <phoneticPr fontId="2"/>
  </si>
  <si>
    <t>平15． 6． 1</t>
  </si>
  <si>
    <t>(8,314)</t>
    <phoneticPr fontId="2"/>
  </si>
  <si>
    <t>昭57． 5． 1</t>
  </si>
  <si>
    <t>(株)市川フラワーオークション
ジャパン</t>
    <rPh sb="0" eb="3">
      <t>カブ</t>
    </rPh>
    <rPh sb="3" eb="5">
      <t>イチカワ</t>
    </rPh>
    <phoneticPr fontId="2"/>
  </si>
  <si>
    <t>藤　澤　　俊　三</t>
    <rPh sb="0" eb="1">
      <t>フジ</t>
    </rPh>
    <rPh sb="2" eb="3">
      <t>サワ</t>
    </rPh>
    <rPh sb="5" eb="6">
      <t>シュン</t>
    </rPh>
    <rPh sb="7" eb="8">
      <t>サン</t>
    </rPh>
    <phoneticPr fontId="2"/>
  </si>
  <si>
    <t>370-6701</t>
  </si>
  <si>
    <t>人</t>
    <rPh sb="0" eb="1">
      <t>ニン</t>
    </rPh>
    <phoneticPr fontId="2"/>
  </si>
  <si>
    <t>(28,579)</t>
    <phoneticPr fontId="2"/>
  </si>
  <si>
    <t>(28,579)</t>
    <phoneticPr fontId="2"/>
  </si>
  <si>
    <t>長印船橋青果(株)</t>
    <rPh sb="0" eb="2">
      <t>チョウジルシ</t>
    </rPh>
    <rPh sb="2" eb="4">
      <t>フナバシ</t>
    </rPh>
    <rPh sb="4" eb="6">
      <t>セイカ</t>
    </rPh>
    <rPh sb="6" eb="9">
      <t>カブ</t>
    </rPh>
    <phoneticPr fontId="2"/>
  </si>
  <si>
    <t>船橋魚市(株)</t>
    <rPh sb="0" eb="2">
      <t>フナバシ</t>
    </rPh>
    <rPh sb="2" eb="3">
      <t>ウオ</t>
    </rPh>
    <rPh sb="3" eb="4">
      <t>イチ</t>
    </rPh>
    <rPh sb="4" eb="7">
      <t>カブ</t>
    </rPh>
    <phoneticPr fontId="2"/>
  </si>
  <si>
    <t>千葉青果(株)</t>
    <rPh sb="0" eb="2">
      <t>チバ</t>
    </rPh>
    <rPh sb="2" eb="4">
      <t>セイカ</t>
    </rPh>
    <rPh sb="4" eb="7">
      <t>カブ</t>
    </rPh>
    <phoneticPr fontId="2"/>
  </si>
  <si>
    <t>千葉魚類(株)</t>
    <rPh sb="0" eb="2">
      <t>チバ</t>
    </rPh>
    <rPh sb="2" eb="4">
      <t>ギョルイ</t>
    </rPh>
    <rPh sb="4" eb="7">
      <t>カブ</t>
    </rPh>
    <phoneticPr fontId="2"/>
  </si>
  <si>
    <t>千葉中央魚類(株)</t>
    <rPh sb="0" eb="2">
      <t>チバ</t>
    </rPh>
    <rPh sb="2" eb="4">
      <t>チュウオウ</t>
    </rPh>
    <rPh sb="4" eb="6">
      <t>ギョルイ</t>
    </rPh>
    <rPh sb="6" eb="9">
      <t>カブ</t>
    </rPh>
    <phoneticPr fontId="2"/>
  </si>
  <si>
    <t>東京千住青果(株)
東葛支社</t>
    <rPh sb="0" eb="2">
      <t>トウキョウ</t>
    </rPh>
    <rPh sb="2" eb="4">
      <t>センジュ</t>
    </rPh>
    <rPh sb="4" eb="6">
      <t>セイカ</t>
    </rPh>
    <rPh sb="6" eb="9">
      <t>カブ</t>
    </rPh>
    <rPh sb="10" eb="12">
      <t>トウカツ</t>
    </rPh>
    <rPh sb="12" eb="14">
      <t>シシャ</t>
    </rPh>
    <phoneticPr fontId="2"/>
  </si>
  <si>
    <t>東京シティ青果(株)
千葉支社柏市場</t>
    <rPh sb="0" eb="2">
      <t>トウキョウ</t>
    </rPh>
    <rPh sb="5" eb="7">
      <t>セイカ</t>
    </rPh>
    <rPh sb="11" eb="13">
      <t>チバ</t>
    </rPh>
    <rPh sb="13" eb="15">
      <t>シシャ</t>
    </rPh>
    <rPh sb="15" eb="17">
      <t>カシワシ</t>
    </rPh>
    <rPh sb="17" eb="18">
      <t>ジョウ</t>
    </rPh>
    <phoneticPr fontId="2"/>
  </si>
  <si>
    <t>柏魚市場(株)</t>
    <rPh sb="0" eb="1">
      <t>カシワ</t>
    </rPh>
    <rPh sb="1" eb="2">
      <t>サカナ</t>
    </rPh>
    <rPh sb="2" eb="4">
      <t>イチバ</t>
    </rPh>
    <phoneticPr fontId="2"/>
  </si>
  <si>
    <t>(株)第一花き</t>
    <rPh sb="3" eb="5">
      <t>ダイイチ</t>
    </rPh>
    <rPh sb="5" eb="6">
      <t>ハナ</t>
    </rPh>
    <phoneticPr fontId="2"/>
  </si>
  <si>
    <t>(株)成田市場青果</t>
    <rPh sb="3" eb="5">
      <t>ナリタ</t>
    </rPh>
    <rPh sb="5" eb="7">
      <t>イチバ</t>
    </rPh>
    <rPh sb="7" eb="9">
      <t>セイカ</t>
    </rPh>
    <phoneticPr fontId="2"/>
  </si>
  <si>
    <t>大都魚類(株)                                                                                                                                             成田支社</t>
    <rPh sb="0" eb="1">
      <t>ダイ</t>
    </rPh>
    <rPh sb="1" eb="2">
      <t>ミヤコ</t>
    </rPh>
    <rPh sb="2" eb="4">
      <t>ギョルイ</t>
    </rPh>
    <rPh sb="148" eb="150">
      <t>ナリタ</t>
    </rPh>
    <rPh sb="150" eb="152">
      <t>シシャ</t>
    </rPh>
    <phoneticPr fontId="2"/>
  </si>
  <si>
    <t>大一木更津青果(株)</t>
    <rPh sb="0" eb="2">
      <t>ダイイチ</t>
    </rPh>
    <rPh sb="2" eb="5">
      <t>キサラヅ</t>
    </rPh>
    <rPh sb="5" eb="7">
      <t>セイカ</t>
    </rPh>
    <phoneticPr fontId="2"/>
  </si>
  <si>
    <t>(株)木更津魚市場</t>
    <rPh sb="3" eb="6">
      <t>キサラヅ</t>
    </rPh>
    <rPh sb="6" eb="7">
      <t>ウオ</t>
    </rPh>
    <rPh sb="7" eb="9">
      <t>イチバ</t>
    </rPh>
    <phoneticPr fontId="2"/>
  </si>
  <si>
    <t>（注）事業年度は、(株)成田市場青果以外は、４月１日から３月３１日まで。</t>
    <rPh sb="1" eb="2">
      <t>チュウ</t>
    </rPh>
    <rPh sb="12" eb="14">
      <t>ナリタ</t>
    </rPh>
    <rPh sb="14" eb="16">
      <t>イチバ</t>
    </rPh>
    <rPh sb="16" eb="18">
      <t>セイカ</t>
    </rPh>
    <rPh sb="18" eb="20">
      <t>イガイ</t>
    </rPh>
    <rPh sb="23" eb="24">
      <t>ガツ</t>
    </rPh>
    <rPh sb="25" eb="26">
      <t>ニチ</t>
    </rPh>
    <rPh sb="29" eb="30">
      <t>ガツ</t>
    </rPh>
    <rPh sb="32" eb="33">
      <t>ニチ</t>
    </rPh>
    <phoneticPr fontId="2"/>
  </si>
  <si>
    <t>　　　(株)成田市場青果の事業年度は、１０月１日から９月３０日まで。</t>
    <rPh sb="6" eb="8">
      <t>ナリタ</t>
    </rPh>
    <rPh sb="8" eb="10">
      <t>イチバ</t>
    </rPh>
    <rPh sb="10" eb="12">
      <t>セイカ</t>
    </rPh>
    <rPh sb="13" eb="15">
      <t>ジギョウ</t>
    </rPh>
    <rPh sb="15" eb="17">
      <t>ネンド</t>
    </rPh>
    <rPh sb="21" eb="22">
      <t>ガツ</t>
    </rPh>
    <rPh sb="23" eb="24">
      <t>ニチ</t>
    </rPh>
    <rPh sb="27" eb="28">
      <t>ガツ</t>
    </rPh>
    <rPh sb="30" eb="31">
      <t>ニチ</t>
    </rPh>
    <phoneticPr fontId="2"/>
  </si>
  <si>
    <t>沼南中央青果(株)</t>
    <rPh sb="0" eb="2">
      <t>ショウナン</t>
    </rPh>
    <rPh sb="2" eb="4">
      <t>チュウオウ</t>
    </rPh>
    <rPh sb="4" eb="6">
      <t>セイカ</t>
    </rPh>
    <rPh sb="6" eb="9">
      <t>カブ</t>
    </rPh>
    <phoneticPr fontId="2"/>
  </si>
  <si>
    <t>(株)佐原青果市場</t>
    <rPh sb="0" eb="3">
      <t>カブ</t>
    </rPh>
    <rPh sb="3" eb="5">
      <t>サワラ</t>
    </rPh>
    <rPh sb="5" eb="7">
      <t>セイカ</t>
    </rPh>
    <rPh sb="7" eb="9">
      <t>シジョウ</t>
    </rPh>
    <phoneticPr fontId="2"/>
  </si>
  <si>
    <t>(株)印東中央青果</t>
    <rPh sb="0" eb="3">
      <t>カブ</t>
    </rPh>
    <rPh sb="3" eb="5">
      <t>イントウ</t>
    </rPh>
    <rPh sb="5" eb="7">
      <t>チュウオウ</t>
    </rPh>
    <rPh sb="7" eb="9">
      <t>セイカ</t>
    </rPh>
    <phoneticPr fontId="2"/>
  </si>
  <si>
    <t>(株)八街青果食品市場</t>
    <rPh sb="0" eb="3">
      <t>カブ</t>
    </rPh>
    <rPh sb="3" eb="5">
      <t>ヤチマタ</t>
    </rPh>
    <rPh sb="5" eb="7">
      <t>セイカ</t>
    </rPh>
    <rPh sb="7" eb="9">
      <t>ショクヒン</t>
    </rPh>
    <rPh sb="9" eb="11">
      <t>イチバ</t>
    </rPh>
    <phoneticPr fontId="2"/>
  </si>
  <si>
    <t>八百岩(株)</t>
    <rPh sb="0" eb="2">
      <t>ヤオ</t>
    </rPh>
    <rPh sb="2" eb="3">
      <t>イワ</t>
    </rPh>
    <rPh sb="3" eb="6">
      <t>カブ</t>
    </rPh>
    <phoneticPr fontId="2"/>
  </si>
  <si>
    <t>(有)上総青果食品市場</t>
    <rPh sb="0" eb="3">
      <t>ユウ</t>
    </rPh>
    <rPh sb="3" eb="5">
      <t>カズサ</t>
    </rPh>
    <rPh sb="5" eb="7">
      <t>セイカ</t>
    </rPh>
    <rPh sb="7" eb="9">
      <t>ショクヒン</t>
    </rPh>
    <rPh sb="9" eb="11">
      <t>イチバ</t>
    </rPh>
    <phoneticPr fontId="2"/>
  </si>
  <si>
    <t>(株)八日市場青果</t>
    <rPh sb="0" eb="3">
      <t>カブ</t>
    </rPh>
    <rPh sb="3" eb="7">
      <t>ヨウカイチバ</t>
    </rPh>
    <rPh sb="7" eb="9">
      <t>セイカ</t>
    </rPh>
    <phoneticPr fontId="2"/>
  </si>
  <si>
    <t>(株)千葉県東部中央市場</t>
    <rPh sb="0" eb="3">
      <t>カブ</t>
    </rPh>
    <rPh sb="3" eb="6">
      <t>チバケン</t>
    </rPh>
    <rPh sb="6" eb="8">
      <t>トウブ</t>
    </rPh>
    <phoneticPr fontId="2"/>
  </si>
  <si>
    <t>(株)旭青果地方卸売市場</t>
    <rPh sb="0" eb="3">
      <t>カブ</t>
    </rPh>
    <rPh sb="3" eb="4">
      <t>アサヒ</t>
    </rPh>
    <rPh sb="4" eb="6">
      <t>セイカ</t>
    </rPh>
    <phoneticPr fontId="2"/>
  </si>
  <si>
    <t>銚子中央青果(株)</t>
    <rPh sb="0" eb="2">
      <t>チョウシ</t>
    </rPh>
    <rPh sb="2" eb="4">
      <t>チュウオウ</t>
    </rPh>
    <rPh sb="4" eb="6">
      <t>セイカ</t>
    </rPh>
    <rPh sb="6" eb="9">
      <t>カブ</t>
    </rPh>
    <phoneticPr fontId="2"/>
  </si>
  <si>
    <t>地方卸売市場(株)</t>
    <rPh sb="6" eb="9">
      <t>カブ</t>
    </rPh>
    <phoneticPr fontId="2"/>
  </si>
  <si>
    <t>地方卸売市場(株)</t>
    <rPh sb="0" eb="2">
      <t>チホウ</t>
    </rPh>
    <rPh sb="2" eb="4">
      <t>オロシウリ</t>
    </rPh>
    <rPh sb="4" eb="6">
      <t>イチバ</t>
    </rPh>
    <rPh sb="6" eb="9">
      <t>カブ</t>
    </rPh>
    <phoneticPr fontId="2"/>
  </si>
  <si>
    <t>(有)千倉青果地方卸売市場</t>
    <rPh sb="0" eb="3">
      <t>ユウ</t>
    </rPh>
    <rPh sb="3" eb="5">
      <t>チクラ</t>
    </rPh>
    <rPh sb="5" eb="7">
      <t>セイカ</t>
    </rPh>
    <phoneticPr fontId="2"/>
  </si>
  <si>
    <t>(有)中印千倉青果</t>
    <rPh sb="0" eb="3">
      <t>ユウ</t>
    </rPh>
    <rPh sb="3" eb="4">
      <t>チュウ</t>
    </rPh>
    <rPh sb="4" eb="5">
      <t>イン</t>
    </rPh>
    <rPh sb="5" eb="7">
      <t>チクラ</t>
    </rPh>
    <rPh sb="7" eb="9">
      <t>セイカ</t>
    </rPh>
    <phoneticPr fontId="2"/>
  </si>
  <si>
    <t>(有)中印千倉青果</t>
    <rPh sb="0" eb="3">
      <t>ユウ</t>
    </rPh>
    <rPh sb="3" eb="4">
      <t>ナカ</t>
    </rPh>
    <rPh sb="4" eb="5">
      <t>イン</t>
    </rPh>
    <rPh sb="5" eb="7">
      <t>チクラ</t>
    </rPh>
    <rPh sb="7" eb="9">
      <t>セイカ</t>
    </rPh>
    <phoneticPr fontId="2"/>
  </si>
  <si>
    <t>(株)金坂青果</t>
    <rPh sb="0" eb="3">
      <t>カブ</t>
    </rPh>
    <rPh sb="3" eb="5">
      <t>カネサカ</t>
    </rPh>
    <rPh sb="5" eb="7">
      <t>セイカ</t>
    </rPh>
    <phoneticPr fontId="2"/>
  </si>
  <si>
    <t>大一鴨川青果(株)</t>
    <rPh sb="0" eb="2">
      <t>ダイイチ</t>
    </rPh>
    <rPh sb="2" eb="4">
      <t>カモガワ</t>
    </rPh>
    <rPh sb="4" eb="6">
      <t>セイカ</t>
    </rPh>
    <rPh sb="6" eb="9">
      <t>カブ</t>
    </rPh>
    <phoneticPr fontId="2"/>
  </si>
  <si>
    <t>(株)金坂青果市場</t>
    <rPh sb="0" eb="3">
      <t>カブ</t>
    </rPh>
    <rPh sb="3" eb="5">
      <t>カネサカ</t>
    </rPh>
    <rPh sb="5" eb="7">
      <t>セイカ</t>
    </rPh>
    <rPh sb="7" eb="9">
      <t>イチバ</t>
    </rPh>
    <phoneticPr fontId="2"/>
  </si>
  <si>
    <t>(株)四街道青果市場</t>
    <rPh sb="0" eb="3">
      <t>カブ</t>
    </rPh>
    <phoneticPr fontId="2"/>
  </si>
  <si>
    <t>(有)立田屋</t>
    <rPh sb="0" eb="3">
      <t>ユウ</t>
    </rPh>
    <rPh sb="3" eb="4">
      <t>タ</t>
    </rPh>
    <rPh sb="4" eb="5">
      <t>タ</t>
    </rPh>
    <rPh sb="5" eb="6">
      <t>ヤ</t>
    </rPh>
    <phoneticPr fontId="2"/>
  </si>
  <si>
    <t>(株)館山丸一青果市場</t>
    <rPh sb="0" eb="3">
      <t>カブ</t>
    </rPh>
    <phoneticPr fontId="2"/>
  </si>
  <si>
    <t>鋸南青果(株)</t>
    <rPh sb="0" eb="2">
      <t>キョナン</t>
    </rPh>
    <rPh sb="2" eb="4">
      <t>セイカ</t>
    </rPh>
    <rPh sb="4" eb="7">
      <t>カブ</t>
    </rPh>
    <phoneticPr fontId="2"/>
  </si>
  <si>
    <t>館山丸魚(株)魚市場
（卸売業者に同じ）</t>
    <rPh sb="0" eb="2">
      <t>タテヤマ</t>
    </rPh>
    <rPh sb="2" eb="3">
      <t>マル</t>
    </rPh>
    <rPh sb="3" eb="4">
      <t>ギョ</t>
    </rPh>
    <rPh sb="4" eb="7">
      <t>カブ</t>
    </rPh>
    <rPh sb="7" eb="10">
      <t>ウオイチバ</t>
    </rPh>
    <rPh sb="12" eb="14">
      <t>オロシウリ</t>
    </rPh>
    <rPh sb="14" eb="16">
      <t>ギョウシャ</t>
    </rPh>
    <rPh sb="17" eb="18">
      <t>オナ</t>
    </rPh>
    <phoneticPr fontId="2"/>
  </si>
  <si>
    <t>館山丸魚(株)</t>
    <rPh sb="4" eb="7">
      <t>カブ</t>
    </rPh>
    <phoneticPr fontId="2"/>
  </si>
  <si>
    <t>(有)佐原生花市場
（卸売業者に同じ）</t>
    <rPh sb="0" eb="3">
      <t>ユウ</t>
    </rPh>
    <rPh sb="3" eb="5">
      <t>サワラ</t>
    </rPh>
    <rPh sb="5" eb="7">
      <t>セイカ</t>
    </rPh>
    <rPh sb="7" eb="9">
      <t>シジョウ</t>
    </rPh>
    <rPh sb="11" eb="13">
      <t>オロシウリ</t>
    </rPh>
    <rPh sb="13" eb="15">
      <t>ギョウシャ</t>
    </rPh>
    <rPh sb="16" eb="17">
      <t>オナ</t>
    </rPh>
    <phoneticPr fontId="2"/>
  </si>
  <si>
    <t>(有)佐原生花市場</t>
    <rPh sb="0" eb="3">
      <t>ユウ</t>
    </rPh>
    <phoneticPr fontId="2"/>
  </si>
  <si>
    <t>地方卸売市場
市川フラワーオークション
ジャパン成田</t>
    <rPh sb="0" eb="2">
      <t>チホウ</t>
    </rPh>
    <rPh sb="2" eb="4">
      <t>オロシウリ</t>
    </rPh>
    <rPh sb="4" eb="6">
      <t>イチバ</t>
    </rPh>
    <phoneticPr fontId="2"/>
  </si>
  <si>
    <t>雲　津　　雅　行</t>
    <rPh sb="0" eb="1">
      <t>ウン</t>
    </rPh>
    <rPh sb="2" eb="3">
      <t>ツ</t>
    </rPh>
    <rPh sb="5" eb="6">
      <t>マサシ</t>
    </rPh>
    <rPh sb="7" eb="8">
      <t>イキ</t>
    </rPh>
    <phoneticPr fontId="2"/>
  </si>
  <si>
    <t>（公4,607）</t>
    <rPh sb="1" eb="2">
      <t>コウ</t>
    </rPh>
    <phoneticPr fontId="2"/>
  </si>
  <si>
    <t>（公13,758）</t>
    <rPh sb="1" eb="2">
      <t>コウ</t>
    </rPh>
    <phoneticPr fontId="2"/>
  </si>
  <si>
    <t>松　本　　孝　志</t>
    <rPh sb="0" eb="1">
      <t>マツ</t>
    </rPh>
    <rPh sb="2" eb="3">
      <t>ホン</t>
    </rPh>
    <rPh sb="5" eb="6">
      <t>タカ</t>
    </rPh>
    <rPh sb="7" eb="8">
      <t>ココロザシ</t>
    </rPh>
    <phoneticPr fontId="2"/>
  </si>
  <si>
    <t>㎡</t>
    <phoneticPr fontId="2"/>
  </si>
  <si>
    <t>㎡</t>
    <phoneticPr fontId="2"/>
  </si>
  <si>
    <t>人</t>
    <rPh sb="0" eb="1">
      <t>ニン</t>
    </rPh>
    <phoneticPr fontId="2"/>
  </si>
  <si>
    <t>㎡</t>
    <phoneticPr fontId="2"/>
  </si>
  <si>
    <t>(株)四街道青果市場
　（　　〃　　）</t>
    <rPh sb="0" eb="3">
      <t>カブ</t>
    </rPh>
    <rPh sb="3" eb="6">
      <t>ヨツカイドウ</t>
    </rPh>
    <rPh sb="6" eb="8">
      <t>セイカ</t>
    </rPh>
    <rPh sb="8" eb="10">
      <t>シジョウ</t>
    </rPh>
    <phoneticPr fontId="2"/>
  </si>
  <si>
    <t>(株)館山丸一青果市場
　（卸売業者に同じ）</t>
    <rPh sb="0" eb="3">
      <t>カブ</t>
    </rPh>
    <rPh sb="3" eb="5">
      <t>タテヤマ</t>
    </rPh>
    <rPh sb="5" eb="6">
      <t>マル</t>
    </rPh>
    <rPh sb="6" eb="7">
      <t>イチ</t>
    </rPh>
    <rPh sb="7" eb="9">
      <t>セイカ</t>
    </rPh>
    <rPh sb="9" eb="11">
      <t>シジョウ</t>
    </rPh>
    <rPh sb="14" eb="16">
      <t>オロシウリ</t>
    </rPh>
    <rPh sb="16" eb="18">
      <t>ギョウシャ</t>
    </rPh>
    <rPh sb="19" eb="20">
      <t>オナ</t>
    </rPh>
    <phoneticPr fontId="2"/>
  </si>
  <si>
    <t>（　　〃　　）</t>
    <phoneticPr fontId="2"/>
  </si>
  <si>
    <t>　 卸売市場の所在地は「〒277-0932 柏市藤ケ谷新田１４２－３」、電話番号は「04-7191-1141」</t>
    <rPh sb="2" eb="4">
      <t>オロシウリ</t>
    </rPh>
    <rPh sb="4" eb="6">
      <t>シジョウ</t>
    </rPh>
    <rPh sb="7" eb="10">
      <t>ショザイチ</t>
    </rPh>
    <rPh sb="22" eb="24">
      <t>カシワシ</t>
    </rPh>
    <rPh sb="24" eb="29">
      <t>フジガヤシンデン</t>
    </rPh>
    <rPh sb="36" eb="38">
      <t>デンワ</t>
    </rPh>
    <rPh sb="38" eb="40">
      <t>バンゴウ</t>
    </rPh>
    <phoneticPr fontId="2"/>
  </si>
  <si>
    <t>　　②花き</t>
    <rPh sb="3" eb="4">
      <t>カ</t>
    </rPh>
    <phoneticPr fontId="2"/>
  </si>
  <si>
    <t>　　②水産物</t>
    <rPh sb="3" eb="6">
      <t>スイサンブツ</t>
    </rPh>
    <phoneticPr fontId="2"/>
  </si>
  <si>
    <t>　　③花き</t>
    <rPh sb="3" eb="4">
      <t>カ</t>
    </rPh>
    <phoneticPr fontId="2"/>
  </si>
  <si>
    <t>柏市公設総合
地方卸売市場
（柏市）</t>
    <rPh sb="0" eb="2">
      <t>カシワシ</t>
    </rPh>
    <rPh sb="2" eb="4">
      <t>コウセツ</t>
    </rPh>
    <rPh sb="4" eb="6">
      <t>ソウゴウ</t>
    </rPh>
    <rPh sb="7" eb="9">
      <t>チホウ</t>
    </rPh>
    <rPh sb="9" eb="11">
      <t>オロシウリ</t>
    </rPh>
    <rPh sb="11" eb="13">
      <t>シジョウ</t>
    </rPh>
    <rPh sb="15" eb="17">
      <t>カシワシ</t>
    </rPh>
    <phoneticPr fontId="2"/>
  </si>
  <si>
    <t>〒277-0871
柏市若柴
６９－１</t>
    <rPh sb="10" eb="12">
      <t>カシワシ</t>
    </rPh>
    <rPh sb="12" eb="14">
      <t>ワカシバ</t>
    </rPh>
    <phoneticPr fontId="2"/>
  </si>
  <si>
    <t>千葉市地方卸売市場
（千葉市）</t>
    <rPh sb="0" eb="3">
      <t>チバシ</t>
    </rPh>
    <rPh sb="3" eb="5">
      <t>チホウ</t>
    </rPh>
    <rPh sb="5" eb="7">
      <t>オロシウリ</t>
    </rPh>
    <rPh sb="7" eb="9">
      <t>イチバ</t>
    </rPh>
    <rPh sb="11" eb="14">
      <t>チバシ</t>
    </rPh>
    <phoneticPr fontId="2"/>
  </si>
  <si>
    <t>船橋市地方卸売市場
（船橋市）</t>
    <rPh sb="0" eb="3">
      <t>フナバシシ</t>
    </rPh>
    <rPh sb="3" eb="5">
      <t>チホウ</t>
    </rPh>
    <rPh sb="5" eb="7">
      <t>オロシウリ</t>
    </rPh>
    <rPh sb="7" eb="9">
      <t>イチバ</t>
    </rPh>
    <rPh sb="11" eb="14">
      <t>フナバシシ</t>
    </rPh>
    <phoneticPr fontId="2"/>
  </si>
  <si>
    <t>取扱部類</t>
    <rPh sb="0" eb="2">
      <t>トリアツカイ</t>
    </rPh>
    <rPh sb="2" eb="4">
      <t>ブルイ</t>
    </rPh>
    <phoneticPr fontId="2"/>
  </si>
  <si>
    <t>100,000                                                                                                                                                 （本社）</t>
    <phoneticPr fontId="2"/>
  </si>
  <si>
    <t>長印船橋青果(株)市川支社</t>
    <rPh sb="0" eb="2">
      <t>チョウジルシ</t>
    </rPh>
    <rPh sb="2" eb="4">
      <t>フナバシ</t>
    </rPh>
    <rPh sb="4" eb="6">
      <t>セイカ</t>
    </rPh>
    <rPh sb="6" eb="9">
      <t>カブ</t>
    </rPh>
    <rPh sb="9" eb="11">
      <t>イチカワ</t>
    </rPh>
    <rPh sb="11" eb="13">
      <t>シシャ</t>
    </rPh>
    <phoneticPr fontId="2"/>
  </si>
  <si>
    <t>野　崎　　正　秀</t>
    <rPh sb="0" eb="1">
      <t>ノ</t>
    </rPh>
    <rPh sb="2" eb="3">
      <t>ザキ</t>
    </rPh>
    <rPh sb="5" eb="6">
      <t>タダシ</t>
    </rPh>
    <rPh sb="7" eb="8">
      <t>ヒデ</t>
    </rPh>
    <phoneticPr fontId="2"/>
  </si>
  <si>
    <t>鈴　木　　教　之</t>
    <rPh sb="0" eb="1">
      <t>スズ</t>
    </rPh>
    <rPh sb="2" eb="3">
      <t>キ</t>
    </rPh>
    <rPh sb="5" eb="6">
      <t>オシ</t>
    </rPh>
    <rPh sb="7" eb="8">
      <t>ユキ</t>
    </rPh>
    <phoneticPr fontId="2"/>
  </si>
  <si>
    <t>碓　　井　　　宏</t>
    <rPh sb="0" eb="1">
      <t>タイ</t>
    </rPh>
    <rPh sb="3" eb="4">
      <t>イ</t>
    </rPh>
    <rPh sb="7" eb="8">
      <t>ヒロシ</t>
    </rPh>
    <phoneticPr fontId="2"/>
  </si>
  <si>
    <t>大　久　保　　健　次</t>
    <rPh sb="0" eb="1">
      <t>ダイ</t>
    </rPh>
    <rPh sb="2" eb="3">
      <t>ヒサ</t>
    </rPh>
    <rPh sb="4" eb="5">
      <t>ホ</t>
    </rPh>
    <rPh sb="7" eb="8">
      <t>ケン</t>
    </rPh>
    <rPh sb="9" eb="10">
      <t>ツギ</t>
    </rPh>
    <phoneticPr fontId="2"/>
  </si>
  <si>
    <t>和　田　　孝　久</t>
    <rPh sb="0" eb="1">
      <t>ワ</t>
    </rPh>
    <rPh sb="2" eb="3">
      <t>タ</t>
    </rPh>
    <rPh sb="5" eb="6">
      <t>タカシ</t>
    </rPh>
    <rPh sb="7" eb="8">
      <t>ヒサ</t>
    </rPh>
    <phoneticPr fontId="2"/>
  </si>
  <si>
    <t>荒　井　　弘　導</t>
    <rPh sb="0" eb="1">
      <t>アラ</t>
    </rPh>
    <rPh sb="2" eb="3">
      <t>イ</t>
    </rPh>
    <rPh sb="5" eb="6">
      <t>ヒロム</t>
    </rPh>
    <rPh sb="7" eb="8">
      <t>ミチビ</t>
    </rPh>
    <phoneticPr fontId="2"/>
  </si>
  <si>
    <t>松　本　　頼　明</t>
    <rPh sb="0" eb="1">
      <t>マツ</t>
    </rPh>
    <rPh sb="2" eb="3">
      <t>モト</t>
    </rPh>
    <rPh sb="5" eb="6">
      <t>タヨ</t>
    </rPh>
    <rPh sb="7" eb="8">
      <t>アカ</t>
    </rPh>
    <phoneticPr fontId="2"/>
  </si>
  <si>
    <t>武　井　　勝　頼</t>
    <phoneticPr fontId="2"/>
  </si>
  <si>
    <t>川　　嶋　　　勲</t>
    <phoneticPr fontId="2"/>
  </si>
  <si>
    <t>木　嶋　　将　彦</t>
    <phoneticPr fontId="2"/>
  </si>
  <si>
    <t>高　　柳　　　功</t>
    <rPh sb="0" eb="1">
      <t>タカ</t>
    </rPh>
    <rPh sb="3" eb="4">
      <t>ヤナギ</t>
    </rPh>
    <rPh sb="7" eb="8">
      <t>イサオ</t>
    </rPh>
    <phoneticPr fontId="2"/>
  </si>
  <si>
    <t>花　木　　隆　善</t>
    <phoneticPr fontId="2"/>
  </si>
  <si>
    <t>高　橋　　典　夫</t>
    <rPh sb="0" eb="1">
      <t>タカ</t>
    </rPh>
    <rPh sb="2" eb="3">
      <t>ハシ</t>
    </rPh>
    <rPh sb="5" eb="6">
      <t>テン</t>
    </rPh>
    <rPh sb="7" eb="8">
      <t>オット</t>
    </rPh>
    <phoneticPr fontId="2"/>
  </si>
  <si>
    <t>武　井　　房　頼</t>
    <rPh sb="0" eb="1">
      <t>タケシ</t>
    </rPh>
    <rPh sb="2" eb="3">
      <t>イ</t>
    </rPh>
    <rPh sb="5" eb="6">
      <t>フサ</t>
    </rPh>
    <rPh sb="7" eb="8">
      <t>ヨリ</t>
    </rPh>
    <phoneticPr fontId="2"/>
  </si>
  <si>
    <t>川　島　　貞　夫</t>
    <rPh sb="0" eb="1">
      <t>カワ</t>
    </rPh>
    <rPh sb="2" eb="3">
      <t>ジマ</t>
    </rPh>
    <rPh sb="5" eb="6">
      <t>サダ</t>
    </rPh>
    <rPh sb="7" eb="8">
      <t>オット</t>
    </rPh>
    <phoneticPr fontId="2"/>
  </si>
  <si>
    <t>立　田　　善　也</t>
    <phoneticPr fontId="2"/>
  </si>
  <si>
    <t>平　　　孝　　司</t>
    <phoneticPr fontId="2"/>
  </si>
  <si>
    <t>角　　田　　　浩</t>
    <rPh sb="0" eb="1">
      <t>カド</t>
    </rPh>
    <rPh sb="3" eb="4">
      <t>タ</t>
    </rPh>
    <rPh sb="7" eb="8">
      <t>ヒロシ</t>
    </rPh>
    <phoneticPr fontId="2"/>
  </si>
  <si>
    <t>鈴　木　　良　行</t>
    <rPh sb="5" eb="6">
      <t>リョウ</t>
    </rPh>
    <rPh sb="7" eb="8">
      <t>ユ</t>
    </rPh>
    <phoneticPr fontId="2"/>
  </si>
  <si>
    <t>川　名　　憲　一</t>
    <rPh sb="0" eb="1">
      <t>カワ</t>
    </rPh>
    <rPh sb="2" eb="3">
      <t>ナ</t>
    </rPh>
    <rPh sb="5" eb="6">
      <t>ケン</t>
    </rPh>
    <rPh sb="7" eb="8">
      <t>ハジメ</t>
    </rPh>
    <phoneticPr fontId="2"/>
  </si>
  <si>
    <t>※沼南中央青果(株)地方卸売市場については、事務所の所在地及び電話番号を記載</t>
    <rPh sb="1" eb="3">
      <t>ショウナン</t>
    </rPh>
    <rPh sb="3" eb="5">
      <t>チュウオウ</t>
    </rPh>
    <rPh sb="5" eb="7">
      <t>セイカ</t>
    </rPh>
    <rPh sb="7" eb="10">
      <t>カブ</t>
    </rPh>
    <rPh sb="10" eb="12">
      <t>チホウ</t>
    </rPh>
    <rPh sb="12" eb="14">
      <t>オロシウリ</t>
    </rPh>
    <rPh sb="14" eb="16">
      <t>シジョウ</t>
    </rPh>
    <rPh sb="22" eb="24">
      <t>ジム</t>
    </rPh>
    <rPh sb="24" eb="25">
      <t>ショ</t>
    </rPh>
    <rPh sb="26" eb="29">
      <t>ショザイチ</t>
    </rPh>
    <rPh sb="29" eb="30">
      <t>オヨ</t>
    </rPh>
    <rPh sb="31" eb="33">
      <t>デンワ</t>
    </rPh>
    <rPh sb="33" eb="35">
      <t>バンゴウ</t>
    </rPh>
    <rPh sb="36" eb="38">
      <t>キサイ</t>
    </rPh>
    <phoneticPr fontId="2"/>
  </si>
  <si>
    <t>令和２年３月１日現在（卸売業者の役員・職員及び買受人等は平成３０年度末時点）</t>
    <rPh sb="0" eb="2">
      <t>レイワ</t>
    </rPh>
    <rPh sb="11" eb="13">
      <t>オロシウリ</t>
    </rPh>
    <rPh sb="13" eb="15">
      <t>ギョウシャ</t>
    </rPh>
    <rPh sb="16" eb="18">
      <t>ヤクイン</t>
    </rPh>
    <rPh sb="19" eb="21">
      <t>ショクイン</t>
    </rPh>
    <rPh sb="21" eb="22">
      <t>オヨ</t>
    </rPh>
    <rPh sb="23" eb="25">
      <t>カイウケ</t>
    </rPh>
    <rPh sb="25" eb="26">
      <t>ニン</t>
    </rPh>
    <rPh sb="26" eb="27">
      <t>ナド</t>
    </rPh>
    <rPh sb="28" eb="30">
      <t>ヘイセイ</t>
    </rPh>
    <rPh sb="32" eb="34">
      <t>ネンド</t>
    </rPh>
    <rPh sb="34" eb="35">
      <t>マツ</t>
    </rPh>
    <rPh sb="35" eb="37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</si>
</sst>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8">
    <xf numFmtId="0" fontId="0" fillId="0" borderId="0" xfId="0"/>
    <xf numFmtId="0" fontId="0" fillId="0" borderId="0" xfId="0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8" xfId="0" applyFont="1" applyFill="1" applyBorder="1"/>
    <xf numFmtId="0" fontId="5" fillId="0" borderId="2" xfId="0" applyFont="1" applyFill="1" applyBorder="1"/>
    <xf numFmtId="0" fontId="5" fillId="0" borderId="9" xfId="0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49" fontId="5" fillId="0" borderId="3" xfId="0" applyNumberFormat="1" applyFont="1" applyFill="1" applyBorder="1"/>
    <xf numFmtId="49" fontId="5" fillId="0" borderId="2" xfId="0" applyNumberFormat="1" applyFont="1" applyFill="1" applyBorder="1"/>
    <xf numFmtId="49" fontId="0" fillId="0" borderId="0" xfId="0" applyNumberFormat="1" applyFill="1"/>
    <xf numFmtId="0" fontId="5" fillId="0" borderId="3" xfId="0" applyFont="1" applyFill="1" applyBorder="1"/>
    <xf numFmtId="0" fontId="5" fillId="0" borderId="10" xfId="0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0" fontId="5" fillId="0" borderId="10" xfId="0" applyFont="1" applyFill="1" applyBorder="1"/>
    <xf numFmtId="0" fontId="5" fillId="0" borderId="0" xfId="0" applyFont="1" applyFill="1" applyBorder="1"/>
    <xf numFmtId="49" fontId="5" fillId="0" borderId="7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right" vertical="center" wrapText="1"/>
    </xf>
    <xf numFmtId="49" fontId="5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38" fontId="5" fillId="0" borderId="11" xfId="1" applyFont="1" applyFill="1" applyBorder="1"/>
    <xf numFmtId="38" fontId="5" fillId="0" borderId="10" xfId="1" applyFont="1" applyFill="1" applyBorder="1"/>
    <xf numFmtId="38" fontId="5" fillId="0" borderId="12" xfId="1" applyFont="1" applyFill="1" applyBorder="1"/>
    <xf numFmtId="38" fontId="5" fillId="0" borderId="0" xfId="1" applyFont="1" applyFill="1" applyBorder="1"/>
    <xf numFmtId="20" fontId="5" fillId="0" borderId="10" xfId="0" applyNumberFormat="1" applyFont="1" applyFill="1" applyBorder="1"/>
    <xf numFmtId="38" fontId="5" fillId="0" borderId="7" xfId="1" applyFont="1" applyFill="1" applyBorder="1"/>
    <xf numFmtId="38" fontId="5" fillId="0" borderId="2" xfId="1" applyFont="1" applyFill="1" applyBorder="1"/>
    <xf numFmtId="38" fontId="5" fillId="0" borderId="9" xfId="1" applyFont="1" applyFill="1" applyBorder="1"/>
    <xf numFmtId="38" fontId="5" fillId="0" borderId="8" xfId="1" applyFont="1" applyFill="1" applyBorder="1"/>
    <xf numFmtId="49" fontId="5" fillId="0" borderId="10" xfId="0" applyNumberFormat="1" applyFont="1" applyFill="1" applyBorder="1" applyAlignment="1">
      <alignment horizontal="left" vertical="center"/>
    </xf>
    <xf numFmtId="38" fontId="5" fillId="0" borderId="4" xfId="1" applyFont="1" applyFill="1" applyBorder="1"/>
    <xf numFmtId="38" fontId="5" fillId="0" borderId="3" xfId="1" applyFont="1" applyFill="1" applyBorder="1"/>
    <xf numFmtId="38" fontId="5" fillId="0" borderId="6" xfId="1" applyFont="1" applyFill="1" applyBorder="1"/>
    <xf numFmtId="38" fontId="5" fillId="0" borderId="5" xfId="1" applyFont="1" applyFill="1" applyBorder="1"/>
    <xf numFmtId="20" fontId="5" fillId="0" borderId="10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left" vertical="center"/>
    </xf>
    <xf numFmtId="20" fontId="5" fillId="0" borderId="3" xfId="0" applyNumberFormat="1" applyFont="1" applyFill="1" applyBorder="1"/>
    <xf numFmtId="20" fontId="5" fillId="0" borderId="2" xfId="0" applyNumberFormat="1" applyFont="1" applyFill="1" applyBorder="1"/>
    <xf numFmtId="49" fontId="5" fillId="0" borderId="5" xfId="0" applyNumberFormat="1" applyFont="1" applyFill="1" applyBorder="1"/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/>
    <xf numFmtId="20" fontId="5" fillId="0" borderId="0" xfId="0" applyNumberFormat="1" applyFont="1" applyFill="1" applyBorder="1"/>
    <xf numFmtId="49" fontId="5" fillId="0" borderId="8" xfId="0" applyNumberFormat="1" applyFont="1" applyFill="1" applyBorder="1" applyAlignment="1">
      <alignment vertical="center"/>
    </xf>
    <xf numFmtId="49" fontId="5" fillId="0" borderId="8" xfId="0" applyNumberFormat="1" applyFont="1" applyFill="1" applyBorder="1"/>
    <xf numFmtId="38" fontId="5" fillId="0" borderId="12" xfId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/>
    <xf numFmtId="49" fontId="5" fillId="0" borderId="0" xfId="0" applyNumberFormat="1" applyFont="1" applyFill="1" applyAlignment="1">
      <alignment vertical="center"/>
    </xf>
    <xf numFmtId="49" fontId="5" fillId="0" borderId="10" xfId="0" applyNumberFormat="1" applyFont="1" applyFill="1" applyBorder="1"/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9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vertical="center"/>
    </xf>
    <xf numFmtId="20" fontId="5" fillId="0" borderId="0" xfId="0" applyNumberFormat="1" applyFont="1" applyFill="1" applyBorder="1" applyAlignment="1">
      <alignment horizontal="right"/>
    </xf>
    <xf numFmtId="38" fontId="5" fillId="0" borderId="12" xfId="1" applyFont="1" applyFill="1" applyBorder="1" applyAlignment="1">
      <alignment horizontal="right"/>
    </xf>
    <xf numFmtId="38" fontId="5" fillId="0" borderId="0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20" fontId="5" fillId="0" borderId="10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5" fillId="0" borderId="1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 shrinkToFit="1"/>
    </xf>
    <xf numFmtId="49" fontId="5" fillId="0" borderId="12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right" vertical="center"/>
    </xf>
    <xf numFmtId="41" fontId="5" fillId="0" borderId="5" xfId="0" applyNumberFormat="1" applyFont="1" applyFill="1" applyBorder="1"/>
    <xf numFmtId="41" fontId="5" fillId="0" borderId="3" xfId="0" applyNumberFormat="1" applyFont="1" applyFill="1" applyBorder="1"/>
    <xf numFmtId="41" fontId="5" fillId="0" borderId="0" xfId="0" applyNumberFormat="1" applyFont="1" applyFill="1" applyBorder="1"/>
    <xf numFmtId="41" fontId="5" fillId="0" borderId="10" xfId="0" applyNumberFormat="1" applyFont="1" applyFill="1" applyBorder="1"/>
    <xf numFmtId="41" fontId="5" fillId="0" borderId="8" xfId="0" applyNumberFormat="1" applyFont="1" applyFill="1" applyBorder="1"/>
    <xf numFmtId="41" fontId="5" fillId="0" borderId="2" xfId="0" applyNumberFormat="1" applyFont="1" applyFill="1" applyBorder="1"/>
    <xf numFmtId="41" fontId="5" fillId="0" borderId="12" xfId="0" applyNumberFormat="1" applyFont="1" applyFill="1" applyBorder="1"/>
    <xf numFmtId="0" fontId="5" fillId="0" borderId="1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 wrapText="1"/>
    </xf>
    <xf numFmtId="0" fontId="0" fillId="0" borderId="0" xfId="0" applyFill="1" applyBorder="1"/>
    <xf numFmtId="38" fontId="5" fillId="0" borderId="4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/>
    </xf>
    <xf numFmtId="0" fontId="5" fillId="0" borderId="2" xfId="0" applyFont="1" applyFill="1" applyBorder="1" applyAlignment="1">
      <alignment horizontal="center" vertical="distributed"/>
    </xf>
    <xf numFmtId="0" fontId="5" fillId="0" borderId="0" xfId="0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distributed"/>
    </xf>
    <xf numFmtId="49" fontId="5" fillId="0" borderId="12" xfId="1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wrapText="1"/>
    </xf>
    <xf numFmtId="41" fontId="5" fillId="0" borderId="10" xfId="0" applyNumberFormat="1" applyFont="1" applyFill="1" applyBorder="1" applyAlignment="1"/>
    <xf numFmtId="41" fontId="5" fillId="0" borderId="11" xfId="0" applyNumberFormat="1" applyFont="1" applyFill="1" applyBorder="1" applyAlignment="1"/>
    <xf numFmtId="41" fontId="5" fillId="0" borderId="10" xfId="0" applyNumberFormat="1" applyFont="1" applyFill="1" applyBorder="1" applyAlignment="1">
      <alignment horizontal="right"/>
    </xf>
    <xf numFmtId="41" fontId="5" fillId="0" borderId="2" xfId="0" applyNumberFormat="1" applyFont="1" applyFill="1" applyBorder="1" applyAlignment="1">
      <alignment vertical="center"/>
    </xf>
    <xf numFmtId="38" fontId="5" fillId="0" borderId="9" xfId="1" applyFont="1" applyFill="1" applyBorder="1" applyAlignment="1">
      <alignment horizontal="center"/>
    </xf>
    <xf numFmtId="41" fontId="5" fillId="0" borderId="2" xfId="0" applyNumberFormat="1" applyFont="1" applyFill="1" applyBorder="1" applyAlignment="1"/>
    <xf numFmtId="41" fontId="5" fillId="0" borderId="8" xfId="0" applyNumberFormat="1" applyFont="1" applyFill="1" applyBorder="1" applyAlignment="1"/>
    <xf numFmtId="41" fontId="5" fillId="0" borderId="9" xfId="0" applyNumberFormat="1" applyFont="1" applyFill="1" applyBorder="1"/>
    <xf numFmtId="41" fontId="5" fillId="0" borderId="3" xfId="0" applyNumberFormat="1" applyFont="1" applyFill="1" applyBorder="1" applyAlignment="1">
      <alignment horizontal="right"/>
    </xf>
    <xf numFmtId="38" fontId="5" fillId="0" borderId="3" xfId="1" applyFont="1" applyFill="1" applyBorder="1" applyAlignment="1">
      <alignment horizontal="right" vertical="center" wrapText="1"/>
    </xf>
    <xf numFmtId="38" fontId="5" fillId="0" borderId="10" xfId="1" applyFont="1" applyFill="1" applyBorder="1" applyAlignment="1">
      <alignment vertical="center" wrapText="1"/>
    </xf>
    <xf numFmtId="38" fontId="5" fillId="0" borderId="10" xfId="1" applyFont="1" applyFill="1" applyBorder="1" applyAlignment="1">
      <alignment horizontal="right" vertical="center" wrapText="1"/>
    </xf>
    <xf numFmtId="38" fontId="5" fillId="0" borderId="2" xfId="1" applyFont="1" applyFill="1" applyBorder="1" applyAlignment="1">
      <alignment vertical="center" wrapText="1"/>
    </xf>
    <xf numFmtId="41" fontId="5" fillId="0" borderId="3" xfId="0" applyNumberFormat="1" applyFont="1" applyFill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/>
    </xf>
    <xf numFmtId="38" fontId="5" fillId="0" borderId="3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38" fontId="5" fillId="0" borderId="9" xfId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38" fontId="5" fillId="0" borderId="4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right"/>
    </xf>
    <xf numFmtId="38" fontId="5" fillId="0" borderId="6" xfId="1" applyFont="1" applyFill="1" applyBorder="1" applyAlignment="1">
      <alignment horizontal="right"/>
    </xf>
    <xf numFmtId="41" fontId="5" fillId="0" borderId="5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center" wrapText="1"/>
    </xf>
    <xf numFmtId="0" fontId="0" fillId="0" borderId="0" xfId="0" applyFont="1" applyFill="1"/>
    <xf numFmtId="41" fontId="5" fillId="0" borderId="11" xfId="0" applyNumberFormat="1" applyFont="1" applyFill="1" applyBorder="1"/>
    <xf numFmtId="41" fontId="5" fillId="0" borderId="7" xfId="0" applyNumberFormat="1" applyFont="1" applyFill="1" applyBorder="1"/>
    <xf numFmtId="0" fontId="5" fillId="0" borderId="2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right" vertical="distributed" textRotation="255"/>
    </xf>
    <xf numFmtId="41" fontId="5" fillId="0" borderId="3" xfId="0" applyNumberFormat="1" applyFont="1" applyFill="1" applyBorder="1" applyAlignment="1">
      <alignment horizontal="right" vertical="distributed" textRotation="255"/>
    </xf>
    <xf numFmtId="41" fontId="5" fillId="0" borderId="6" xfId="0" applyNumberFormat="1" applyFont="1" applyFill="1" applyBorder="1" applyAlignment="1">
      <alignment horizontal="right" vertical="distributed" textRotation="255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5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distributed" textRotation="255"/>
    </xf>
    <xf numFmtId="41" fontId="5" fillId="0" borderId="9" xfId="0" applyNumberFormat="1" applyFont="1" applyFill="1" applyBorder="1" applyAlignment="1">
      <alignment horizontal="center" vertical="distributed"/>
    </xf>
    <xf numFmtId="41" fontId="5" fillId="0" borderId="6" xfId="0" applyNumberFormat="1" applyFont="1" applyFill="1" applyBorder="1"/>
    <xf numFmtId="41" fontId="5" fillId="0" borderId="6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/>
    </xf>
    <xf numFmtId="41" fontId="5" fillId="0" borderId="6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38" fontId="5" fillId="0" borderId="3" xfId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right" vertical="center"/>
    </xf>
    <xf numFmtId="20" fontId="5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41" fontId="5" fillId="0" borderId="1" xfId="1" applyNumberFormat="1" applyFont="1" applyFill="1" applyBorder="1" applyAlignment="1">
      <alignment horizontal="right" vertical="center"/>
    </xf>
    <xf numFmtId="41" fontId="5" fillId="0" borderId="2" xfId="1" applyNumberFormat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14" xfId="1" applyFont="1" applyFill="1" applyBorder="1" applyAlignment="1">
      <alignment horizontal="right" vertical="center"/>
    </xf>
    <xf numFmtId="41" fontId="5" fillId="0" borderId="3" xfId="1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 wrapText="1"/>
    </xf>
    <xf numFmtId="20" fontId="5" fillId="0" borderId="3" xfId="0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vertical="center"/>
    </xf>
    <xf numFmtId="20" fontId="5" fillId="0" borderId="1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distributed" textRotation="255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38" fontId="5" fillId="0" borderId="1" xfId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/>
    </xf>
    <xf numFmtId="38" fontId="5" fillId="0" borderId="3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textRotation="255"/>
    </xf>
    <xf numFmtId="20" fontId="5" fillId="0" borderId="10" xfId="0" applyNumberFormat="1" applyFont="1" applyFill="1" applyBorder="1" applyAlignment="1">
      <alignment horizontal="right" vertical="center"/>
    </xf>
    <xf numFmtId="20" fontId="5" fillId="0" borderId="2" xfId="0" applyNumberFormat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 wrapText="1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4" xfId="1" applyNumberFormat="1" applyFont="1" applyFill="1" applyBorder="1" applyAlignment="1">
      <alignment horizontal="right" vertical="center"/>
    </xf>
    <xf numFmtId="20" fontId="5" fillId="0" borderId="3" xfId="0" applyNumberFormat="1" applyFont="1" applyFill="1" applyBorder="1" applyAlignment="1">
      <alignment horizontal="right" wrapText="1"/>
    </xf>
    <xf numFmtId="20" fontId="5" fillId="0" borderId="10" xfId="0" applyNumberFormat="1" applyFont="1" applyFill="1" applyBorder="1" applyAlignment="1">
      <alignment horizontal="right"/>
    </xf>
    <xf numFmtId="20" fontId="5" fillId="0" borderId="2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20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shrinkToFi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38" fontId="5" fillId="0" borderId="3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vertical="center" wrapText="1"/>
    </xf>
    <xf numFmtId="38" fontId="5" fillId="0" borderId="3" xfId="1" applyFont="1" applyFill="1" applyBorder="1" applyAlignment="1">
      <alignment horizontal="right" vertical="center" wrapText="1"/>
    </xf>
    <xf numFmtId="38" fontId="5" fillId="0" borderId="2" xfId="1" applyFont="1" applyFill="1" applyBorder="1" applyAlignment="1">
      <alignment horizontal="right" vertical="center" wrapText="1"/>
    </xf>
    <xf numFmtId="41" fontId="5" fillId="0" borderId="3" xfId="1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3"/>
  <sheetViews>
    <sheetView showGridLines="0" tabSelected="1" view="pageBreakPreview" zoomScale="90" zoomScaleNormal="75" zoomScaleSheetLayoutView="90" workbookViewId="0">
      <selection activeCell="R51" sqref="R51"/>
    </sheetView>
  </sheetViews>
  <sheetFormatPr defaultRowHeight="13.5" x14ac:dyDescent="0.15"/>
  <cols>
    <col min="1" max="1" width="19.25" style="1" customWidth="1"/>
    <col min="2" max="2" width="13.125" style="1" customWidth="1"/>
    <col min="3" max="3" width="4.375" style="1" customWidth="1"/>
    <col min="4" max="4" width="17.5" style="1" customWidth="1"/>
    <col min="5" max="5" width="9.875" style="1" customWidth="1"/>
    <col min="6" max="6" width="12.375" style="1" customWidth="1"/>
    <col min="7" max="9" width="9.375" style="1" customWidth="1"/>
    <col min="10" max="10" width="10.625" style="1" customWidth="1"/>
    <col min="11" max="11" width="10" style="1" customWidth="1"/>
    <col min="12" max="14" width="5.625" style="1" customWidth="1"/>
    <col min="15" max="15" width="6.25" style="1" customWidth="1"/>
    <col min="16" max="16" width="5.625" style="1" customWidth="1"/>
    <col min="17" max="17" width="6.25" style="1" customWidth="1"/>
    <col min="18" max="16384" width="9" style="1"/>
  </cols>
  <sheetData>
    <row r="1" spans="1:16" ht="30" customHeight="1" x14ac:dyDescent="0.2">
      <c r="A1" s="300" t="s">
        <v>0</v>
      </c>
      <c r="B1" s="300"/>
      <c r="C1" s="300"/>
      <c r="D1" s="300"/>
      <c r="E1" s="300"/>
      <c r="F1" s="300"/>
      <c r="G1" s="300"/>
      <c r="H1" s="300"/>
      <c r="I1" s="300"/>
    </row>
    <row r="2" spans="1:16" ht="30" customHeight="1" x14ac:dyDescent="0.15">
      <c r="A2" s="1" t="s">
        <v>272</v>
      </c>
      <c r="H2" s="92" t="s">
        <v>399</v>
      </c>
    </row>
    <row r="3" spans="1:16" ht="45" customHeight="1" x14ac:dyDescent="0.15">
      <c r="A3" s="217" t="s">
        <v>15</v>
      </c>
      <c r="B3" s="205" t="s">
        <v>1</v>
      </c>
      <c r="C3" s="217" t="s">
        <v>375</v>
      </c>
      <c r="D3" s="230" t="s">
        <v>2</v>
      </c>
      <c r="E3" s="205" t="s">
        <v>3</v>
      </c>
      <c r="F3" s="230" t="s">
        <v>4</v>
      </c>
      <c r="G3" s="205" t="s">
        <v>5</v>
      </c>
      <c r="H3" s="205"/>
      <c r="I3" s="205"/>
      <c r="J3" s="217" t="s">
        <v>78</v>
      </c>
      <c r="K3" s="205" t="s">
        <v>9</v>
      </c>
      <c r="L3" s="205"/>
      <c r="M3" s="205"/>
      <c r="N3" s="205"/>
      <c r="O3" s="259" t="s">
        <v>266</v>
      </c>
      <c r="P3" s="259" t="s">
        <v>14</v>
      </c>
    </row>
    <row r="4" spans="1:16" ht="45" customHeight="1" x14ac:dyDescent="0.15">
      <c r="A4" s="205"/>
      <c r="B4" s="205"/>
      <c r="C4" s="217"/>
      <c r="D4" s="230"/>
      <c r="E4" s="205"/>
      <c r="F4" s="230"/>
      <c r="G4" s="205" t="s">
        <v>6</v>
      </c>
      <c r="H4" s="232" t="s">
        <v>7</v>
      </c>
      <c r="I4" s="205" t="s">
        <v>8</v>
      </c>
      <c r="J4" s="217"/>
      <c r="K4" s="259" t="s">
        <v>10</v>
      </c>
      <c r="L4" s="259" t="s">
        <v>11</v>
      </c>
      <c r="M4" s="259" t="s">
        <v>12</v>
      </c>
      <c r="N4" s="259" t="s">
        <v>13</v>
      </c>
      <c r="O4" s="259"/>
      <c r="P4" s="259"/>
    </row>
    <row r="5" spans="1:16" ht="45" customHeight="1" x14ac:dyDescent="0.15">
      <c r="A5" s="205"/>
      <c r="B5" s="205"/>
      <c r="C5" s="217"/>
      <c r="D5" s="230"/>
      <c r="E5" s="205"/>
      <c r="F5" s="230"/>
      <c r="G5" s="232"/>
      <c r="H5" s="276"/>
      <c r="I5" s="205"/>
      <c r="J5" s="217"/>
      <c r="K5" s="259"/>
      <c r="L5" s="259"/>
      <c r="M5" s="259"/>
      <c r="N5" s="259"/>
      <c r="O5" s="259"/>
      <c r="P5" s="259"/>
    </row>
    <row r="6" spans="1:16" ht="30" customHeight="1" x14ac:dyDescent="0.15">
      <c r="A6" s="272" t="s">
        <v>373</v>
      </c>
      <c r="B6" s="272" t="s">
        <v>18</v>
      </c>
      <c r="C6" s="266"/>
      <c r="D6" s="5"/>
      <c r="E6" s="6" t="s">
        <v>107</v>
      </c>
      <c r="F6" s="160" t="s">
        <v>22</v>
      </c>
      <c r="G6" s="168" t="s">
        <v>360</v>
      </c>
      <c r="H6" s="168" t="s">
        <v>100</v>
      </c>
      <c r="I6" s="174" t="s">
        <v>100</v>
      </c>
      <c r="J6" s="207"/>
      <c r="K6" s="168" t="s">
        <v>16</v>
      </c>
      <c r="L6" s="172" t="s">
        <v>17</v>
      </c>
      <c r="M6" s="166" t="s">
        <v>17</v>
      </c>
      <c r="N6" s="166" t="s">
        <v>17</v>
      </c>
      <c r="O6" s="166" t="s">
        <v>17</v>
      </c>
      <c r="P6" s="166" t="s">
        <v>17</v>
      </c>
    </row>
    <row r="7" spans="1:16" ht="30" customHeight="1" x14ac:dyDescent="0.15">
      <c r="A7" s="271"/>
      <c r="B7" s="271"/>
      <c r="C7" s="266"/>
      <c r="D7" s="12"/>
      <c r="E7" s="13" t="s">
        <v>269</v>
      </c>
      <c r="F7" s="155" t="s">
        <v>24</v>
      </c>
      <c r="G7" s="16">
        <v>190350</v>
      </c>
      <c r="H7" s="16">
        <v>19315</v>
      </c>
      <c r="I7" s="175">
        <v>52523</v>
      </c>
      <c r="J7" s="207"/>
      <c r="K7" s="173"/>
      <c r="L7" s="12"/>
      <c r="M7" s="12"/>
      <c r="N7" s="12"/>
      <c r="O7" s="12"/>
      <c r="P7" s="12"/>
    </row>
    <row r="8" spans="1:16" ht="30" customHeight="1" x14ac:dyDescent="0.15">
      <c r="A8" s="271"/>
      <c r="B8" s="271"/>
      <c r="C8" s="266" t="s">
        <v>19</v>
      </c>
      <c r="D8" s="5" t="s">
        <v>316</v>
      </c>
      <c r="E8" s="6" t="s">
        <v>108</v>
      </c>
      <c r="F8" s="271" t="s">
        <v>109</v>
      </c>
      <c r="G8" s="269"/>
      <c r="H8" s="209" t="s">
        <v>110</v>
      </c>
      <c r="I8" s="267"/>
      <c r="J8" s="227">
        <v>0.25</v>
      </c>
      <c r="K8" s="226">
        <v>247224</v>
      </c>
      <c r="L8" s="277">
        <v>7</v>
      </c>
      <c r="M8" s="277">
        <v>98</v>
      </c>
      <c r="N8" s="277">
        <v>45</v>
      </c>
      <c r="O8" s="277">
        <v>316</v>
      </c>
      <c r="P8" s="277">
        <v>12</v>
      </c>
    </row>
    <row r="9" spans="1:16" ht="30" customHeight="1" x14ac:dyDescent="0.15">
      <c r="A9" s="271"/>
      <c r="B9" s="271"/>
      <c r="C9" s="266"/>
      <c r="D9" s="20" t="s">
        <v>381</v>
      </c>
      <c r="E9" s="13" t="s">
        <v>274</v>
      </c>
      <c r="F9" s="271"/>
      <c r="G9" s="269"/>
      <c r="H9" s="209"/>
      <c r="I9" s="268"/>
      <c r="J9" s="274"/>
      <c r="K9" s="226"/>
      <c r="L9" s="240"/>
      <c r="M9" s="240"/>
      <c r="N9" s="240"/>
      <c r="O9" s="240"/>
      <c r="P9" s="278"/>
    </row>
    <row r="10" spans="1:16" ht="30" customHeight="1" x14ac:dyDescent="0.15">
      <c r="A10" s="271"/>
      <c r="B10" s="271"/>
      <c r="C10" s="266" t="s">
        <v>20</v>
      </c>
      <c r="D10" s="5" t="s">
        <v>317</v>
      </c>
      <c r="E10" s="6" t="s">
        <v>108</v>
      </c>
      <c r="F10" s="271" t="s">
        <v>111</v>
      </c>
      <c r="G10" s="269"/>
      <c r="H10" s="203" t="s">
        <v>112</v>
      </c>
      <c r="I10" s="209"/>
      <c r="J10" s="243">
        <v>0.22916666666666666</v>
      </c>
      <c r="K10" s="226">
        <v>75000</v>
      </c>
      <c r="L10" s="277">
        <v>4</v>
      </c>
      <c r="M10" s="277">
        <v>29</v>
      </c>
      <c r="N10" s="277">
        <v>8</v>
      </c>
      <c r="O10" s="277">
        <v>90</v>
      </c>
      <c r="P10" s="277">
        <v>35</v>
      </c>
    </row>
    <row r="11" spans="1:16" ht="30" customHeight="1" x14ac:dyDescent="0.15">
      <c r="A11" s="271"/>
      <c r="B11" s="271"/>
      <c r="C11" s="266"/>
      <c r="D11" s="20" t="s">
        <v>268</v>
      </c>
      <c r="E11" s="13" t="s">
        <v>113</v>
      </c>
      <c r="F11" s="271"/>
      <c r="G11" s="269"/>
      <c r="H11" s="270"/>
      <c r="I11" s="209"/>
      <c r="J11" s="291"/>
      <c r="K11" s="226"/>
      <c r="L11" s="240"/>
      <c r="M11" s="240"/>
      <c r="N11" s="240"/>
      <c r="O11" s="240"/>
      <c r="P11" s="240"/>
    </row>
    <row r="12" spans="1:16" ht="30" customHeight="1" x14ac:dyDescent="0.15">
      <c r="A12" s="271"/>
      <c r="B12" s="271"/>
      <c r="C12" s="266"/>
      <c r="D12" s="5" t="s">
        <v>318</v>
      </c>
      <c r="E12" s="6" t="s">
        <v>114</v>
      </c>
      <c r="F12" s="271" t="s">
        <v>115</v>
      </c>
      <c r="G12" s="269"/>
      <c r="H12" s="270"/>
      <c r="I12" s="209"/>
      <c r="J12" s="291"/>
      <c r="K12" s="226">
        <v>100000</v>
      </c>
      <c r="L12" s="277">
        <v>4</v>
      </c>
      <c r="M12" s="277">
        <v>29</v>
      </c>
      <c r="N12" s="277">
        <v>19</v>
      </c>
      <c r="O12" s="277">
        <v>107</v>
      </c>
      <c r="P12" s="277">
        <v>37</v>
      </c>
    </row>
    <row r="13" spans="1:16" ht="30" customHeight="1" x14ac:dyDescent="0.15">
      <c r="A13" s="271"/>
      <c r="B13" s="271"/>
      <c r="C13" s="266"/>
      <c r="D13" s="165" t="s">
        <v>359</v>
      </c>
      <c r="E13" s="13" t="s">
        <v>116</v>
      </c>
      <c r="F13" s="271"/>
      <c r="G13" s="269"/>
      <c r="H13" s="247"/>
      <c r="I13" s="209"/>
      <c r="J13" s="292"/>
      <c r="K13" s="226"/>
      <c r="L13" s="240"/>
      <c r="M13" s="240"/>
      <c r="N13" s="240"/>
      <c r="O13" s="240"/>
      <c r="P13" s="240"/>
    </row>
    <row r="14" spans="1:16" ht="30" customHeight="1" x14ac:dyDescent="0.15">
      <c r="A14" s="279" t="s">
        <v>374</v>
      </c>
      <c r="B14" s="279" t="s">
        <v>77</v>
      </c>
      <c r="C14" s="246"/>
      <c r="D14" s="5"/>
      <c r="E14" s="6" t="s">
        <v>95</v>
      </c>
      <c r="F14" s="4" t="s">
        <v>22</v>
      </c>
      <c r="G14" s="7"/>
      <c r="H14" s="7"/>
      <c r="I14" s="8"/>
      <c r="J14" s="10"/>
      <c r="K14" s="8"/>
      <c r="L14" s="9"/>
      <c r="M14" s="8"/>
      <c r="N14" s="9"/>
      <c r="O14" s="8"/>
      <c r="P14" s="11"/>
    </row>
    <row r="15" spans="1:16" ht="30" customHeight="1" x14ac:dyDescent="0.15">
      <c r="A15" s="280"/>
      <c r="B15" s="280"/>
      <c r="C15" s="246"/>
      <c r="D15" s="12"/>
      <c r="E15" s="13" t="s">
        <v>101</v>
      </c>
      <c r="F15" s="14" t="s">
        <v>23</v>
      </c>
      <c r="G15" s="15">
        <v>121534</v>
      </c>
      <c r="H15" s="15">
        <v>14526</v>
      </c>
      <c r="I15" s="16">
        <v>25962</v>
      </c>
      <c r="J15" s="17"/>
      <c r="K15" s="18"/>
      <c r="L15" s="17"/>
      <c r="M15" s="18"/>
      <c r="N15" s="17"/>
      <c r="O15" s="18"/>
      <c r="P15" s="19"/>
    </row>
    <row r="16" spans="1:16" ht="30" customHeight="1" x14ac:dyDescent="0.15">
      <c r="A16" s="280"/>
      <c r="B16" s="280"/>
      <c r="C16" s="266" t="s">
        <v>19</v>
      </c>
      <c r="D16" s="5" t="s">
        <v>314</v>
      </c>
      <c r="E16" s="6" t="s">
        <v>102</v>
      </c>
      <c r="F16" s="284" t="s">
        <v>264</v>
      </c>
      <c r="G16" s="275"/>
      <c r="H16" s="209" t="s">
        <v>103</v>
      </c>
      <c r="I16" s="273"/>
      <c r="J16" s="206">
        <v>0.29166666666666669</v>
      </c>
      <c r="K16" s="226">
        <v>80000</v>
      </c>
      <c r="L16" s="239">
        <v>8</v>
      </c>
      <c r="M16" s="239">
        <v>66</v>
      </c>
      <c r="N16" s="239">
        <v>14</v>
      </c>
      <c r="O16" s="239">
        <v>196</v>
      </c>
      <c r="P16" s="239">
        <v>17</v>
      </c>
    </row>
    <row r="17" spans="1:16" ht="30" customHeight="1" x14ac:dyDescent="0.15">
      <c r="A17" s="280"/>
      <c r="B17" s="280"/>
      <c r="C17" s="266"/>
      <c r="D17" s="20" t="s">
        <v>382</v>
      </c>
      <c r="E17" s="13" t="s">
        <v>104</v>
      </c>
      <c r="F17" s="285"/>
      <c r="G17" s="275"/>
      <c r="H17" s="209"/>
      <c r="I17" s="273"/>
      <c r="J17" s="207"/>
      <c r="K17" s="226"/>
      <c r="L17" s="236"/>
      <c r="M17" s="236"/>
      <c r="N17" s="236"/>
      <c r="O17" s="236"/>
      <c r="P17" s="236"/>
    </row>
    <row r="18" spans="1:16" ht="30" customHeight="1" x14ac:dyDescent="0.15">
      <c r="A18" s="280"/>
      <c r="B18" s="280"/>
      <c r="C18" s="282" t="s">
        <v>20</v>
      </c>
      <c r="D18" s="5" t="s">
        <v>315</v>
      </c>
      <c r="E18" s="6" t="s">
        <v>105</v>
      </c>
      <c r="F18" s="284" t="s">
        <v>263</v>
      </c>
      <c r="G18" s="275"/>
      <c r="H18" s="209" t="s">
        <v>106</v>
      </c>
      <c r="I18" s="273"/>
      <c r="J18" s="243">
        <v>0.21527777777777779</v>
      </c>
      <c r="K18" s="226">
        <v>100000</v>
      </c>
      <c r="L18" s="239">
        <v>6</v>
      </c>
      <c r="M18" s="239">
        <v>36</v>
      </c>
      <c r="N18" s="239">
        <v>19</v>
      </c>
      <c r="O18" s="239">
        <v>138</v>
      </c>
      <c r="P18" s="239">
        <v>59</v>
      </c>
    </row>
    <row r="19" spans="1:16" ht="30" customHeight="1" x14ac:dyDescent="0.15">
      <c r="A19" s="281"/>
      <c r="B19" s="281"/>
      <c r="C19" s="283"/>
      <c r="D19" s="20" t="s">
        <v>379</v>
      </c>
      <c r="E19" s="13" t="s">
        <v>262</v>
      </c>
      <c r="F19" s="285"/>
      <c r="G19" s="275"/>
      <c r="H19" s="209"/>
      <c r="I19" s="273"/>
      <c r="J19" s="274"/>
      <c r="K19" s="226"/>
      <c r="L19" s="236"/>
      <c r="M19" s="236"/>
      <c r="N19" s="236"/>
      <c r="O19" s="236"/>
      <c r="P19" s="236"/>
    </row>
    <row r="20" spans="1:16" ht="30" customHeight="1" x14ac:dyDescent="0.15">
      <c r="A20" s="279" t="s">
        <v>28</v>
      </c>
      <c r="B20" s="279" t="s">
        <v>30</v>
      </c>
      <c r="C20" s="303"/>
      <c r="D20" s="39"/>
      <c r="E20" s="6" t="s">
        <v>144</v>
      </c>
      <c r="F20" s="4" t="s">
        <v>22</v>
      </c>
      <c r="G20" s="226">
        <v>35469</v>
      </c>
      <c r="H20" s="209" t="s">
        <v>145</v>
      </c>
      <c r="I20" s="209" t="s">
        <v>146</v>
      </c>
      <c r="J20" s="207"/>
      <c r="K20" s="226"/>
      <c r="L20" s="235"/>
      <c r="M20" s="235"/>
      <c r="N20" s="235"/>
      <c r="O20" s="235"/>
      <c r="P20" s="235"/>
    </row>
    <row r="21" spans="1:16" ht="30" customHeight="1" x14ac:dyDescent="0.15">
      <c r="A21" s="287"/>
      <c r="B21" s="287"/>
      <c r="C21" s="302"/>
      <c r="D21" s="39"/>
      <c r="E21" s="13" t="s">
        <v>147</v>
      </c>
      <c r="F21" s="37" t="s">
        <v>34</v>
      </c>
      <c r="G21" s="226"/>
      <c r="H21" s="209"/>
      <c r="I21" s="209"/>
      <c r="J21" s="207"/>
      <c r="K21" s="226"/>
      <c r="L21" s="235"/>
      <c r="M21" s="235"/>
      <c r="N21" s="235"/>
      <c r="O21" s="235"/>
      <c r="P21" s="235"/>
    </row>
    <row r="22" spans="1:16" ht="30" customHeight="1" x14ac:dyDescent="0.15">
      <c r="A22" s="287"/>
      <c r="B22" s="287"/>
      <c r="C22" s="282" t="s">
        <v>19</v>
      </c>
      <c r="D22" s="5" t="s">
        <v>325</v>
      </c>
      <c r="E22" s="36" t="s">
        <v>148</v>
      </c>
      <c r="F22" s="284" t="s">
        <v>33</v>
      </c>
      <c r="G22" s="226"/>
      <c r="H22" s="203" t="s">
        <v>149</v>
      </c>
      <c r="I22" s="209"/>
      <c r="J22" s="243">
        <v>0.29166666666666669</v>
      </c>
      <c r="K22" s="226">
        <v>10000</v>
      </c>
      <c r="L22" s="235">
        <v>5</v>
      </c>
      <c r="M22" s="235">
        <v>28</v>
      </c>
      <c r="N22" s="235">
        <v>18</v>
      </c>
      <c r="O22" s="235">
        <v>229</v>
      </c>
      <c r="P22" s="239">
        <v>0</v>
      </c>
    </row>
    <row r="23" spans="1:16" ht="30" customHeight="1" x14ac:dyDescent="0.15">
      <c r="A23" s="287"/>
      <c r="B23" s="287"/>
      <c r="C23" s="290"/>
      <c r="D23" s="20" t="s">
        <v>380</v>
      </c>
      <c r="E23" s="13" t="s">
        <v>150</v>
      </c>
      <c r="F23" s="285"/>
      <c r="G23" s="226"/>
      <c r="H23" s="270"/>
      <c r="I23" s="209"/>
      <c r="J23" s="274"/>
      <c r="K23" s="226"/>
      <c r="L23" s="235"/>
      <c r="M23" s="235"/>
      <c r="N23" s="235"/>
      <c r="O23" s="235"/>
      <c r="P23" s="241"/>
    </row>
    <row r="24" spans="1:16" ht="30" customHeight="1" x14ac:dyDescent="0.15">
      <c r="A24" s="287"/>
      <c r="B24" s="287"/>
      <c r="C24" s="266" t="s">
        <v>20</v>
      </c>
      <c r="D24" s="5" t="s">
        <v>326</v>
      </c>
      <c r="E24" s="36" t="s">
        <v>151</v>
      </c>
      <c r="F24" s="284" t="s">
        <v>33</v>
      </c>
      <c r="G24" s="288"/>
      <c r="H24" s="209" t="s">
        <v>152</v>
      </c>
      <c r="I24" s="209"/>
      <c r="J24" s="206">
        <v>0.25</v>
      </c>
      <c r="K24" s="226">
        <v>38000</v>
      </c>
      <c r="L24" s="235">
        <v>4</v>
      </c>
      <c r="M24" s="235">
        <v>36</v>
      </c>
      <c r="N24" s="235">
        <v>2</v>
      </c>
      <c r="O24" s="235">
        <v>158</v>
      </c>
      <c r="P24" s="239">
        <v>0</v>
      </c>
    </row>
    <row r="25" spans="1:16" ht="30" customHeight="1" x14ac:dyDescent="0.15">
      <c r="A25" s="285"/>
      <c r="B25" s="285"/>
      <c r="C25" s="266"/>
      <c r="D25" s="20" t="s">
        <v>383</v>
      </c>
      <c r="E25" s="13" t="s">
        <v>153</v>
      </c>
      <c r="F25" s="285"/>
      <c r="G25" s="289"/>
      <c r="H25" s="209"/>
      <c r="I25" s="209"/>
      <c r="J25" s="207"/>
      <c r="K25" s="226"/>
      <c r="L25" s="235"/>
      <c r="M25" s="235"/>
      <c r="N25" s="235"/>
      <c r="O25" s="235"/>
      <c r="P25" s="236"/>
    </row>
    <row r="26" spans="1:16" ht="15" customHeight="1" x14ac:dyDescent="0.15">
      <c r="D26" s="24"/>
    </row>
    <row r="27" spans="1:16" ht="15" customHeight="1" x14ac:dyDescent="0.15">
      <c r="D27" s="24"/>
    </row>
    <row r="28" spans="1:16" ht="30" customHeight="1" x14ac:dyDescent="0.15"/>
    <row r="29" spans="1:16" ht="30" customHeight="1" x14ac:dyDescent="0.15"/>
    <row r="30" spans="1:16" ht="45" customHeight="1" x14ac:dyDescent="0.15">
      <c r="A30" s="217" t="s">
        <v>15</v>
      </c>
      <c r="B30" s="205" t="s">
        <v>1</v>
      </c>
      <c r="C30" s="217" t="s">
        <v>375</v>
      </c>
      <c r="D30" s="230" t="s">
        <v>2</v>
      </c>
      <c r="E30" s="205" t="s">
        <v>3</v>
      </c>
      <c r="F30" s="230" t="s">
        <v>4</v>
      </c>
      <c r="G30" s="205" t="s">
        <v>5</v>
      </c>
      <c r="H30" s="205"/>
      <c r="I30" s="205"/>
      <c r="J30" s="217" t="s">
        <v>78</v>
      </c>
      <c r="K30" s="205" t="s">
        <v>9</v>
      </c>
      <c r="L30" s="205"/>
      <c r="M30" s="205"/>
      <c r="N30" s="205"/>
      <c r="O30" s="259" t="s">
        <v>266</v>
      </c>
      <c r="P30" s="259" t="s">
        <v>14</v>
      </c>
    </row>
    <row r="31" spans="1:16" ht="45" customHeight="1" x14ac:dyDescent="0.15">
      <c r="A31" s="205"/>
      <c r="B31" s="205"/>
      <c r="C31" s="217"/>
      <c r="D31" s="230"/>
      <c r="E31" s="205"/>
      <c r="F31" s="230"/>
      <c r="G31" s="205" t="s">
        <v>6</v>
      </c>
      <c r="H31" s="232" t="s">
        <v>7</v>
      </c>
      <c r="I31" s="205" t="s">
        <v>8</v>
      </c>
      <c r="J31" s="217"/>
      <c r="K31" s="259" t="s">
        <v>10</v>
      </c>
      <c r="L31" s="259" t="s">
        <v>11</v>
      </c>
      <c r="M31" s="259" t="s">
        <v>12</v>
      </c>
      <c r="N31" s="259" t="s">
        <v>13</v>
      </c>
      <c r="O31" s="259"/>
      <c r="P31" s="259"/>
    </row>
    <row r="32" spans="1:16" ht="45" customHeight="1" x14ac:dyDescent="0.15">
      <c r="A32" s="232"/>
      <c r="B32" s="232"/>
      <c r="C32" s="286"/>
      <c r="D32" s="231"/>
      <c r="E32" s="205"/>
      <c r="F32" s="230"/>
      <c r="G32" s="205"/>
      <c r="H32" s="233"/>
      <c r="I32" s="205"/>
      <c r="J32" s="217"/>
      <c r="K32" s="259"/>
      <c r="L32" s="259"/>
      <c r="M32" s="259"/>
      <c r="N32" s="259"/>
      <c r="O32" s="259"/>
      <c r="P32" s="259"/>
    </row>
    <row r="33" spans="1:16" ht="30" customHeight="1" x14ac:dyDescent="0.15">
      <c r="A33" s="279" t="s">
        <v>25</v>
      </c>
      <c r="B33" s="279" t="s">
        <v>26</v>
      </c>
      <c r="C33" s="156"/>
      <c r="D33" s="158"/>
      <c r="E33" s="171"/>
      <c r="F33" s="170"/>
      <c r="G33" s="8" t="s">
        <v>118</v>
      </c>
      <c r="H33" s="8" t="s">
        <v>118</v>
      </c>
      <c r="I33" s="8" t="s">
        <v>118</v>
      </c>
      <c r="J33" s="25"/>
      <c r="K33" s="167" t="s">
        <v>16</v>
      </c>
      <c r="L33" s="8" t="s">
        <v>17</v>
      </c>
      <c r="M33" s="9" t="s">
        <v>17</v>
      </c>
      <c r="N33" s="8" t="s">
        <v>17</v>
      </c>
      <c r="O33" s="9" t="s">
        <v>17</v>
      </c>
      <c r="P33" s="8" t="s">
        <v>17</v>
      </c>
    </row>
    <row r="34" spans="1:16" ht="30" customHeight="1" x14ac:dyDescent="0.15">
      <c r="A34" s="306"/>
      <c r="B34" s="306"/>
      <c r="C34" s="283"/>
      <c r="D34" s="36"/>
      <c r="E34" s="27" t="s">
        <v>66</v>
      </c>
      <c r="F34" s="26" t="s">
        <v>22</v>
      </c>
      <c r="G34" s="28">
        <v>41628</v>
      </c>
      <c r="H34" s="28">
        <v>4607</v>
      </c>
      <c r="I34" s="28">
        <v>17700</v>
      </c>
      <c r="J34" s="245"/>
      <c r="K34" s="293"/>
      <c r="L34" s="274"/>
      <c r="M34" s="274"/>
      <c r="N34" s="274"/>
      <c r="O34" s="274"/>
      <c r="P34" s="274"/>
    </row>
    <row r="35" spans="1:16" ht="30" customHeight="1" x14ac:dyDescent="0.15">
      <c r="A35" s="306"/>
      <c r="B35" s="306"/>
      <c r="C35" s="266"/>
      <c r="D35" s="13"/>
      <c r="E35" s="31" t="s">
        <v>291</v>
      </c>
      <c r="F35" s="32" t="s">
        <v>31</v>
      </c>
      <c r="G35" s="159" t="s">
        <v>358</v>
      </c>
      <c r="H35" s="33" t="s">
        <v>357</v>
      </c>
      <c r="I35" s="33"/>
      <c r="J35" s="204"/>
      <c r="K35" s="226"/>
      <c r="L35" s="204"/>
      <c r="M35" s="204"/>
      <c r="N35" s="204"/>
      <c r="O35" s="204"/>
      <c r="P35" s="204"/>
    </row>
    <row r="36" spans="1:16" ht="30" customHeight="1" x14ac:dyDescent="0.15">
      <c r="A36" s="306"/>
      <c r="B36" s="306"/>
      <c r="C36" s="266" t="s">
        <v>19</v>
      </c>
      <c r="D36" s="34" t="s">
        <v>319</v>
      </c>
      <c r="E36" s="6" t="s">
        <v>66</v>
      </c>
      <c r="F36" s="284" t="s">
        <v>119</v>
      </c>
      <c r="G36" s="232"/>
      <c r="H36" s="209" t="s">
        <v>120</v>
      </c>
      <c r="I36" s="232"/>
      <c r="J36" s="265" t="s">
        <v>121</v>
      </c>
      <c r="K36" s="242" t="s">
        <v>79</v>
      </c>
      <c r="L36" s="235">
        <v>1</v>
      </c>
      <c r="M36" s="235">
        <v>55</v>
      </c>
      <c r="N36" s="235">
        <v>13</v>
      </c>
      <c r="O36" s="235">
        <v>121</v>
      </c>
      <c r="P36" s="235">
        <v>3</v>
      </c>
    </row>
    <row r="37" spans="1:16" ht="30" customHeight="1" x14ac:dyDescent="0.15">
      <c r="A37" s="307"/>
      <c r="B37" s="307"/>
      <c r="C37" s="266"/>
      <c r="D37" s="20" t="s">
        <v>254</v>
      </c>
      <c r="E37" s="13" t="s">
        <v>122</v>
      </c>
      <c r="F37" s="285"/>
      <c r="G37" s="233"/>
      <c r="H37" s="209"/>
      <c r="I37" s="233"/>
      <c r="J37" s="204"/>
      <c r="K37" s="226"/>
      <c r="L37" s="235"/>
      <c r="M37" s="235"/>
      <c r="N37" s="235"/>
      <c r="O37" s="235"/>
      <c r="P37" s="235"/>
    </row>
    <row r="38" spans="1:16" ht="30" customHeight="1" x14ac:dyDescent="0.15">
      <c r="A38" s="279" t="s">
        <v>27</v>
      </c>
      <c r="B38" s="279" t="s">
        <v>29</v>
      </c>
      <c r="C38" s="303"/>
      <c r="D38" s="5"/>
      <c r="E38" s="36" t="s">
        <v>67</v>
      </c>
      <c r="F38" s="4" t="s">
        <v>22</v>
      </c>
      <c r="G38" s="226">
        <v>29950</v>
      </c>
      <c r="H38" s="209" t="s">
        <v>135</v>
      </c>
      <c r="I38" s="209" t="s">
        <v>136</v>
      </c>
      <c r="J38" s="246"/>
      <c r="K38" s="226"/>
      <c r="L38" s="235"/>
      <c r="M38" s="235"/>
      <c r="N38" s="235"/>
      <c r="O38" s="235"/>
      <c r="P38" s="235"/>
    </row>
    <row r="39" spans="1:16" ht="30" customHeight="1" x14ac:dyDescent="0.15">
      <c r="A39" s="287"/>
      <c r="B39" s="287"/>
      <c r="C39" s="302"/>
      <c r="D39" s="12"/>
      <c r="E39" s="36" t="s">
        <v>137</v>
      </c>
      <c r="F39" s="37" t="s">
        <v>32</v>
      </c>
      <c r="G39" s="226"/>
      <c r="H39" s="209"/>
      <c r="I39" s="209"/>
      <c r="J39" s="246"/>
      <c r="K39" s="226"/>
      <c r="L39" s="235"/>
      <c r="M39" s="235"/>
      <c r="N39" s="235"/>
      <c r="O39" s="235"/>
      <c r="P39" s="235"/>
    </row>
    <row r="40" spans="1:16" ht="30" customHeight="1" x14ac:dyDescent="0.15">
      <c r="A40" s="287"/>
      <c r="B40" s="287"/>
      <c r="C40" s="282" t="s">
        <v>19</v>
      </c>
      <c r="D40" s="39" t="s">
        <v>323</v>
      </c>
      <c r="E40" s="6" t="s">
        <v>138</v>
      </c>
      <c r="F40" s="284" t="s">
        <v>294</v>
      </c>
      <c r="G40" s="208"/>
      <c r="H40" s="203" t="s">
        <v>139</v>
      </c>
      <c r="I40" s="203"/>
      <c r="J40" s="243">
        <v>0.27083333333333331</v>
      </c>
      <c r="K40" s="208">
        <v>8000</v>
      </c>
      <c r="L40" s="239">
        <v>4</v>
      </c>
      <c r="M40" s="239">
        <v>11</v>
      </c>
      <c r="N40" s="239">
        <v>0</v>
      </c>
      <c r="O40" s="239">
        <v>42</v>
      </c>
      <c r="P40" s="239">
        <v>14</v>
      </c>
    </row>
    <row r="41" spans="1:16" ht="30" customHeight="1" x14ac:dyDescent="0.15">
      <c r="A41" s="287"/>
      <c r="B41" s="287"/>
      <c r="C41" s="283"/>
      <c r="D41" s="21" t="s">
        <v>273</v>
      </c>
      <c r="E41" s="13" t="s">
        <v>140</v>
      </c>
      <c r="F41" s="285"/>
      <c r="G41" s="204"/>
      <c r="H41" s="204"/>
      <c r="I41" s="204"/>
      <c r="J41" s="204"/>
      <c r="K41" s="204"/>
      <c r="L41" s="240"/>
      <c r="M41" s="240"/>
      <c r="N41" s="240"/>
      <c r="O41" s="240"/>
      <c r="P41" s="240"/>
    </row>
    <row r="42" spans="1:16" ht="30" customHeight="1" x14ac:dyDescent="0.15">
      <c r="A42" s="287"/>
      <c r="B42" s="287"/>
      <c r="C42" s="266" t="s">
        <v>20</v>
      </c>
      <c r="D42" s="40" t="s">
        <v>324</v>
      </c>
      <c r="E42" s="6" t="s">
        <v>141</v>
      </c>
      <c r="F42" s="287" t="s">
        <v>87</v>
      </c>
      <c r="G42" s="226"/>
      <c r="H42" s="209" t="s">
        <v>142</v>
      </c>
      <c r="I42" s="209"/>
      <c r="J42" s="206">
        <v>0.22916666666666666</v>
      </c>
      <c r="K42" s="242" t="s">
        <v>90</v>
      </c>
      <c r="L42" s="239">
        <v>0</v>
      </c>
      <c r="M42" s="235">
        <v>22</v>
      </c>
      <c r="N42" s="235">
        <v>11</v>
      </c>
      <c r="O42" s="235">
        <v>71</v>
      </c>
      <c r="P42" s="235">
        <v>26</v>
      </c>
    </row>
    <row r="43" spans="1:16" ht="30" customHeight="1" x14ac:dyDescent="0.15">
      <c r="A43" s="285"/>
      <c r="B43" s="285"/>
      <c r="C43" s="266"/>
      <c r="D43" s="20" t="s">
        <v>267</v>
      </c>
      <c r="E43" s="13" t="s">
        <v>143</v>
      </c>
      <c r="F43" s="285"/>
      <c r="G43" s="226"/>
      <c r="H43" s="209"/>
      <c r="I43" s="209"/>
      <c r="J43" s="207"/>
      <c r="K43" s="226"/>
      <c r="L43" s="236"/>
      <c r="M43" s="235"/>
      <c r="N43" s="235"/>
      <c r="O43" s="235"/>
      <c r="P43" s="235"/>
    </row>
    <row r="44" spans="1:16" ht="30" customHeight="1" x14ac:dyDescent="0.15">
      <c r="A44" s="304" t="s">
        <v>371</v>
      </c>
      <c r="B44" s="304" t="s">
        <v>372</v>
      </c>
      <c r="C44" s="301"/>
      <c r="D44" s="276"/>
      <c r="E44" s="36" t="s">
        <v>123</v>
      </c>
      <c r="F44" s="26" t="s">
        <v>22</v>
      </c>
      <c r="G44" s="293">
        <v>80058</v>
      </c>
      <c r="H44" s="247" t="s">
        <v>271</v>
      </c>
      <c r="I44" s="247" t="s">
        <v>124</v>
      </c>
      <c r="J44" s="294"/>
      <c r="K44" s="237"/>
      <c r="L44" s="236"/>
      <c r="M44" s="295"/>
      <c r="N44" s="236"/>
      <c r="O44" s="236"/>
      <c r="P44" s="236"/>
    </row>
    <row r="45" spans="1:16" ht="30" customHeight="1" x14ac:dyDescent="0.15">
      <c r="A45" s="304"/>
      <c r="B45" s="304"/>
      <c r="C45" s="302"/>
      <c r="D45" s="233"/>
      <c r="E45" s="13" t="s">
        <v>125</v>
      </c>
      <c r="F45" s="37" t="s">
        <v>126</v>
      </c>
      <c r="G45" s="226"/>
      <c r="H45" s="209"/>
      <c r="I45" s="209"/>
      <c r="J45" s="204"/>
      <c r="K45" s="238"/>
      <c r="L45" s="235"/>
      <c r="M45" s="296"/>
      <c r="N45" s="235"/>
      <c r="O45" s="235"/>
      <c r="P45" s="235"/>
    </row>
    <row r="46" spans="1:16" ht="30" customHeight="1" x14ac:dyDescent="0.15">
      <c r="A46" s="304"/>
      <c r="B46" s="304"/>
      <c r="C46" s="266" t="s">
        <v>19</v>
      </c>
      <c r="D46" s="34" t="s">
        <v>320</v>
      </c>
      <c r="E46" s="6" t="s">
        <v>96</v>
      </c>
      <c r="F46" s="284" t="s">
        <v>293</v>
      </c>
      <c r="G46" s="226"/>
      <c r="H46" s="209" t="s">
        <v>127</v>
      </c>
      <c r="I46" s="209"/>
      <c r="J46" s="227">
        <v>0.29166666666666669</v>
      </c>
      <c r="K46" s="226">
        <v>400000</v>
      </c>
      <c r="L46" s="244">
        <v>2</v>
      </c>
      <c r="M46" s="244">
        <v>38</v>
      </c>
      <c r="N46" s="244">
        <v>24</v>
      </c>
      <c r="O46" s="244">
        <v>310</v>
      </c>
      <c r="P46" s="244">
        <v>5</v>
      </c>
    </row>
    <row r="47" spans="1:16" ht="30" customHeight="1" x14ac:dyDescent="0.15">
      <c r="A47" s="304"/>
      <c r="B47" s="304"/>
      <c r="C47" s="266"/>
      <c r="D47" s="21" t="s">
        <v>292</v>
      </c>
      <c r="E47" s="13" t="s">
        <v>128</v>
      </c>
      <c r="F47" s="285"/>
      <c r="G47" s="226"/>
      <c r="H47" s="209"/>
      <c r="I47" s="209"/>
      <c r="J47" s="204"/>
      <c r="K47" s="226"/>
      <c r="L47" s="244"/>
      <c r="M47" s="244"/>
      <c r="N47" s="244"/>
      <c r="O47" s="244"/>
      <c r="P47" s="244"/>
    </row>
    <row r="48" spans="1:16" ht="30" customHeight="1" x14ac:dyDescent="0.15">
      <c r="A48" s="304"/>
      <c r="B48" s="304"/>
      <c r="C48" s="266" t="s">
        <v>20</v>
      </c>
      <c r="D48" s="5" t="s">
        <v>321</v>
      </c>
      <c r="E48" s="36" t="s">
        <v>129</v>
      </c>
      <c r="F48" s="284" t="s">
        <v>130</v>
      </c>
      <c r="G48" s="226"/>
      <c r="H48" s="209" t="s">
        <v>131</v>
      </c>
      <c r="I48" s="209"/>
      <c r="J48" s="243">
        <v>0.22916666666666666</v>
      </c>
      <c r="K48" s="226">
        <v>80000</v>
      </c>
      <c r="L48" s="235">
        <v>5</v>
      </c>
      <c r="M48" s="235">
        <v>42</v>
      </c>
      <c r="N48" s="235">
        <v>27</v>
      </c>
      <c r="O48" s="235">
        <v>87</v>
      </c>
      <c r="P48" s="235">
        <v>25</v>
      </c>
    </row>
    <row r="49" spans="1:16" ht="30" customHeight="1" x14ac:dyDescent="0.15">
      <c r="A49" s="304"/>
      <c r="B49" s="304"/>
      <c r="C49" s="266"/>
      <c r="D49" s="165" t="s">
        <v>356</v>
      </c>
      <c r="E49" s="36" t="s">
        <v>132</v>
      </c>
      <c r="F49" s="285"/>
      <c r="G49" s="226"/>
      <c r="H49" s="209"/>
      <c r="I49" s="209"/>
      <c r="J49" s="204"/>
      <c r="K49" s="226"/>
      <c r="L49" s="235"/>
      <c r="M49" s="235"/>
      <c r="N49" s="235"/>
      <c r="O49" s="235"/>
      <c r="P49" s="235"/>
    </row>
    <row r="50" spans="1:16" ht="30" customHeight="1" x14ac:dyDescent="0.15">
      <c r="A50" s="304"/>
      <c r="B50" s="304"/>
      <c r="C50" s="282" t="s">
        <v>21</v>
      </c>
      <c r="D50" s="326" t="s">
        <v>322</v>
      </c>
      <c r="E50" s="327" t="s">
        <v>133</v>
      </c>
      <c r="F50" s="323" t="s">
        <v>86</v>
      </c>
      <c r="G50" s="329"/>
      <c r="H50" s="203" t="s">
        <v>270</v>
      </c>
      <c r="I50" s="331"/>
      <c r="J50" s="325">
        <v>0.39583333333333331</v>
      </c>
      <c r="K50" s="334" t="s">
        <v>376</v>
      </c>
      <c r="L50" s="336">
        <v>7</v>
      </c>
      <c r="M50" s="336">
        <v>86</v>
      </c>
      <c r="N50" s="336">
        <v>34</v>
      </c>
      <c r="O50" s="336">
        <v>131</v>
      </c>
      <c r="P50" s="336">
        <v>3</v>
      </c>
    </row>
    <row r="51" spans="1:16" ht="30" customHeight="1" x14ac:dyDescent="0.15">
      <c r="A51" s="305"/>
      <c r="B51" s="305"/>
      <c r="C51" s="283"/>
      <c r="D51" s="202" t="s">
        <v>384</v>
      </c>
      <c r="E51" s="328" t="s">
        <v>134</v>
      </c>
      <c r="F51" s="324"/>
      <c r="G51" s="330"/>
      <c r="H51" s="247"/>
      <c r="I51" s="332"/>
      <c r="J51" s="333"/>
      <c r="K51" s="335"/>
      <c r="L51" s="337"/>
      <c r="M51" s="337"/>
      <c r="N51" s="337"/>
      <c r="O51" s="337"/>
      <c r="P51" s="337"/>
    </row>
    <row r="52" spans="1:16" s="92" customFormat="1" ht="15" customHeight="1" x14ac:dyDescent="0.15">
      <c r="A52" s="92" t="s">
        <v>327</v>
      </c>
    </row>
    <row r="53" spans="1:16" s="92" customFormat="1" ht="15" customHeight="1" x14ac:dyDescent="0.15">
      <c r="A53" s="181" t="s">
        <v>328</v>
      </c>
      <c r="B53" s="182"/>
      <c r="C53" s="182"/>
      <c r="D53" s="182"/>
      <c r="E53" s="182"/>
      <c r="F53" s="182"/>
    </row>
    <row r="54" spans="1:16" s="92" customFormat="1" ht="30" customHeight="1" x14ac:dyDescent="0.15">
      <c r="A54" s="181"/>
      <c r="B54" s="182"/>
      <c r="C54" s="182"/>
      <c r="D54" s="182"/>
      <c r="E54" s="182"/>
      <c r="F54" s="182"/>
    </row>
    <row r="55" spans="1:16" ht="30" customHeight="1" x14ac:dyDescent="0.15">
      <c r="A55" s="234"/>
      <c r="B55" s="234"/>
      <c r="C55" s="234"/>
      <c r="D55" s="234"/>
      <c r="E55" s="234"/>
      <c r="F55" s="234"/>
      <c r="G55" s="234"/>
      <c r="H55" s="234"/>
      <c r="I55" s="234"/>
    </row>
    <row r="56" spans="1:16" ht="15" customHeight="1" x14ac:dyDescent="0.15">
      <c r="A56" s="1" t="s">
        <v>35</v>
      </c>
    </row>
    <row r="57" spans="1:16" ht="15" customHeight="1" x14ac:dyDescent="0.15">
      <c r="A57" s="1" t="s">
        <v>36</v>
      </c>
    </row>
    <row r="58" spans="1:16" ht="45" customHeight="1" x14ac:dyDescent="0.15">
      <c r="A58" s="217" t="s">
        <v>15</v>
      </c>
      <c r="B58" s="205" t="s">
        <v>1</v>
      </c>
      <c r="C58" s="222" t="s">
        <v>2</v>
      </c>
      <c r="D58" s="223"/>
      <c r="E58" s="205" t="s">
        <v>3</v>
      </c>
      <c r="F58" s="230" t="s">
        <v>4</v>
      </c>
      <c r="G58" s="205" t="s">
        <v>5</v>
      </c>
      <c r="H58" s="205"/>
      <c r="I58" s="205"/>
      <c r="J58" s="217" t="s">
        <v>78</v>
      </c>
      <c r="K58" s="262" t="s">
        <v>37</v>
      </c>
      <c r="L58" s="263"/>
      <c r="M58" s="263"/>
      <c r="N58" s="263"/>
      <c r="O58" s="264"/>
      <c r="P58" s="259" t="s">
        <v>266</v>
      </c>
    </row>
    <row r="59" spans="1:16" ht="45" customHeight="1" x14ac:dyDescent="0.15">
      <c r="A59" s="205"/>
      <c r="B59" s="205"/>
      <c r="C59" s="224"/>
      <c r="D59" s="225"/>
      <c r="E59" s="205"/>
      <c r="F59" s="230"/>
      <c r="G59" s="205" t="s">
        <v>6</v>
      </c>
      <c r="H59" s="232" t="s">
        <v>7</v>
      </c>
      <c r="I59" s="205" t="s">
        <v>8</v>
      </c>
      <c r="J59" s="217"/>
      <c r="K59" s="259" t="s">
        <v>10</v>
      </c>
      <c r="L59" s="259" t="s">
        <v>11</v>
      </c>
      <c r="M59" s="259" t="s">
        <v>12</v>
      </c>
      <c r="N59" s="259" t="s">
        <v>13</v>
      </c>
      <c r="O59" s="260" t="s">
        <v>38</v>
      </c>
      <c r="P59" s="259"/>
    </row>
    <row r="60" spans="1:16" ht="45" customHeight="1" x14ac:dyDescent="0.15">
      <c r="A60" s="232"/>
      <c r="B60" s="232"/>
      <c r="C60" s="248"/>
      <c r="D60" s="249"/>
      <c r="E60" s="232"/>
      <c r="F60" s="231"/>
      <c r="G60" s="205"/>
      <c r="H60" s="233"/>
      <c r="I60" s="205"/>
      <c r="J60" s="217"/>
      <c r="K60" s="259"/>
      <c r="L60" s="259"/>
      <c r="M60" s="259"/>
      <c r="N60" s="259"/>
      <c r="O60" s="261"/>
      <c r="P60" s="259"/>
    </row>
    <row r="61" spans="1:16" ht="22.5" customHeight="1" x14ac:dyDescent="0.15">
      <c r="A61" s="5" t="s">
        <v>52</v>
      </c>
      <c r="B61" s="5" t="s">
        <v>201</v>
      </c>
      <c r="C61" s="212" t="s">
        <v>338</v>
      </c>
      <c r="D61" s="213"/>
      <c r="E61" s="6" t="s">
        <v>202</v>
      </c>
      <c r="F61" s="217" t="s">
        <v>203</v>
      </c>
      <c r="G61" s="176" t="s">
        <v>100</v>
      </c>
      <c r="H61" s="177" t="s">
        <v>100</v>
      </c>
      <c r="I61" s="178" t="s">
        <v>100</v>
      </c>
      <c r="J61" s="167"/>
      <c r="K61" s="177" t="s">
        <v>16</v>
      </c>
      <c r="L61" s="179" t="s">
        <v>17</v>
      </c>
      <c r="M61" s="148" t="s">
        <v>17</v>
      </c>
      <c r="N61" s="179" t="s">
        <v>17</v>
      </c>
      <c r="O61" s="157">
        <v>10.1</v>
      </c>
      <c r="P61" s="11" t="s">
        <v>17</v>
      </c>
    </row>
    <row r="62" spans="1:16" ht="22.5" customHeight="1" x14ac:dyDescent="0.15">
      <c r="A62" s="39" t="s">
        <v>39</v>
      </c>
      <c r="B62" s="39" t="s">
        <v>56</v>
      </c>
      <c r="C62" s="210"/>
      <c r="D62" s="211"/>
      <c r="E62" s="36" t="s">
        <v>204</v>
      </c>
      <c r="F62" s="217"/>
      <c r="G62" s="41">
        <v>2273</v>
      </c>
      <c r="H62" s="42">
        <v>1039</v>
      </c>
      <c r="I62" s="43">
        <v>419</v>
      </c>
      <c r="J62" s="45">
        <v>0.33333333333333331</v>
      </c>
      <c r="K62" s="42">
        <v>10400</v>
      </c>
      <c r="L62" s="105">
        <f>1+2+2</f>
        <v>5</v>
      </c>
      <c r="M62" s="106">
        <f>7+1</f>
        <v>8</v>
      </c>
      <c r="N62" s="106">
        <v>3</v>
      </c>
      <c r="O62" s="164" t="s">
        <v>157</v>
      </c>
      <c r="P62" s="109">
        <v>66</v>
      </c>
    </row>
    <row r="63" spans="1:16" ht="22.5" customHeight="1" x14ac:dyDescent="0.15">
      <c r="A63" s="12" t="s">
        <v>40</v>
      </c>
      <c r="B63" s="36" t="s">
        <v>205</v>
      </c>
      <c r="C63" s="214" t="s">
        <v>385</v>
      </c>
      <c r="D63" s="215"/>
      <c r="E63" s="13"/>
      <c r="F63" s="217"/>
      <c r="G63" s="46"/>
      <c r="H63" s="47"/>
      <c r="I63" s="48"/>
      <c r="J63" s="18"/>
      <c r="K63" s="47"/>
      <c r="L63" s="107"/>
      <c r="M63" s="108"/>
      <c r="N63" s="107"/>
      <c r="O63" s="85">
        <v>9.3000000000000007</v>
      </c>
      <c r="P63" s="147"/>
    </row>
    <row r="64" spans="1:16" ht="22.5" customHeight="1" x14ac:dyDescent="0.15">
      <c r="A64" s="112"/>
      <c r="B64" s="115" t="s">
        <v>299</v>
      </c>
      <c r="C64" s="252" t="s">
        <v>377</v>
      </c>
      <c r="D64" s="318"/>
      <c r="E64" s="6" t="s">
        <v>304</v>
      </c>
      <c r="F64" s="137"/>
      <c r="G64" s="138"/>
      <c r="H64" s="116"/>
      <c r="I64" s="97"/>
      <c r="J64" s="117"/>
      <c r="K64" s="130"/>
      <c r="L64" s="187"/>
      <c r="M64" s="188"/>
      <c r="N64" s="189"/>
      <c r="O64" s="126">
        <v>4.0999999999999996</v>
      </c>
      <c r="P64" s="195"/>
    </row>
    <row r="65" spans="1:16" ht="22.5" customHeight="1" x14ac:dyDescent="0.15">
      <c r="A65" s="110" t="s">
        <v>297</v>
      </c>
      <c r="B65" s="110" t="s">
        <v>300</v>
      </c>
      <c r="C65" s="253"/>
      <c r="D65" s="312"/>
      <c r="E65" s="36" t="s">
        <v>117</v>
      </c>
      <c r="F65" s="133" t="s">
        <v>305</v>
      </c>
      <c r="G65" s="132" t="s">
        <v>312</v>
      </c>
      <c r="H65" s="90">
        <v>5052</v>
      </c>
      <c r="I65" s="131" t="s">
        <v>306</v>
      </c>
      <c r="J65" s="245">
        <v>0.75</v>
      </c>
      <c r="K65" s="293">
        <v>50000</v>
      </c>
      <c r="L65" s="278">
        <v>5</v>
      </c>
      <c r="M65" s="278">
        <v>28</v>
      </c>
      <c r="N65" s="278">
        <v>6</v>
      </c>
      <c r="O65" s="125" t="s">
        <v>296</v>
      </c>
      <c r="P65" s="109">
        <v>212</v>
      </c>
    </row>
    <row r="66" spans="1:16" ht="22.5" customHeight="1" x14ac:dyDescent="0.15">
      <c r="A66" s="111" t="s">
        <v>298</v>
      </c>
      <c r="B66" s="129" t="s">
        <v>302</v>
      </c>
      <c r="C66" s="113"/>
      <c r="D66" s="128" t="s">
        <v>378</v>
      </c>
      <c r="E66" s="114"/>
      <c r="F66" s="139"/>
      <c r="G66" s="136"/>
      <c r="H66" s="114"/>
      <c r="I66" s="33"/>
      <c r="J66" s="204"/>
      <c r="K66" s="226"/>
      <c r="L66" s="240"/>
      <c r="M66" s="240"/>
      <c r="N66" s="240"/>
      <c r="O66" s="127">
        <v>3.31</v>
      </c>
      <c r="P66" s="196"/>
    </row>
    <row r="67" spans="1:16" ht="22.5" customHeight="1" x14ac:dyDescent="0.15">
      <c r="A67" s="39" t="s">
        <v>53</v>
      </c>
      <c r="B67" s="5" t="s">
        <v>206</v>
      </c>
      <c r="C67" s="220" t="s">
        <v>53</v>
      </c>
      <c r="D67" s="221"/>
      <c r="E67" s="56" t="s">
        <v>207</v>
      </c>
      <c r="F67" s="217" t="s">
        <v>208</v>
      </c>
      <c r="G67" s="51"/>
      <c r="H67" s="52"/>
      <c r="I67" s="53"/>
      <c r="J67" s="297" t="s">
        <v>99</v>
      </c>
      <c r="K67" s="52"/>
      <c r="L67" s="103"/>
      <c r="M67" s="104"/>
      <c r="N67" s="103"/>
      <c r="O67" s="83">
        <v>4.0999999999999996</v>
      </c>
      <c r="P67" s="197"/>
    </row>
    <row r="68" spans="1:16" ht="22.5" customHeight="1" x14ac:dyDescent="0.15">
      <c r="A68" s="39" t="s">
        <v>340</v>
      </c>
      <c r="B68" s="38" t="s">
        <v>92</v>
      </c>
      <c r="C68" s="218" t="s">
        <v>339</v>
      </c>
      <c r="D68" s="219"/>
      <c r="E68" s="36" t="s">
        <v>209</v>
      </c>
      <c r="F68" s="217"/>
      <c r="G68" s="41">
        <v>6134</v>
      </c>
      <c r="H68" s="42">
        <v>884</v>
      </c>
      <c r="I68" s="43">
        <v>2520</v>
      </c>
      <c r="J68" s="298"/>
      <c r="K68" s="42">
        <v>10000</v>
      </c>
      <c r="L68" s="105">
        <v>4</v>
      </c>
      <c r="M68" s="106">
        <v>4</v>
      </c>
      <c r="N68" s="106">
        <v>3</v>
      </c>
      <c r="O68" s="82" t="s">
        <v>210</v>
      </c>
      <c r="P68" s="109">
        <v>25</v>
      </c>
    </row>
    <row r="69" spans="1:16" ht="22.5" customHeight="1" x14ac:dyDescent="0.15">
      <c r="A69" s="12" t="s">
        <v>40</v>
      </c>
      <c r="B69" s="12" t="s">
        <v>57</v>
      </c>
      <c r="C69" s="214" t="s">
        <v>284</v>
      </c>
      <c r="D69" s="215"/>
      <c r="E69" s="13"/>
      <c r="F69" s="217"/>
      <c r="G69" s="46"/>
      <c r="H69" s="47"/>
      <c r="I69" s="48"/>
      <c r="J69" s="299"/>
      <c r="K69" s="47"/>
      <c r="L69" s="107"/>
      <c r="M69" s="108"/>
      <c r="N69" s="107"/>
      <c r="O69" s="3">
        <v>3.31</v>
      </c>
      <c r="P69" s="147"/>
    </row>
    <row r="70" spans="1:16" ht="22.5" customHeight="1" x14ac:dyDescent="0.15">
      <c r="A70" s="4" t="s">
        <v>81</v>
      </c>
      <c r="B70" s="5" t="s">
        <v>223</v>
      </c>
      <c r="C70" s="252" t="s">
        <v>346</v>
      </c>
      <c r="D70" s="213"/>
      <c r="E70" s="59" t="s">
        <v>72</v>
      </c>
      <c r="F70" s="217" t="s">
        <v>287</v>
      </c>
      <c r="G70" s="52"/>
      <c r="H70" s="54"/>
      <c r="I70" s="52"/>
      <c r="J70" s="10"/>
      <c r="K70" s="52"/>
      <c r="L70" s="103"/>
      <c r="M70" s="104"/>
      <c r="N70" s="103"/>
      <c r="O70" s="83">
        <v>3.1</v>
      </c>
      <c r="P70" s="197"/>
    </row>
    <row r="71" spans="1:16" ht="22.5" customHeight="1" x14ac:dyDescent="0.15">
      <c r="A71" s="37" t="s">
        <v>344</v>
      </c>
      <c r="B71" s="60" t="s">
        <v>93</v>
      </c>
      <c r="C71" s="210"/>
      <c r="D71" s="211"/>
      <c r="E71" s="61" t="s">
        <v>224</v>
      </c>
      <c r="F71" s="217"/>
      <c r="G71" s="42">
        <v>6663</v>
      </c>
      <c r="H71" s="44">
        <v>830</v>
      </c>
      <c r="I71" s="42">
        <v>2332</v>
      </c>
      <c r="J71" s="62">
        <v>0.29166666666666669</v>
      </c>
      <c r="K71" s="42">
        <v>10000</v>
      </c>
      <c r="L71" s="105">
        <f>4+1</f>
        <v>5</v>
      </c>
      <c r="M71" s="106">
        <v>19</v>
      </c>
      <c r="N71" s="106">
        <v>6</v>
      </c>
      <c r="O71" s="82" t="s">
        <v>165</v>
      </c>
      <c r="P71" s="109">
        <v>118</v>
      </c>
    </row>
    <row r="72" spans="1:16" ht="22.5" customHeight="1" x14ac:dyDescent="0.15">
      <c r="A72" s="12" t="s">
        <v>166</v>
      </c>
      <c r="B72" s="63" t="s">
        <v>225</v>
      </c>
      <c r="C72" s="214" t="s">
        <v>280</v>
      </c>
      <c r="D72" s="215"/>
      <c r="E72" s="64"/>
      <c r="F72" s="217"/>
      <c r="G72" s="47"/>
      <c r="H72" s="49"/>
      <c r="I72" s="47"/>
      <c r="J72" s="17"/>
      <c r="K72" s="47"/>
      <c r="L72" s="107"/>
      <c r="M72" s="108"/>
      <c r="N72" s="107"/>
      <c r="O72" s="3">
        <v>2.2799999999999998</v>
      </c>
      <c r="P72" s="147"/>
    </row>
    <row r="73" spans="1:16" ht="22.5" customHeight="1" x14ac:dyDescent="0.15">
      <c r="A73" s="39" t="s">
        <v>44</v>
      </c>
      <c r="B73" s="5" t="s">
        <v>171</v>
      </c>
      <c r="C73" s="212" t="s">
        <v>333</v>
      </c>
      <c r="D73" s="213"/>
      <c r="E73" s="6" t="s">
        <v>172</v>
      </c>
      <c r="F73" s="217" t="s">
        <v>173</v>
      </c>
      <c r="G73" s="41"/>
      <c r="H73" s="42"/>
      <c r="I73" s="43"/>
      <c r="J73" s="29"/>
      <c r="K73" s="42"/>
      <c r="L73" s="105"/>
      <c r="M73" s="106"/>
      <c r="N73" s="105"/>
      <c r="O73" s="84">
        <v>4.0999999999999996</v>
      </c>
      <c r="P73" s="109"/>
    </row>
    <row r="74" spans="1:16" ht="22.5" customHeight="1" x14ac:dyDescent="0.15">
      <c r="A74" s="39" t="s">
        <v>39</v>
      </c>
      <c r="B74" s="39" t="s">
        <v>47</v>
      </c>
      <c r="C74" s="210"/>
      <c r="D74" s="211"/>
      <c r="E74" s="36" t="s">
        <v>174</v>
      </c>
      <c r="F74" s="217"/>
      <c r="G74" s="41">
        <v>6000</v>
      </c>
      <c r="H74" s="42">
        <v>1221</v>
      </c>
      <c r="I74" s="43">
        <v>3700</v>
      </c>
      <c r="J74" s="45">
        <v>0.3125</v>
      </c>
      <c r="K74" s="42">
        <v>10000</v>
      </c>
      <c r="L74" s="105">
        <v>4</v>
      </c>
      <c r="M74" s="106">
        <v>12</v>
      </c>
      <c r="N74" s="106">
        <v>2</v>
      </c>
      <c r="O74" s="82" t="s">
        <v>175</v>
      </c>
      <c r="P74" s="109">
        <v>49</v>
      </c>
    </row>
    <row r="75" spans="1:16" ht="22.5" customHeight="1" x14ac:dyDescent="0.15">
      <c r="A75" s="12" t="s">
        <v>176</v>
      </c>
      <c r="B75" s="12" t="s">
        <v>177</v>
      </c>
      <c r="C75" s="214" t="s">
        <v>386</v>
      </c>
      <c r="D75" s="215"/>
      <c r="E75" s="13"/>
      <c r="F75" s="217"/>
      <c r="G75" s="41"/>
      <c r="H75" s="42"/>
      <c r="I75" s="43"/>
      <c r="J75" s="29"/>
      <c r="K75" s="42"/>
      <c r="L75" s="105"/>
      <c r="M75" s="106"/>
      <c r="N75" s="105"/>
      <c r="O75" s="84">
        <v>3.31</v>
      </c>
      <c r="P75" s="109"/>
    </row>
    <row r="76" spans="1:16" ht="22.5" customHeight="1" x14ac:dyDescent="0.15">
      <c r="A76" s="39" t="s">
        <v>45</v>
      </c>
      <c r="B76" s="5" t="s">
        <v>178</v>
      </c>
      <c r="C76" s="212" t="s">
        <v>334</v>
      </c>
      <c r="D76" s="213"/>
      <c r="E76" s="6" t="s">
        <v>179</v>
      </c>
      <c r="F76" s="217" t="s">
        <v>69</v>
      </c>
      <c r="G76" s="51"/>
      <c r="H76" s="52"/>
      <c r="I76" s="53"/>
      <c r="J76" s="35"/>
      <c r="K76" s="52"/>
      <c r="L76" s="103"/>
      <c r="M76" s="104"/>
      <c r="N76" s="103"/>
      <c r="O76" s="83">
        <v>4.0999999999999996</v>
      </c>
      <c r="P76" s="197"/>
    </row>
    <row r="77" spans="1:16" ht="22.5" customHeight="1" x14ac:dyDescent="0.15">
      <c r="A77" s="39" t="s">
        <v>39</v>
      </c>
      <c r="B77" s="39" t="s">
        <v>48</v>
      </c>
      <c r="C77" s="210"/>
      <c r="D77" s="211"/>
      <c r="E77" s="36" t="s">
        <v>180</v>
      </c>
      <c r="F77" s="217"/>
      <c r="G77" s="41">
        <v>2838</v>
      </c>
      <c r="H77" s="42">
        <v>963</v>
      </c>
      <c r="I77" s="43">
        <v>1150</v>
      </c>
      <c r="J77" s="55">
        <v>0.29166666666666669</v>
      </c>
      <c r="K77" s="42">
        <v>5000</v>
      </c>
      <c r="L77" s="105">
        <v>3</v>
      </c>
      <c r="M77" s="106">
        <v>12</v>
      </c>
      <c r="N77" s="106">
        <v>4</v>
      </c>
      <c r="O77" s="82" t="s">
        <v>157</v>
      </c>
      <c r="P77" s="109">
        <v>58</v>
      </c>
    </row>
    <row r="78" spans="1:16" ht="22.5" customHeight="1" x14ac:dyDescent="0.15">
      <c r="A78" s="12" t="s">
        <v>158</v>
      </c>
      <c r="B78" s="13" t="s">
        <v>181</v>
      </c>
      <c r="C78" s="214" t="s">
        <v>387</v>
      </c>
      <c r="D78" s="215"/>
      <c r="E78" s="13"/>
      <c r="F78" s="217"/>
      <c r="G78" s="46"/>
      <c r="H78" s="47"/>
      <c r="I78" s="48"/>
      <c r="J78" s="20"/>
      <c r="K78" s="47"/>
      <c r="L78" s="107"/>
      <c r="M78" s="108"/>
      <c r="N78" s="107"/>
      <c r="O78" s="3">
        <v>3.31</v>
      </c>
      <c r="P78" s="147"/>
    </row>
    <row r="79" spans="1:16" ht="22.5" customHeight="1" x14ac:dyDescent="0.15">
      <c r="A79" s="5" t="s">
        <v>51</v>
      </c>
      <c r="B79" s="5" t="s">
        <v>196</v>
      </c>
      <c r="C79" s="212" t="s">
        <v>337</v>
      </c>
      <c r="D79" s="213"/>
      <c r="E79" s="6" t="s">
        <v>197</v>
      </c>
      <c r="F79" s="217" t="s">
        <v>198</v>
      </c>
      <c r="G79" s="119"/>
      <c r="H79" s="168"/>
      <c r="I79" s="120"/>
      <c r="J79" s="5"/>
      <c r="K79" s="168"/>
      <c r="L79" s="190"/>
      <c r="M79" s="191"/>
      <c r="N79" s="192"/>
      <c r="O79" s="157">
        <v>9.1</v>
      </c>
      <c r="P79" s="198"/>
    </row>
    <row r="80" spans="1:16" ht="22.5" customHeight="1" x14ac:dyDescent="0.15">
      <c r="A80" s="39" t="s">
        <v>39</v>
      </c>
      <c r="B80" s="39" t="s">
        <v>55</v>
      </c>
      <c r="C80" s="210"/>
      <c r="D80" s="211"/>
      <c r="E80" s="36" t="s">
        <v>199</v>
      </c>
      <c r="F80" s="217"/>
      <c r="G80" s="41">
        <v>2475</v>
      </c>
      <c r="H80" s="42">
        <v>532</v>
      </c>
      <c r="I80" s="43">
        <v>1551</v>
      </c>
      <c r="J80" s="45">
        <v>0.3125</v>
      </c>
      <c r="K80" s="42">
        <v>10000</v>
      </c>
      <c r="L80" s="184">
        <v>5</v>
      </c>
      <c r="M80" s="106">
        <v>10</v>
      </c>
      <c r="N80" s="106">
        <v>4</v>
      </c>
      <c r="O80" s="164" t="s">
        <v>200</v>
      </c>
      <c r="P80" s="109">
        <v>37</v>
      </c>
    </row>
    <row r="81" spans="1:16" ht="22.5" customHeight="1" x14ac:dyDescent="0.15">
      <c r="A81" s="12" t="s">
        <v>74</v>
      </c>
      <c r="B81" s="12"/>
      <c r="C81" s="214" t="s">
        <v>283</v>
      </c>
      <c r="D81" s="215"/>
      <c r="E81" s="13"/>
      <c r="F81" s="217"/>
      <c r="G81" s="46"/>
      <c r="H81" s="47"/>
      <c r="I81" s="48"/>
      <c r="J81" s="18"/>
      <c r="K81" s="47"/>
      <c r="L81" s="185"/>
      <c r="M81" s="108"/>
      <c r="N81" s="107"/>
      <c r="O81" s="159">
        <v>8.31</v>
      </c>
      <c r="P81" s="147"/>
    </row>
    <row r="82" spans="1:16" ht="22.5" customHeight="1" x14ac:dyDescent="0.15">
      <c r="A82" s="39" t="s">
        <v>329</v>
      </c>
      <c r="B82" s="93" t="s">
        <v>276</v>
      </c>
      <c r="C82" s="212" t="s">
        <v>329</v>
      </c>
      <c r="D82" s="213"/>
      <c r="E82" s="99" t="s">
        <v>154</v>
      </c>
      <c r="F82" s="216" t="s">
        <v>155</v>
      </c>
      <c r="G82" s="101"/>
      <c r="H82" s="90"/>
      <c r="I82" s="102"/>
      <c r="J82" s="39"/>
      <c r="K82" s="90"/>
      <c r="L82" s="193"/>
      <c r="M82" s="194"/>
      <c r="N82" s="193"/>
      <c r="O82" s="84">
        <v>4.0999999999999996</v>
      </c>
      <c r="P82" s="199"/>
    </row>
    <row r="83" spans="1:16" ht="22.5" customHeight="1" x14ac:dyDescent="0.15">
      <c r="A83" s="39" t="s">
        <v>39</v>
      </c>
      <c r="B83" s="93" t="s">
        <v>275</v>
      </c>
      <c r="C83" s="210"/>
      <c r="D83" s="211"/>
      <c r="E83" s="99" t="s">
        <v>156</v>
      </c>
      <c r="F83" s="217"/>
      <c r="G83" s="41">
        <v>2458</v>
      </c>
      <c r="H83" s="42">
        <v>1100</v>
      </c>
      <c r="I83" s="43">
        <v>1358</v>
      </c>
      <c r="J83" s="45">
        <v>0.6875</v>
      </c>
      <c r="K83" s="42">
        <v>10000</v>
      </c>
      <c r="L83" s="105">
        <f>2+1+1</f>
        <v>4</v>
      </c>
      <c r="M83" s="106">
        <v>4</v>
      </c>
      <c r="N83" s="106">
        <v>1</v>
      </c>
      <c r="O83" s="82" t="s">
        <v>157</v>
      </c>
      <c r="P83" s="109">
        <v>11</v>
      </c>
    </row>
    <row r="84" spans="1:16" ht="22.5" customHeight="1" x14ac:dyDescent="0.15">
      <c r="A84" s="12" t="s">
        <v>74</v>
      </c>
      <c r="B84" s="98" t="s">
        <v>289</v>
      </c>
      <c r="C84" s="88"/>
      <c r="D84" s="89" t="s">
        <v>288</v>
      </c>
      <c r="E84" s="100"/>
      <c r="F84" s="217"/>
      <c r="G84" s="46"/>
      <c r="H84" s="47"/>
      <c r="I84" s="48"/>
      <c r="J84" s="18"/>
      <c r="K84" s="47"/>
      <c r="L84" s="185"/>
      <c r="M84" s="108"/>
      <c r="N84" s="107"/>
      <c r="O84" s="186">
        <v>3.31</v>
      </c>
      <c r="P84" s="19"/>
    </row>
    <row r="85" spans="1:16" ht="15" customHeight="1" x14ac:dyDescent="0.15">
      <c r="A85" s="92" t="s">
        <v>398</v>
      </c>
    </row>
    <row r="86" spans="1:16" ht="15" customHeight="1" x14ac:dyDescent="0.15">
      <c r="A86" s="60" t="s">
        <v>367</v>
      </c>
    </row>
    <row r="87" spans="1:16" ht="60" customHeight="1" x14ac:dyDescent="0.15"/>
    <row r="88" spans="1:16" ht="30" customHeight="1" x14ac:dyDescent="0.15"/>
    <row r="89" spans="1:16" ht="30" customHeight="1" x14ac:dyDescent="0.15"/>
    <row r="90" spans="1:16" ht="45" customHeight="1" x14ac:dyDescent="0.15">
      <c r="A90" s="217" t="s">
        <v>15</v>
      </c>
      <c r="B90" s="205" t="s">
        <v>1</v>
      </c>
      <c r="C90" s="222" t="s">
        <v>2</v>
      </c>
      <c r="D90" s="223"/>
      <c r="E90" s="205" t="s">
        <v>3</v>
      </c>
      <c r="F90" s="230" t="s">
        <v>4</v>
      </c>
      <c r="G90" s="205" t="s">
        <v>5</v>
      </c>
      <c r="H90" s="205"/>
      <c r="I90" s="205"/>
      <c r="J90" s="217" t="s">
        <v>78</v>
      </c>
      <c r="K90" s="262" t="s">
        <v>37</v>
      </c>
      <c r="L90" s="263"/>
      <c r="M90" s="263"/>
      <c r="N90" s="263"/>
      <c r="O90" s="264"/>
      <c r="P90" s="259" t="s">
        <v>266</v>
      </c>
    </row>
    <row r="91" spans="1:16" ht="45" customHeight="1" x14ac:dyDescent="0.15">
      <c r="A91" s="205"/>
      <c r="B91" s="205"/>
      <c r="C91" s="224"/>
      <c r="D91" s="225"/>
      <c r="E91" s="205"/>
      <c r="F91" s="230"/>
      <c r="G91" s="205" t="s">
        <v>6</v>
      </c>
      <c r="H91" s="232" t="s">
        <v>7</v>
      </c>
      <c r="I91" s="205" t="s">
        <v>8</v>
      </c>
      <c r="J91" s="217"/>
      <c r="K91" s="259" t="s">
        <v>10</v>
      </c>
      <c r="L91" s="259" t="s">
        <v>11</v>
      </c>
      <c r="M91" s="259" t="s">
        <v>12</v>
      </c>
      <c r="N91" s="259" t="s">
        <v>13</v>
      </c>
      <c r="O91" s="260" t="s">
        <v>38</v>
      </c>
      <c r="P91" s="259"/>
    </row>
    <row r="92" spans="1:16" ht="45" customHeight="1" x14ac:dyDescent="0.15">
      <c r="A92" s="205"/>
      <c r="B92" s="232"/>
      <c r="C92" s="224"/>
      <c r="D92" s="225"/>
      <c r="E92" s="205"/>
      <c r="F92" s="231"/>
      <c r="G92" s="205"/>
      <c r="H92" s="233"/>
      <c r="I92" s="205"/>
      <c r="J92" s="217"/>
      <c r="K92" s="259"/>
      <c r="L92" s="259"/>
      <c r="M92" s="259"/>
      <c r="N92" s="259"/>
      <c r="O92" s="261"/>
      <c r="P92" s="259"/>
    </row>
    <row r="93" spans="1:16" ht="22.5" customHeight="1" x14ac:dyDescent="0.15">
      <c r="A93" s="39" t="s">
        <v>277</v>
      </c>
      <c r="B93" s="5" t="s">
        <v>221</v>
      </c>
      <c r="C93" s="212" t="s">
        <v>345</v>
      </c>
      <c r="D93" s="213"/>
      <c r="E93" s="6" t="s">
        <v>207</v>
      </c>
      <c r="F93" s="217" t="s">
        <v>286</v>
      </c>
      <c r="G93" s="176" t="s">
        <v>361</v>
      </c>
      <c r="H93" s="177" t="s">
        <v>360</v>
      </c>
      <c r="I93" s="178" t="s">
        <v>360</v>
      </c>
      <c r="J93" s="57"/>
      <c r="K93" s="177" t="s">
        <v>16</v>
      </c>
      <c r="L93" s="177" t="s">
        <v>362</v>
      </c>
      <c r="M93" s="177" t="s">
        <v>362</v>
      </c>
      <c r="N93" s="177" t="s">
        <v>362</v>
      </c>
      <c r="O93" s="83">
        <v>12.1</v>
      </c>
      <c r="P93" s="11" t="s">
        <v>362</v>
      </c>
    </row>
    <row r="94" spans="1:16" ht="22.5" customHeight="1" x14ac:dyDescent="0.15">
      <c r="A94" s="39" t="s">
        <v>39</v>
      </c>
      <c r="B94" s="39" t="s">
        <v>59</v>
      </c>
      <c r="C94" s="210"/>
      <c r="D94" s="211"/>
      <c r="E94" s="36" t="s">
        <v>285</v>
      </c>
      <c r="F94" s="217"/>
      <c r="G94" s="41">
        <v>857</v>
      </c>
      <c r="H94" s="42">
        <v>768</v>
      </c>
      <c r="I94" s="43">
        <v>900</v>
      </c>
      <c r="J94" s="45">
        <v>0.33333333333333331</v>
      </c>
      <c r="K94" s="42">
        <v>3000</v>
      </c>
      <c r="L94" s="105">
        <v>2</v>
      </c>
      <c r="M94" s="106">
        <v>12</v>
      </c>
      <c r="N94" s="106">
        <v>1</v>
      </c>
      <c r="O94" s="82" t="s">
        <v>222</v>
      </c>
      <c r="P94" s="109">
        <v>37</v>
      </c>
    </row>
    <row r="95" spans="1:16" ht="22.5" customHeight="1" x14ac:dyDescent="0.15">
      <c r="A95" s="12" t="s">
        <v>260</v>
      </c>
      <c r="B95" s="13" t="s">
        <v>278</v>
      </c>
      <c r="C95" s="214" t="s">
        <v>279</v>
      </c>
      <c r="D95" s="215"/>
      <c r="E95" s="13"/>
      <c r="F95" s="217"/>
      <c r="G95" s="46"/>
      <c r="H95" s="47"/>
      <c r="I95" s="48"/>
      <c r="J95" s="58"/>
      <c r="K95" s="47"/>
      <c r="L95" s="107"/>
      <c r="M95" s="108"/>
      <c r="N95" s="107"/>
      <c r="O95" s="85">
        <v>11.3</v>
      </c>
      <c r="P95" s="147"/>
    </row>
    <row r="96" spans="1:16" ht="22.5" customHeight="1" x14ac:dyDescent="0.15">
      <c r="A96" s="5" t="s">
        <v>42</v>
      </c>
      <c r="B96" s="5" t="s">
        <v>97</v>
      </c>
      <c r="C96" s="220" t="s">
        <v>331</v>
      </c>
      <c r="D96" s="221"/>
      <c r="E96" s="6" t="s">
        <v>114</v>
      </c>
      <c r="F96" s="205" t="s">
        <v>50</v>
      </c>
      <c r="G96" s="176"/>
      <c r="H96" s="177"/>
      <c r="I96" s="178"/>
      <c r="J96" s="167"/>
      <c r="K96" s="177"/>
      <c r="L96" s="200"/>
      <c r="M96" s="200"/>
      <c r="N96" s="200"/>
      <c r="O96" s="157">
        <v>10.1</v>
      </c>
      <c r="P96" s="201"/>
    </row>
    <row r="97" spans="1:16" ht="22.5" customHeight="1" x14ac:dyDescent="0.15">
      <c r="A97" s="39" t="s">
        <v>39</v>
      </c>
      <c r="B97" s="39" t="s">
        <v>46</v>
      </c>
      <c r="C97" s="218" t="s">
        <v>49</v>
      </c>
      <c r="D97" s="219"/>
      <c r="E97" s="36" t="s">
        <v>164</v>
      </c>
      <c r="F97" s="205"/>
      <c r="G97" s="41">
        <v>4482</v>
      </c>
      <c r="H97" s="42">
        <v>1877</v>
      </c>
      <c r="I97" s="43">
        <v>1200</v>
      </c>
      <c r="J97" s="45">
        <v>0.52083333333333337</v>
      </c>
      <c r="K97" s="42">
        <v>24000</v>
      </c>
      <c r="L97" s="105">
        <f>3+2+2</f>
        <v>7</v>
      </c>
      <c r="M97" s="106">
        <v>30</v>
      </c>
      <c r="N97" s="106">
        <v>2</v>
      </c>
      <c r="O97" s="164" t="s">
        <v>165</v>
      </c>
      <c r="P97" s="109">
        <v>95</v>
      </c>
    </row>
    <row r="98" spans="1:16" ht="22.5" customHeight="1" x14ac:dyDescent="0.15">
      <c r="A98" s="12" t="s">
        <v>366</v>
      </c>
      <c r="B98" s="36" t="s">
        <v>167</v>
      </c>
      <c r="C98" s="214" t="s">
        <v>388</v>
      </c>
      <c r="D98" s="215"/>
      <c r="E98" s="13"/>
      <c r="F98" s="205"/>
      <c r="G98" s="46"/>
      <c r="H98" s="47"/>
      <c r="I98" s="48"/>
      <c r="J98" s="18"/>
      <c r="K98" s="47"/>
      <c r="L98" s="107"/>
      <c r="M98" s="108"/>
      <c r="N98" s="107"/>
      <c r="O98" s="85">
        <v>9.3000000000000007</v>
      </c>
      <c r="P98" s="147"/>
    </row>
    <row r="99" spans="1:16" ht="22.5" customHeight="1" x14ac:dyDescent="0.15">
      <c r="A99" s="39" t="s">
        <v>43</v>
      </c>
      <c r="B99" s="5" t="s">
        <v>97</v>
      </c>
      <c r="C99" s="212" t="s">
        <v>332</v>
      </c>
      <c r="D99" s="213"/>
      <c r="E99" s="36" t="s">
        <v>168</v>
      </c>
      <c r="F99" s="205" t="s">
        <v>50</v>
      </c>
      <c r="G99" s="51"/>
      <c r="H99" s="52"/>
      <c r="I99" s="53"/>
      <c r="J99" s="25"/>
      <c r="K99" s="52"/>
      <c r="L99" s="103"/>
      <c r="M99" s="104"/>
      <c r="N99" s="103"/>
      <c r="O99" s="83">
        <v>4.0999999999999996</v>
      </c>
      <c r="P99" s="197"/>
    </row>
    <row r="100" spans="1:16" ht="22.5" customHeight="1" x14ac:dyDescent="0.15">
      <c r="A100" s="39" t="s">
        <v>39</v>
      </c>
      <c r="B100" s="36" t="s">
        <v>46</v>
      </c>
      <c r="C100" s="210"/>
      <c r="D100" s="211"/>
      <c r="E100" s="36" t="s">
        <v>169</v>
      </c>
      <c r="F100" s="205"/>
      <c r="G100" s="41">
        <v>4504</v>
      </c>
      <c r="H100" s="42">
        <v>882</v>
      </c>
      <c r="I100" s="43">
        <v>2267</v>
      </c>
      <c r="J100" s="45">
        <v>0.52083333333333337</v>
      </c>
      <c r="K100" s="42">
        <v>24000</v>
      </c>
      <c r="L100" s="105">
        <v>4</v>
      </c>
      <c r="M100" s="106">
        <v>6</v>
      </c>
      <c r="N100" s="106">
        <v>4</v>
      </c>
      <c r="O100" s="82" t="s">
        <v>73</v>
      </c>
      <c r="P100" s="109">
        <v>31</v>
      </c>
    </row>
    <row r="101" spans="1:16" ht="22.5" customHeight="1" x14ac:dyDescent="0.15">
      <c r="A101" s="12" t="s">
        <v>74</v>
      </c>
      <c r="B101" s="13" t="s">
        <v>170</v>
      </c>
      <c r="C101" s="214" t="s">
        <v>389</v>
      </c>
      <c r="D101" s="215"/>
      <c r="E101" s="36"/>
      <c r="F101" s="205"/>
      <c r="G101" s="46"/>
      <c r="H101" s="47"/>
      <c r="I101" s="48"/>
      <c r="J101" s="18"/>
      <c r="K101" s="47"/>
      <c r="L101" s="107"/>
      <c r="M101" s="108"/>
      <c r="N101" s="107"/>
      <c r="O101" s="3">
        <v>3.31</v>
      </c>
      <c r="P101" s="147"/>
    </row>
    <row r="102" spans="1:16" ht="22.5" customHeight="1" x14ac:dyDescent="0.15">
      <c r="A102" s="39" t="s">
        <v>54</v>
      </c>
      <c r="B102" s="5" t="s">
        <v>212</v>
      </c>
      <c r="C102" s="212" t="s">
        <v>341</v>
      </c>
      <c r="D102" s="213"/>
      <c r="E102" s="6" t="s">
        <v>213</v>
      </c>
      <c r="F102" s="217" t="s">
        <v>214</v>
      </c>
      <c r="G102" s="51"/>
      <c r="H102" s="52"/>
      <c r="I102" s="53"/>
      <c r="J102" s="25"/>
      <c r="K102" s="52"/>
      <c r="L102" s="103"/>
      <c r="M102" s="104"/>
      <c r="N102" s="103"/>
      <c r="O102" s="83">
        <v>10.1</v>
      </c>
      <c r="P102" s="197"/>
    </row>
    <row r="103" spans="1:16" ht="22.5" customHeight="1" x14ac:dyDescent="0.15">
      <c r="A103" s="39" t="s">
        <v>39</v>
      </c>
      <c r="B103" s="36" t="s">
        <v>84</v>
      </c>
      <c r="C103" s="210"/>
      <c r="D103" s="211"/>
      <c r="E103" s="36" t="s">
        <v>215</v>
      </c>
      <c r="F103" s="217"/>
      <c r="G103" s="41">
        <v>917</v>
      </c>
      <c r="H103" s="42">
        <v>471</v>
      </c>
      <c r="I103" s="43">
        <v>50</v>
      </c>
      <c r="J103" s="45">
        <v>0.34375</v>
      </c>
      <c r="K103" s="42">
        <v>3000</v>
      </c>
      <c r="L103" s="105">
        <f>1+7</f>
        <v>8</v>
      </c>
      <c r="M103" s="106">
        <v>0</v>
      </c>
      <c r="N103" s="106">
        <v>1</v>
      </c>
      <c r="O103" s="82" t="s">
        <v>186</v>
      </c>
      <c r="P103" s="109">
        <v>22</v>
      </c>
    </row>
    <row r="104" spans="1:16" ht="22.5" customHeight="1" x14ac:dyDescent="0.15">
      <c r="A104" s="12" t="s">
        <v>98</v>
      </c>
      <c r="B104" s="13" t="s">
        <v>88</v>
      </c>
      <c r="C104" s="214" t="s">
        <v>282</v>
      </c>
      <c r="D104" s="215"/>
      <c r="E104" s="36"/>
      <c r="F104" s="217"/>
      <c r="G104" s="46"/>
      <c r="H104" s="47"/>
      <c r="I104" s="48"/>
      <c r="J104" s="18"/>
      <c r="K104" s="47"/>
      <c r="L104" s="107"/>
      <c r="M104" s="108"/>
      <c r="N104" s="107"/>
      <c r="O104" s="85">
        <v>9.3000000000000007</v>
      </c>
      <c r="P104" s="147"/>
    </row>
    <row r="105" spans="1:16" ht="22.5" customHeight="1" x14ac:dyDescent="0.15">
      <c r="A105" s="39" t="s">
        <v>343</v>
      </c>
      <c r="B105" s="5" t="s">
        <v>216</v>
      </c>
      <c r="C105" s="220" t="s">
        <v>342</v>
      </c>
      <c r="D105" s="221"/>
      <c r="E105" s="6" t="s">
        <v>217</v>
      </c>
      <c r="F105" s="217" t="s">
        <v>218</v>
      </c>
      <c r="G105" s="51"/>
      <c r="H105" s="52"/>
      <c r="I105" s="53"/>
      <c r="J105" s="25"/>
      <c r="K105" s="52"/>
      <c r="L105" s="103"/>
      <c r="M105" s="104"/>
      <c r="N105" s="103"/>
      <c r="O105" s="157">
        <v>4.0999999999999996</v>
      </c>
      <c r="P105" s="197"/>
    </row>
    <row r="106" spans="1:16" ht="22.5" customHeight="1" x14ac:dyDescent="0.15">
      <c r="A106" s="39" t="s">
        <v>39</v>
      </c>
      <c r="B106" s="36" t="s">
        <v>84</v>
      </c>
      <c r="C106" s="218" t="s">
        <v>219</v>
      </c>
      <c r="D106" s="219"/>
      <c r="E106" s="36" t="s">
        <v>220</v>
      </c>
      <c r="F106" s="217"/>
      <c r="G106" s="41">
        <v>1907</v>
      </c>
      <c r="H106" s="42">
        <v>775</v>
      </c>
      <c r="I106" s="43">
        <v>841</v>
      </c>
      <c r="J106" s="45">
        <v>0.3125</v>
      </c>
      <c r="K106" s="42">
        <v>3000</v>
      </c>
      <c r="L106" s="105">
        <v>4</v>
      </c>
      <c r="M106" s="106">
        <v>2</v>
      </c>
      <c r="N106" s="106">
        <v>1</v>
      </c>
      <c r="O106" s="164" t="s">
        <v>186</v>
      </c>
      <c r="P106" s="109">
        <v>17</v>
      </c>
    </row>
    <row r="107" spans="1:16" ht="22.5" customHeight="1" x14ac:dyDescent="0.15">
      <c r="A107" s="12" t="s">
        <v>98</v>
      </c>
      <c r="B107" s="13" t="s">
        <v>58</v>
      </c>
      <c r="C107" s="214" t="s">
        <v>281</v>
      </c>
      <c r="D107" s="215"/>
      <c r="E107" s="13"/>
      <c r="F107" s="217"/>
      <c r="G107" s="46"/>
      <c r="H107" s="47"/>
      <c r="I107" s="48"/>
      <c r="J107" s="18"/>
      <c r="K107" s="47"/>
      <c r="L107" s="107"/>
      <c r="M107" s="108"/>
      <c r="N107" s="107"/>
      <c r="O107" s="159">
        <v>3.31</v>
      </c>
      <c r="P107" s="147"/>
    </row>
    <row r="108" spans="1:16" ht="22.5" customHeight="1" x14ac:dyDescent="0.15">
      <c r="A108" s="39" t="s">
        <v>80</v>
      </c>
      <c r="B108" s="5" t="s">
        <v>182</v>
      </c>
      <c r="C108" s="220" t="s">
        <v>335</v>
      </c>
      <c r="D108" s="221"/>
      <c r="E108" s="6" t="s">
        <v>183</v>
      </c>
      <c r="F108" s="217" t="s">
        <v>184</v>
      </c>
      <c r="G108" s="41"/>
      <c r="H108" s="42"/>
      <c r="I108" s="43"/>
      <c r="J108" s="29"/>
      <c r="K108" s="42"/>
      <c r="L108" s="105"/>
      <c r="M108" s="106"/>
      <c r="N108" s="105"/>
      <c r="O108" s="84">
        <v>4.0999999999999996</v>
      </c>
      <c r="P108" s="109"/>
    </row>
    <row r="109" spans="1:16" ht="22.5" customHeight="1" x14ac:dyDescent="0.15">
      <c r="A109" s="39" t="s">
        <v>39</v>
      </c>
      <c r="B109" s="38" t="s">
        <v>83</v>
      </c>
      <c r="C109" s="218" t="s">
        <v>39</v>
      </c>
      <c r="D109" s="219"/>
      <c r="E109" s="36" t="s">
        <v>185</v>
      </c>
      <c r="F109" s="217"/>
      <c r="G109" s="41">
        <v>2917</v>
      </c>
      <c r="H109" s="42">
        <v>819</v>
      </c>
      <c r="I109" s="43">
        <v>446</v>
      </c>
      <c r="J109" s="45">
        <v>0.3125</v>
      </c>
      <c r="K109" s="42">
        <v>30000</v>
      </c>
      <c r="L109" s="105">
        <v>4</v>
      </c>
      <c r="M109" s="106">
        <v>10</v>
      </c>
      <c r="N109" s="106">
        <v>2</v>
      </c>
      <c r="O109" s="82" t="s">
        <v>186</v>
      </c>
      <c r="P109" s="109">
        <v>55</v>
      </c>
    </row>
    <row r="110" spans="1:16" ht="22.5" customHeight="1" x14ac:dyDescent="0.15">
      <c r="A110" s="12" t="s">
        <v>98</v>
      </c>
      <c r="B110" s="12" t="s">
        <v>187</v>
      </c>
      <c r="C110" s="214" t="s">
        <v>390</v>
      </c>
      <c r="D110" s="215"/>
      <c r="E110" s="13"/>
      <c r="F110" s="217"/>
      <c r="G110" s="46"/>
      <c r="H110" s="47"/>
      <c r="I110" s="48"/>
      <c r="J110" s="29"/>
      <c r="K110" s="47"/>
      <c r="L110" s="107"/>
      <c r="M110" s="108"/>
      <c r="N110" s="107"/>
      <c r="O110" s="3">
        <v>3.31</v>
      </c>
      <c r="P110" s="147"/>
    </row>
    <row r="111" spans="1:16" ht="22.5" customHeight="1" x14ac:dyDescent="0.15">
      <c r="A111" s="5" t="s">
        <v>89</v>
      </c>
      <c r="B111" s="5" t="s">
        <v>188</v>
      </c>
      <c r="C111" s="212" t="s">
        <v>336</v>
      </c>
      <c r="D111" s="213"/>
      <c r="E111" s="27" t="s">
        <v>189</v>
      </c>
      <c r="F111" s="217" t="s">
        <v>190</v>
      </c>
      <c r="G111" s="7"/>
      <c r="H111" s="8"/>
      <c r="I111" s="11"/>
      <c r="J111" s="25"/>
      <c r="K111" s="8"/>
      <c r="L111" s="179"/>
      <c r="M111" s="148"/>
      <c r="N111" s="179"/>
      <c r="O111" s="83">
        <v>4.0999999999999996</v>
      </c>
      <c r="P111" s="201"/>
    </row>
    <row r="112" spans="1:16" ht="22.5" customHeight="1" x14ac:dyDescent="0.15">
      <c r="A112" s="26" t="s">
        <v>191</v>
      </c>
      <c r="B112" s="39" t="s">
        <v>91</v>
      </c>
      <c r="C112" s="210"/>
      <c r="D112" s="211"/>
      <c r="E112" s="39" t="s">
        <v>192</v>
      </c>
      <c r="F112" s="217"/>
      <c r="G112" s="41">
        <v>10233</v>
      </c>
      <c r="H112" s="42">
        <v>2209</v>
      </c>
      <c r="I112" s="43">
        <v>783</v>
      </c>
      <c r="J112" s="45">
        <v>0.3125</v>
      </c>
      <c r="K112" s="42">
        <v>30000</v>
      </c>
      <c r="L112" s="105">
        <f>2+1+2</f>
        <v>5</v>
      </c>
      <c r="M112" s="106">
        <v>16</v>
      </c>
      <c r="N112" s="106">
        <v>5</v>
      </c>
      <c r="O112" s="82" t="s">
        <v>193</v>
      </c>
      <c r="P112" s="109">
        <v>77</v>
      </c>
    </row>
    <row r="113" spans="1:16" ht="22.5" customHeight="1" x14ac:dyDescent="0.15">
      <c r="A113" s="12" t="s">
        <v>194</v>
      </c>
      <c r="B113" s="13" t="s">
        <v>195</v>
      </c>
      <c r="C113" s="214" t="s">
        <v>391</v>
      </c>
      <c r="D113" s="215"/>
      <c r="E113" s="18"/>
      <c r="F113" s="217"/>
      <c r="G113" s="46"/>
      <c r="H113" s="47"/>
      <c r="I113" s="48"/>
      <c r="J113" s="18"/>
      <c r="K113" s="47"/>
      <c r="L113" s="107"/>
      <c r="M113" s="108"/>
      <c r="N113" s="107"/>
      <c r="O113" s="3">
        <v>3.31</v>
      </c>
      <c r="P113" s="147"/>
    </row>
    <row r="114" spans="1:16" ht="22.5" customHeight="1" x14ac:dyDescent="0.15">
      <c r="A114" s="39" t="s">
        <v>41</v>
      </c>
      <c r="B114" s="39" t="s">
        <v>159</v>
      </c>
      <c r="C114" s="210" t="s">
        <v>330</v>
      </c>
      <c r="D114" s="211"/>
      <c r="E114" s="50" t="s">
        <v>160</v>
      </c>
      <c r="F114" s="216" t="s">
        <v>69</v>
      </c>
      <c r="G114" s="41"/>
      <c r="H114" s="42"/>
      <c r="I114" s="43"/>
      <c r="J114" s="91"/>
      <c r="K114" s="42"/>
      <c r="L114" s="103"/>
      <c r="M114" s="104"/>
      <c r="N114" s="103"/>
      <c r="O114" s="83">
        <v>4.0999999999999996</v>
      </c>
      <c r="P114" s="197"/>
    </row>
    <row r="115" spans="1:16" ht="22.5" customHeight="1" x14ac:dyDescent="0.15">
      <c r="A115" s="39" t="s">
        <v>39</v>
      </c>
      <c r="B115" s="39" t="s">
        <v>82</v>
      </c>
      <c r="C115" s="210"/>
      <c r="D115" s="211"/>
      <c r="E115" s="36" t="s">
        <v>161</v>
      </c>
      <c r="F115" s="217"/>
      <c r="G115" s="41">
        <v>2485</v>
      </c>
      <c r="H115" s="42">
        <v>1227</v>
      </c>
      <c r="I115" s="43">
        <v>825</v>
      </c>
      <c r="J115" s="55">
        <v>0.29166666666666669</v>
      </c>
      <c r="K115" s="42">
        <v>10800</v>
      </c>
      <c r="L115" s="105">
        <v>4</v>
      </c>
      <c r="M115" s="106">
        <v>6</v>
      </c>
      <c r="N115" s="106">
        <v>2</v>
      </c>
      <c r="O115" s="82" t="s">
        <v>162</v>
      </c>
      <c r="P115" s="109">
        <v>33</v>
      </c>
    </row>
    <row r="116" spans="1:16" ht="22.5" customHeight="1" x14ac:dyDescent="0.15">
      <c r="A116" s="12" t="s">
        <v>74</v>
      </c>
      <c r="B116" s="39" t="s">
        <v>163</v>
      </c>
      <c r="C116" s="214" t="s">
        <v>392</v>
      </c>
      <c r="D116" s="215"/>
      <c r="E116" s="36"/>
      <c r="F116" s="217"/>
      <c r="G116" s="46"/>
      <c r="H116" s="47"/>
      <c r="I116" s="48"/>
      <c r="J116" s="20"/>
      <c r="K116" s="47"/>
      <c r="L116" s="107"/>
      <c r="M116" s="108"/>
      <c r="N116" s="107"/>
      <c r="O116" s="3">
        <v>3.31</v>
      </c>
      <c r="P116" s="147"/>
    </row>
    <row r="117" spans="1:16" ht="15" customHeight="1" x14ac:dyDescent="0.15">
      <c r="A117" s="316"/>
      <c r="B117" s="316"/>
      <c r="C117" s="316"/>
      <c r="D117" s="316"/>
      <c r="E117" s="316"/>
      <c r="F117" s="316"/>
    </row>
    <row r="118" spans="1:16" ht="15" customHeight="1" x14ac:dyDescent="0.15">
      <c r="A118" s="317"/>
      <c r="B118" s="317"/>
      <c r="C118" s="317"/>
      <c r="D118" s="317"/>
      <c r="E118" s="317"/>
      <c r="F118" s="317"/>
    </row>
    <row r="119" spans="1:16" ht="60" customHeight="1" x14ac:dyDescent="0.15"/>
    <row r="120" spans="1:16" ht="30" customHeight="1" x14ac:dyDescent="0.15"/>
    <row r="121" spans="1:16" ht="30" customHeight="1" x14ac:dyDescent="0.15">
      <c r="A121" s="1" t="s">
        <v>368</v>
      </c>
    </row>
    <row r="122" spans="1:16" ht="45" customHeight="1" x14ac:dyDescent="0.15">
      <c r="A122" s="217" t="s">
        <v>15</v>
      </c>
      <c r="B122" s="205" t="s">
        <v>1</v>
      </c>
      <c r="C122" s="222" t="s">
        <v>2</v>
      </c>
      <c r="D122" s="223"/>
      <c r="E122" s="205" t="s">
        <v>3</v>
      </c>
      <c r="F122" s="231" t="s">
        <v>4</v>
      </c>
      <c r="G122" s="205" t="s">
        <v>5</v>
      </c>
      <c r="H122" s="205"/>
      <c r="I122" s="205"/>
      <c r="J122" s="217" t="s">
        <v>78</v>
      </c>
      <c r="K122" s="262" t="s">
        <v>37</v>
      </c>
      <c r="L122" s="263"/>
      <c r="M122" s="263"/>
      <c r="N122" s="263"/>
      <c r="O122" s="264"/>
      <c r="P122" s="259" t="s">
        <v>266</v>
      </c>
    </row>
    <row r="123" spans="1:16" ht="45" customHeight="1" x14ac:dyDescent="0.15">
      <c r="A123" s="205"/>
      <c r="B123" s="205"/>
      <c r="C123" s="224"/>
      <c r="D123" s="225"/>
      <c r="E123" s="205"/>
      <c r="F123" s="250"/>
      <c r="G123" s="205" t="s">
        <v>6</v>
      </c>
      <c r="H123" s="232" t="s">
        <v>7</v>
      </c>
      <c r="I123" s="205" t="s">
        <v>8</v>
      </c>
      <c r="J123" s="217"/>
      <c r="K123" s="259" t="s">
        <v>10</v>
      </c>
      <c r="L123" s="259" t="s">
        <v>11</v>
      </c>
      <c r="M123" s="259" t="s">
        <v>12</v>
      </c>
      <c r="N123" s="259" t="s">
        <v>13</v>
      </c>
      <c r="O123" s="260" t="s">
        <v>38</v>
      </c>
      <c r="P123" s="259"/>
    </row>
    <row r="124" spans="1:16" ht="45" customHeight="1" x14ac:dyDescent="0.15">
      <c r="A124" s="232"/>
      <c r="B124" s="232"/>
      <c r="C124" s="224"/>
      <c r="D124" s="225"/>
      <c r="E124" s="205"/>
      <c r="F124" s="251"/>
      <c r="G124" s="205"/>
      <c r="H124" s="233"/>
      <c r="I124" s="205"/>
      <c r="J124" s="217"/>
      <c r="K124" s="259"/>
      <c r="L124" s="259"/>
      <c r="M124" s="259"/>
      <c r="N124" s="259"/>
      <c r="O124" s="261"/>
      <c r="P124" s="259"/>
    </row>
    <row r="125" spans="1:16" s="118" customFormat="1" ht="30" customHeight="1" x14ac:dyDescent="0.15">
      <c r="A125" s="5"/>
      <c r="B125" s="5" t="s">
        <v>299</v>
      </c>
      <c r="C125" s="255" t="s">
        <v>308</v>
      </c>
      <c r="D125" s="256"/>
      <c r="E125" s="6" t="s">
        <v>303</v>
      </c>
      <c r="F125" s="134"/>
      <c r="G125" s="177" t="s">
        <v>100</v>
      </c>
      <c r="H125" s="177" t="s">
        <v>100</v>
      </c>
      <c r="I125" s="177" t="s">
        <v>363</v>
      </c>
      <c r="J125" s="104"/>
      <c r="K125" s="149" t="s">
        <v>16</v>
      </c>
      <c r="L125" s="148" t="s">
        <v>311</v>
      </c>
      <c r="M125" s="148" t="s">
        <v>311</v>
      </c>
      <c r="N125" s="148" t="s">
        <v>311</v>
      </c>
      <c r="O125" s="121">
        <v>4.0999999999999996</v>
      </c>
      <c r="P125" s="148" t="s">
        <v>311</v>
      </c>
    </row>
    <row r="126" spans="1:16" s="118" customFormat="1" ht="30" customHeight="1" x14ac:dyDescent="0.15">
      <c r="A126" s="39" t="s">
        <v>297</v>
      </c>
      <c r="B126" s="39" t="s">
        <v>300</v>
      </c>
      <c r="C126" s="257"/>
      <c r="D126" s="258"/>
      <c r="E126" s="39" t="s">
        <v>310</v>
      </c>
      <c r="F126" s="133" t="s">
        <v>307</v>
      </c>
      <c r="G126" s="132" t="s">
        <v>313</v>
      </c>
      <c r="H126" s="90">
        <v>454</v>
      </c>
      <c r="I126" s="132" t="s">
        <v>306</v>
      </c>
      <c r="J126" s="142">
        <v>0</v>
      </c>
      <c r="K126" s="150">
        <v>30000</v>
      </c>
      <c r="L126" s="140">
        <v>6</v>
      </c>
      <c r="M126" s="140">
        <v>13</v>
      </c>
      <c r="N126" s="142">
        <v>2</v>
      </c>
      <c r="O126" s="124" t="s">
        <v>295</v>
      </c>
      <c r="P126" s="106">
        <v>201</v>
      </c>
    </row>
    <row r="127" spans="1:16" s="118" customFormat="1" ht="30" customHeight="1" x14ac:dyDescent="0.15">
      <c r="A127" s="12" t="s">
        <v>298</v>
      </c>
      <c r="B127" s="12" t="s">
        <v>301</v>
      </c>
      <c r="C127" s="254" t="s">
        <v>309</v>
      </c>
      <c r="D127" s="215"/>
      <c r="E127" s="18"/>
      <c r="F127" s="135"/>
      <c r="G127" s="47"/>
      <c r="H127" s="47"/>
      <c r="I127" s="47"/>
      <c r="J127" s="108"/>
      <c r="K127" s="16"/>
      <c r="L127" s="143"/>
      <c r="M127" s="108"/>
      <c r="N127" s="108"/>
      <c r="O127" s="122">
        <v>3.31</v>
      </c>
      <c r="P127" s="108"/>
    </row>
    <row r="128" spans="1:16" ht="30" customHeight="1" x14ac:dyDescent="0.15">
      <c r="A128" s="228" t="s">
        <v>355</v>
      </c>
      <c r="B128" s="5" t="s">
        <v>226</v>
      </c>
      <c r="C128" s="255" t="s">
        <v>308</v>
      </c>
      <c r="D128" s="256"/>
      <c r="E128" s="154" t="s">
        <v>227</v>
      </c>
      <c r="F128" s="217" t="s">
        <v>228</v>
      </c>
      <c r="G128" s="119"/>
      <c r="H128" s="123"/>
      <c r="I128" s="120"/>
      <c r="J128" s="153"/>
      <c r="K128" s="123"/>
      <c r="L128" s="179"/>
      <c r="M128" s="148"/>
      <c r="N128" s="179"/>
      <c r="O128" s="121">
        <v>4.0999999999999996</v>
      </c>
      <c r="P128" s="201"/>
    </row>
    <row r="129" spans="1:16" ht="30" customHeight="1" x14ac:dyDescent="0.15">
      <c r="A129" s="229"/>
      <c r="B129" s="39" t="s">
        <v>61</v>
      </c>
      <c r="C129" s="257"/>
      <c r="D129" s="258"/>
      <c r="E129" s="39" t="s">
        <v>75</v>
      </c>
      <c r="F129" s="217"/>
      <c r="G129" s="41">
        <v>330</v>
      </c>
      <c r="H129" s="42">
        <v>303</v>
      </c>
      <c r="I129" s="65" t="s">
        <v>76</v>
      </c>
      <c r="J129" s="106">
        <v>0</v>
      </c>
      <c r="K129" s="151">
        <v>30000</v>
      </c>
      <c r="L129" s="140">
        <v>6</v>
      </c>
      <c r="M129" s="140">
        <v>4</v>
      </c>
      <c r="N129" s="141">
        <v>0</v>
      </c>
      <c r="O129" s="124" t="s">
        <v>295</v>
      </c>
      <c r="P129" s="109">
        <v>32</v>
      </c>
    </row>
    <row r="130" spans="1:16" ht="30" customHeight="1" x14ac:dyDescent="0.15">
      <c r="A130" s="12" t="s">
        <v>40</v>
      </c>
      <c r="B130" s="13" t="s">
        <v>229</v>
      </c>
      <c r="C130" s="254" t="s">
        <v>309</v>
      </c>
      <c r="D130" s="215"/>
      <c r="E130" s="18"/>
      <c r="F130" s="217"/>
      <c r="G130" s="46"/>
      <c r="H130" s="47"/>
      <c r="I130" s="144"/>
      <c r="J130" s="108"/>
      <c r="K130" s="152"/>
      <c r="L130" s="145"/>
      <c r="M130" s="145"/>
      <c r="N130" s="146"/>
      <c r="O130" s="122">
        <v>3.31</v>
      </c>
      <c r="P130" s="147"/>
    </row>
    <row r="131" spans="1:16" ht="30" customHeight="1" x14ac:dyDescent="0.15">
      <c r="A131" s="60"/>
      <c r="B131" s="60"/>
      <c r="C131" s="312"/>
      <c r="D131" s="313"/>
      <c r="E131" s="94"/>
      <c r="F131" s="314"/>
      <c r="G131" s="44"/>
      <c r="H131" s="44"/>
      <c r="I131" s="44"/>
      <c r="J131" s="30"/>
      <c r="K131" s="30"/>
      <c r="L131" s="30"/>
      <c r="M131" s="30"/>
      <c r="N131" s="30"/>
      <c r="O131" s="95"/>
      <c r="P131" s="30"/>
    </row>
    <row r="132" spans="1:16" ht="30" customHeight="1" x14ac:dyDescent="0.15">
      <c r="A132" s="60"/>
      <c r="B132" s="60"/>
      <c r="C132" s="313"/>
      <c r="D132" s="313"/>
      <c r="E132" s="60"/>
      <c r="F132" s="314"/>
      <c r="G132" s="44"/>
      <c r="H132" s="44"/>
      <c r="I132" s="44"/>
      <c r="J132" s="62"/>
      <c r="K132" s="44"/>
      <c r="L132" s="30"/>
      <c r="M132" s="30"/>
      <c r="N132" s="30"/>
      <c r="O132" s="96"/>
      <c r="P132" s="30"/>
    </row>
    <row r="133" spans="1:16" ht="30" customHeight="1" x14ac:dyDescent="0.15">
      <c r="A133" s="60"/>
      <c r="B133" s="94"/>
      <c r="C133" s="315"/>
      <c r="D133" s="315"/>
      <c r="E133" s="30"/>
      <c r="F133" s="314"/>
      <c r="G133" s="44"/>
      <c r="H133" s="44"/>
      <c r="I133" s="44"/>
      <c r="J133" s="30"/>
      <c r="K133" s="44"/>
      <c r="L133" s="30"/>
      <c r="M133" s="30"/>
      <c r="N133" s="30"/>
      <c r="O133" s="95"/>
      <c r="P133" s="30"/>
    </row>
    <row r="134" spans="1:16" ht="30" customHeight="1" x14ac:dyDescent="0.15"/>
    <row r="135" spans="1:16" ht="30" customHeight="1" x14ac:dyDescent="0.15">
      <c r="J135" s="66"/>
    </row>
    <row r="136" spans="1:16" ht="30" customHeight="1" x14ac:dyDescent="0.15"/>
    <row r="137" spans="1:16" ht="30" customHeight="1" x14ac:dyDescent="0.15"/>
    <row r="138" spans="1:16" ht="30" customHeight="1" x14ac:dyDescent="0.15"/>
    <row r="139" spans="1:16" ht="30" customHeight="1" x14ac:dyDescent="0.15"/>
    <row r="140" spans="1:16" ht="30" customHeight="1" x14ac:dyDescent="0.15"/>
    <row r="141" spans="1:16" ht="30" customHeight="1" x14ac:dyDescent="0.15"/>
    <row r="142" spans="1:16" ht="30" customHeight="1" x14ac:dyDescent="0.15"/>
    <row r="143" spans="1:16" ht="30" customHeight="1" x14ac:dyDescent="0.15"/>
    <row r="144" spans="1:16" ht="30" customHeight="1" x14ac:dyDescent="0.15"/>
    <row r="145" spans="1:16" ht="30" customHeight="1" x14ac:dyDescent="0.15"/>
    <row r="146" spans="1:16" ht="15" customHeight="1" x14ac:dyDescent="0.15"/>
    <row r="147" spans="1:16" ht="15" customHeight="1" x14ac:dyDescent="0.15"/>
    <row r="148" spans="1:16" ht="30" customHeight="1" x14ac:dyDescent="0.15"/>
    <row r="149" spans="1:16" ht="15" customHeight="1" x14ac:dyDescent="0.15">
      <c r="A149" s="1" t="s">
        <v>62</v>
      </c>
    </row>
    <row r="150" spans="1:16" ht="15" customHeight="1" x14ac:dyDescent="0.15">
      <c r="A150" s="1" t="s">
        <v>36</v>
      </c>
    </row>
    <row r="151" spans="1:16" ht="45" customHeight="1" x14ac:dyDescent="0.15">
      <c r="A151" s="217" t="s">
        <v>15</v>
      </c>
      <c r="B151" s="205" t="s">
        <v>1</v>
      </c>
      <c r="C151" s="222" t="s">
        <v>2</v>
      </c>
      <c r="D151" s="223"/>
      <c r="E151" s="205" t="s">
        <v>3</v>
      </c>
      <c r="F151" s="230" t="s">
        <v>4</v>
      </c>
      <c r="G151" s="205" t="s">
        <v>5</v>
      </c>
      <c r="H151" s="205"/>
      <c r="I151" s="205"/>
      <c r="J151" s="217" t="s">
        <v>78</v>
      </c>
      <c r="K151" s="262" t="s">
        <v>37</v>
      </c>
      <c r="L151" s="263"/>
      <c r="M151" s="263"/>
      <c r="N151" s="263"/>
      <c r="O151" s="264"/>
      <c r="P151" s="259" t="s">
        <v>266</v>
      </c>
    </row>
    <row r="152" spans="1:16" ht="45" customHeight="1" x14ac:dyDescent="0.15">
      <c r="A152" s="205"/>
      <c r="B152" s="205"/>
      <c r="C152" s="224"/>
      <c r="D152" s="225"/>
      <c r="E152" s="205"/>
      <c r="F152" s="230"/>
      <c r="G152" s="205" t="s">
        <v>6</v>
      </c>
      <c r="H152" s="232" t="s">
        <v>7</v>
      </c>
      <c r="I152" s="205" t="s">
        <v>8</v>
      </c>
      <c r="J152" s="217"/>
      <c r="K152" s="259" t="s">
        <v>10</v>
      </c>
      <c r="L152" s="259" t="s">
        <v>11</v>
      </c>
      <c r="M152" s="259" t="s">
        <v>12</v>
      </c>
      <c r="N152" s="259" t="s">
        <v>13</v>
      </c>
      <c r="O152" s="260" t="s">
        <v>38</v>
      </c>
      <c r="P152" s="259"/>
    </row>
    <row r="153" spans="1:16" ht="45" customHeight="1" x14ac:dyDescent="0.15">
      <c r="A153" s="205"/>
      <c r="B153" s="205"/>
      <c r="C153" s="248"/>
      <c r="D153" s="249"/>
      <c r="E153" s="205"/>
      <c r="F153" s="230"/>
      <c r="G153" s="205"/>
      <c r="H153" s="233"/>
      <c r="I153" s="205"/>
      <c r="J153" s="217"/>
      <c r="K153" s="259"/>
      <c r="L153" s="259"/>
      <c r="M153" s="259"/>
      <c r="N153" s="259"/>
      <c r="O153" s="261"/>
      <c r="P153" s="259"/>
    </row>
    <row r="154" spans="1:16" ht="30" customHeight="1" x14ac:dyDescent="0.15">
      <c r="A154" s="306" t="s">
        <v>365</v>
      </c>
      <c r="B154" s="39" t="s">
        <v>240</v>
      </c>
      <c r="C154" s="253" t="s">
        <v>349</v>
      </c>
      <c r="D154" s="211"/>
      <c r="E154" s="70" t="s">
        <v>241</v>
      </c>
      <c r="F154" s="216" t="s">
        <v>242</v>
      </c>
      <c r="G154" s="101" t="s">
        <v>100</v>
      </c>
      <c r="H154" s="90" t="s">
        <v>100</v>
      </c>
      <c r="I154" s="102" t="s">
        <v>100</v>
      </c>
      <c r="J154" s="35"/>
      <c r="K154" s="90" t="s">
        <v>16</v>
      </c>
      <c r="L154" s="9" t="s">
        <v>17</v>
      </c>
      <c r="M154" s="167" t="s">
        <v>17</v>
      </c>
      <c r="N154" s="9" t="s">
        <v>17</v>
      </c>
      <c r="O154" s="83">
        <v>4.0999999999999996</v>
      </c>
      <c r="P154" s="180" t="s">
        <v>362</v>
      </c>
    </row>
    <row r="155" spans="1:16" ht="30" customHeight="1" x14ac:dyDescent="0.15">
      <c r="A155" s="287"/>
      <c r="B155" s="39" t="s">
        <v>65</v>
      </c>
      <c r="C155" s="210"/>
      <c r="D155" s="211"/>
      <c r="E155" s="70" t="s">
        <v>257</v>
      </c>
      <c r="F155" s="217"/>
      <c r="G155" s="42">
        <v>2561</v>
      </c>
      <c r="H155" s="44">
        <v>326</v>
      </c>
      <c r="I155" s="42">
        <v>1743</v>
      </c>
      <c r="J155" s="55">
        <v>0.3125</v>
      </c>
      <c r="K155" s="42">
        <v>17850</v>
      </c>
      <c r="L155" s="105">
        <v>7</v>
      </c>
      <c r="M155" s="106">
        <v>7</v>
      </c>
      <c r="N155" s="106">
        <v>2</v>
      </c>
      <c r="O155" s="82" t="s">
        <v>70</v>
      </c>
      <c r="P155" s="109">
        <v>47</v>
      </c>
    </row>
    <row r="156" spans="1:16" ht="30" customHeight="1" x14ac:dyDescent="0.15">
      <c r="A156" s="285"/>
      <c r="B156" s="13" t="s">
        <v>243</v>
      </c>
      <c r="C156" s="214" t="s">
        <v>265</v>
      </c>
      <c r="D156" s="215"/>
      <c r="E156" s="23"/>
      <c r="F156" s="217"/>
      <c r="G156" s="18"/>
      <c r="H156" s="17"/>
      <c r="I156" s="18"/>
      <c r="J156" s="20"/>
      <c r="K156" s="18"/>
      <c r="L156" s="107"/>
      <c r="M156" s="108"/>
      <c r="N156" s="107"/>
      <c r="O156" s="3">
        <v>3.31</v>
      </c>
      <c r="P156" s="147"/>
    </row>
    <row r="157" spans="1:16" ht="30" customHeight="1" x14ac:dyDescent="0.15">
      <c r="A157" s="279" t="s">
        <v>63</v>
      </c>
      <c r="B157" s="5" t="s">
        <v>236</v>
      </c>
      <c r="C157" s="252" t="s">
        <v>348</v>
      </c>
      <c r="D157" s="213"/>
      <c r="E157" s="22" t="s">
        <v>237</v>
      </c>
      <c r="F157" s="217" t="s">
        <v>238</v>
      </c>
      <c r="G157" s="52"/>
      <c r="H157" s="54"/>
      <c r="I157" s="52"/>
      <c r="J157" s="10"/>
      <c r="K157" s="52"/>
      <c r="L157" s="103"/>
      <c r="M157" s="104"/>
      <c r="N157" s="103"/>
      <c r="O157" s="83">
        <v>10.1</v>
      </c>
      <c r="P157" s="197"/>
    </row>
    <row r="158" spans="1:16" ht="30" customHeight="1" x14ac:dyDescent="0.15">
      <c r="A158" s="287"/>
      <c r="B158" s="39" t="s">
        <v>64</v>
      </c>
      <c r="C158" s="210"/>
      <c r="D158" s="211"/>
      <c r="E158" s="70" t="s">
        <v>239</v>
      </c>
      <c r="F158" s="217"/>
      <c r="G158" s="42">
        <v>500</v>
      </c>
      <c r="H158" s="44">
        <v>250</v>
      </c>
      <c r="I158" s="42">
        <v>200</v>
      </c>
      <c r="J158" s="62">
        <v>0.58333333333333337</v>
      </c>
      <c r="K158" s="42">
        <v>3000</v>
      </c>
      <c r="L158" s="105">
        <v>1</v>
      </c>
      <c r="M158" s="142">
        <v>1</v>
      </c>
      <c r="N158" s="106">
        <v>1</v>
      </c>
      <c r="O158" s="82" t="s">
        <v>162</v>
      </c>
      <c r="P158" s="109">
        <v>10</v>
      </c>
    </row>
    <row r="159" spans="1:16" ht="30" customHeight="1" x14ac:dyDescent="0.15">
      <c r="A159" s="285"/>
      <c r="B159" s="13"/>
      <c r="C159" s="214" t="s">
        <v>393</v>
      </c>
      <c r="D159" s="215"/>
      <c r="E159" s="23"/>
      <c r="F159" s="217"/>
      <c r="G159" s="47"/>
      <c r="H159" s="49"/>
      <c r="I159" s="47"/>
      <c r="J159" s="17"/>
      <c r="K159" s="47"/>
      <c r="L159" s="107"/>
      <c r="M159" s="108"/>
      <c r="N159" s="107"/>
      <c r="O159" s="86">
        <v>9.3000000000000007</v>
      </c>
      <c r="P159" s="147"/>
    </row>
    <row r="160" spans="1:16" ht="30" customHeight="1" x14ac:dyDescent="0.15">
      <c r="A160" s="279" t="s">
        <v>364</v>
      </c>
      <c r="B160" s="5" t="s">
        <v>230</v>
      </c>
      <c r="C160" s="252" t="s">
        <v>347</v>
      </c>
      <c r="D160" s="213"/>
      <c r="E160" s="22" t="s">
        <v>231</v>
      </c>
      <c r="F160" s="217" t="s">
        <v>232</v>
      </c>
      <c r="G160" s="101"/>
      <c r="H160" s="90"/>
      <c r="I160" s="102"/>
      <c r="J160" s="39"/>
      <c r="K160" s="90"/>
      <c r="L160" s="179"/>
      <c r="M160" s="148"/>
      <c r="N160" s="179"/>
      <c r="O160" s="83">
        <v>1.1000000000000001</v>
      </c>
      <c r="P160" s="201"/>
    </row>
    <row r="161" spans="1:16" ht="30" customHeight="1" x14ac:dyDescent="0.15">
      <c r="A161" s="287"/>
      <c r="B161" s="67" t="s">
        <v>94</v>
      </c>
      <c r="C161" s="210"/>
      <c r="D161" s="211"/>
      <c r="E161" s="68" t="s">
        <v>233</v>
      </c>
      <c r="F161" s="217"/>
      <c r="G161" s="42">
        <v>1983</v>
      </c>
      <c r="H161" s="44">
        <v>314</v>
      </c>
      <c r="I161" s="42">
        <v>1000</v>
      </c>
      <c r="J161" s="62">
        <v>0.39583333333333331</v>
      </c>
      <c r="K161" s="42">
        <v>10000</v>
      </c>
      <c r="L161" s="105">
        <v>4</v>
      </c>
      <c r="M161" s="106">
        <v>1</v>
      </c>
      <c r="N161" s="106">
        <v>3</v>
      </c>
      <c r="O161" s="82" t="s">
        <v>234</v>
      </c>
      <c r="P161" s="109">
        <v>7</v>
      </c>
    </row>
    <row r="162" spans="1:16" ht="30" customHeight="1" x14ac:dyDescent="0.15">
      <c r="A162" s="285"/>
      <c r="B162" s="69" t="s">
        <v>235</v>
      </c>
      <c r="C162" s="214" t="s">
        <v>394</v>
      </c>
      <c r="D162" s="215"/>
      <c r="E162" s="68"/>
      <c r="F162" s="217"/>
      <c r="G162" s="47"/>
      <c r="H162" s="49"/>
      <c r="I162" s="47"/>
      <c r="J162" s="17"/>
      <c r="K162" s="47"/>
      <c r="L162" s="107"/>
      <c r="M162" s="108"/>
      <c r="N162" s="107"/>
      <c r="O162" s="3">
        <v>12.31</v>
      </c>
      <c r="P162" s="147"/>
    </row>
    <row r="163" spans="1:16" ht="30" customHeight="1" x14ac:dyDescent="0.15">
      <c r="A163" s="309" t="s">
        <v>259</v>
      </c>
      <c r="B163" s="5" t="s">
        <v>258</v>
      </c>
      <c r="C163" s="212" t="s">
        <v>350</v>
      </c>
      <c r="D163" s="213"/>
      <c r="E163" s="6" t="s">
        <v>211</v>
      </c>
      <c r="F163" s="205" t="s">
        <v>60</v>
      </c>
      <c r="G163" s="51"/>
      <c r="H163" s="52"/>
      <c r="I163" s="53"/>
      <c r="J163" s="25"/>
      <c r="K163" s="52"/>
      <c r="L163" s="103"/>
      <c r="M163" s="104"/>
      <c r="N163" s="103"/>
      <c r="O163" s="83">
        <v>4.0999999999999996</v>
      </c>
      <c r="P163" s="197"/>
    </row>
    <row r="164" spans="1:16" ht="30" customHeight="1" x14ac:dyDescent="0.15">
      <c r="A164" s="310"/>
      <c r="B164" s="39" t="s">
        <v>255</v>
      </c>
      <c r="C164" s="210"/>
      <c r="D164" s="211"/>
      <c r="E164" s="36" t="s">
        <v>256</v>
      </c>
      <c r="F164" s="205"/>
      <c r="G164" s="41">
        <v>2803</v>
      </c>
      <c r="H164" s="42">
        <v>274</v>
      </c>
      <c r="I164" s="43">
        <v>1957</v>
      </c>
      <c r="J164" s="45">
        <v>0.3125</v>
      </c>
      <c r="K164" s="42">
        <v>10000</v>
      </c>
      <c r="L164" s="105">
        <f>2+1+1</f>
        <v>4</v>
      </c>
      <c r="M164" s="106">
        <v>4</v>
      </c>
      <c r="N164" s="106">
        <v>2</v>
      </c>
      <c r="O164" s="82" t="s">
        <v>186</v>
      </c>
      <c r="P164" s="109">
        <v>68</v>
      </c>
    </row>
    <row r="165" spans="1:16" ht="30" customHeight="1" x14ac:dyDescent="0.15">
      <c r="A165" s="311"/>
      <c r="B165" s="13" t="s">
        <v>261</v>
      </c>
      <c r="C165" s="214" t="s">
        <v>395</v>
      </c>
      <c r="D165" s="215"/>
      <c r="E165" s="13"/>
      <c r="F165" s="205"/>
      <c r="G165" s="46"/>
      <c r="H165" s="47"/>
      <c r="I165" s="48"/>
      <c r="J165" s="18"/>
      <c r="K165" s="47"/>
      <c r="L165" s="107"/>
      <c r="M165" s="108"/>
      <c r="N165" s="107"/>
      <c r="O165" s="3">
        <v>3.31</v>
      </c>
      <c r="P165" s="147"/>
    </row>
    <row r="166" spans="1:16" ht="30" customHeight="1" x14ac:dyDescent="0.15">
      <c r="A166" s="71"/>
      <c r="B166" s="72"/>
      <c r="C166" s="73"/>
      <c r="D166" s="74"/>
      <c r="E166" s="75"/>
      <c r="F166" s="76"/>
      <c r="G166" s="77"/>
      <c r="H166" s="77"/>
      <c r="I166" s="77"/>
      <c r="J166" s="73"/>
      <c r="K166" s="77"/>
      <c r="L166" s="77"/>
      <c r="M166" s="77"/>
      <c r="N166" s="77"/>
      <c r="O166" s="87"/>
      <c r="P166" s="77"/>
    </row>
    <row r="167" spans="1:16" ht="30" customHeight="1" x14ac:dyDescent="0.15">
      <c r="A167" s="71"/>
      <c r="B167" s="72"/>
      <c r="C167" s="73"/>
      <c r="D167" s="74"/>
      <c r="E167" s="75"/>
      <c r="F167" s="76"/>
      <c r="G167" s="77"/>
      <c r="H167" s="77"/>
      <c r="I167" s="77"/>
      <c r="J167" s="73"/>
      <c r="K167" s="77"/>
      <c r="L167" s="77"/>
      <c r="M167" s="77"/>
      <c r="N167" s="77"/>
      <c r="O167" s="87"/>
      <c r="P167" s="77"/>
    </row>
    <row r="168" spans="1:16" ht="30" customHeight="1" x14ac:dyDescent="0.15">
      <c r="A168" s="71"/>
      <c r="B168" s="72"/>
      <c r="C168" s="73"/>
      <c r="D168" s="74"/>
      <c r="E168" s="75"/>
      <c r="F168" s="76"/>
      <c r="G168" s="77"/>
      <c r="H168" s="77"/>
      <c r="I168" s="77"/>
      <c r="J168" s="73"/>
      <c r="K168" s="77"/>
      <c r="L168" s="77"/>
      <c r="M168" s="77"/>
      <c r="N168" s="77"/>
      <c r="O168" s="87"/>
      <c r="P168" s="77"/>
    </row>
    <row r="169" spans="1:16" ht="30" customHeight="1" x14ac:dyDescent="0.15">
      <c r="A169" s="71"/>
      <c r="B169" s="72"/>
      <c r="C169" s="73"/>
      <c r="D169" s="74"/>
      <c r="E169" s="75"/>
      <c r="F169" s="76"/>
      <c r="G169" s="77"/>
      <c r="H169" s="77"/>
      <c r="I169" s="77"/>
      <c r="J169" s="73"/>
      <c r="K169" s="77"/>
      <c r="L169" s="77"/>
      <c r="M169" s="77"/>
      <c r="N169" s="77"/>
      <c r="O169" s="87"/>
      <c r="P169" s="77"/>
    </row>
    <row r="170" spans="1:16" ht="30" customHeight="1" x14ac:dyDescent="0.15">
      <c r="A170" s="71"/>
      <c r="B170" s="72"/>
      <c r="C170" s="73"/>
      <c r="D170" s="74"/>
      <c r="E170" s="75"/>
      <c r="F170" s="76"/>
      <c r="G170" s="77"/>
      <c r="H170" s="77"/>
      <c r="I170" s="77"/>
      <c r="J170" s="73"/>
      <c r="K170" s="77"/>
      <c r="L170" s="77"/>
      <c r="M170" s="77"/>
      <c r="N170" s="77"/>
      <c r="O170" s="87"/>
      <c r="P170" s="77"/>
    </row>
    <row r="171" spans="1:16" ht="30" customHeight="1" x14ac:dyDescent="0.15">
      <c r="A171" s="71"/>
      <c r="B171" s="72"/>
      <c r="C171" s="73"/>
      <c r="D171" s="74"/>
      <c r="E171" s="75"/>
      <c r="F171" s="76"/>
      <c r="G171" s="77"/>
      <c r="H171" s="77"/>
      <c r="I171" s="77"/>
      <c r="J171" s="73"/>
      <c r="K171" s="77"/>
      <c r="L171" s="77"/>
      <c r="M171" s="77"/>
      <c r="N171" s="77"/>
      <c r="O171" s="87"/>
      <c r="P171" s="77"/>
    </row>
    <row r="172" spans="1:16" ht="30" customHeight="1" x14ac:dyDescent="0.15">
      <c r="A172" s="308"/>
      <c r="B172" s="78"/>
    </row>
    <row r="173" spans="1:16" ht="30" customHeight="1" x14ac:dyDescent="0.15">
      <c r="A173" s="308"/>
    </row>
    <row r="174" spans="1:16" ht="15" customHeight="1" x14ac:dyDescent="0.15">
      <c r="A174" s="308"/>
    </row>
    <row r="175" spans="1:16" ht="15" customHeight="1" x14ac:dyDescent="0.15">
      <c r="A175" s="308"/>
    </row>
    <row r="176" spans="1:16" ht="30" customHeight="1" x14ac:dyDescent="0.15">
      <c r="A176" s="169"/>
    </row>
    <row r="177" spans="1:16" ht="30" customHeight="1" x14ac:dyDescent="0.15">
      <c r="A177" s="1" t="s">
        <v>369</v>
      </c>
    </row>
    <row r="178" spans="1:16" ht="45" customHeight="1" x14ac:dyDescent="0.15">
      <c r="A178" s="217" t="s">
        <v>15</v>
      </c>
      <c r="B178" s="205" t="s">
        <v>1</v>
      </c>
      <c r="C178" s="222" t="s">
        <v>2</v>
      </c>
      <c r="D178" s="223"/>
      <c r="E178" s="205" t="s">
        <v>3</v>
      </c>
      <c r="F178" s="230" t="s">
        <v>4</v>
      </c>
      <c r="G178" s="205" t="s">
        <v>5</v>
      </c>
      <c r="H178" s="205"/>
      <c r="I178" s="205"/>
      <c r="J178" s="217" t="s">
        <v>78</v>
      </c>
      <c r="K178" s="262" t="s">
        <v>37</v>
      </c>
      <c r="L178" s="263"/>
      <c r="M178" s="263"/>
      <c r="N178" s="263"/>
      <c r="O178" s="264"/>
      <c r="P178" s="259" t="s">
        <v>266</v>
      </c>
    </row>
    <row r="179" spans="1:16" ht="45" customHeight="1" x14ac:dyDescent="0.15">
      <c r="A179" s="205"/>
      <c r="B179" s="205"/>
      <c r="C179" s="224"/>
      <c r="D179" s="225"/>
      <c r="E179" s="205"/>
      <c r="F179" s="230"/>
      <c r="G179" s="205" t="s">
        <v>6</v>
      </c>
      <c r="H179" s="232" t="s">
        <v>7</v>
      </c>
      <c r="I179" s="205" t="s">
        <v>8</v>
      </c>
      <c r="J179" s="217"/>
      <c r="K179" s="259" t="s">
        <v>10</v>
      </c>
      <c r="L179" s="259" t="s">
        <v>11</v>
      </c>
      <c r="M179" s="259" t="s">
        <v>12</v>
      </c>
      <c r="N179" s="259" t="s">
        <v>13</v>
      </c>
      <c r="O179" s="260" t="s">
        <v>38</v>
      </c>
      <c r="P179" s="259"/>
    </row>
    <row r="180" spans="1:16" ht="45" customHeight="1" x14ac:dyDescent="0.15">
      <c r="A180" s="232"/>
      <c r="B180" s="232"/>
      <c r="C180" s="224"/>
      <c r="D180" s="225"/>
      <c r="E180" s="205"/>
      <c r="F180" s="231"/>
      <c r="G180" s="205"/>
      <c r="H180" s="233"/>
      <c r="I180" s="205"/>
      <c r="J180" s="217"/>
      <c r="K180" s="259"/>
      <c r="L180" s="259"/>
      <c r="M180" s="259"/>
      <c r="N180" s="259"/>
      <c r="O180" s="261"/>
      <c r="P180" s="259"/>
    </row>
    <row r="181" spans="1:16" ht="30" customHeight="1" x14ac:dyDescent="0.15">
      <c r="A181" s="279" t="s">
        <v>351</v>
      </c>
      <c r="B181" s="5" t="s">
        <v>244</v>
      </c>
      <c r="C181" s="252" t="s">
        <v>352</v>
      </c>
      <c r="D181" s="213"/>
      <c r="E181" s="6" t="s">
        <v>245</v>
      </c>
      <c r="F181" s="217" t="s">
        <v>246</v>
      </c>
      <c r="G181" s="101" t="s">
        <v>290</v>
      </c>
      <c r="H181" s="90" t="s">
        <v>100</v>
      </c>
      <c r="I181" s="102" t="s">
        <v>100</v>
      </c>
      <c r="J181" s="39"/>
      <c r="K181" s="90" t="s">
        <v>16</v>
      </c>
      <c r="L181" s="9" t="s">
        <v>17</v>
      </c>
      <c r="M181" s="8" t="s">
        <v>17</v>
      </c>
      <c r="N181" s="9" t="s">
        <v>17</v>
      </c>
      <c r="O181" s="83">
        <v>4.0999999999999996</v>
      </c>
      <c r="P181" s="8" t="s">
        <v>17</v>
      </c>
    </row>
    <row r="182" spans="1:16" ht="30" customHeight="1" x14ac:dyDescent="0.15">
      <c r="A182" s="287"/>
      <c r="B182" s="39" t="s">
        <v>65</v>
      </c>
      <c r="C182" s="210"/>
      <c r="D182" s="211"/>
      <c r="E182" s="70" t="s">
        <v>247</v>
      </c>
      <c r="F182" s="217"/>
      <c r="G182" s="42">
        <v>1986</v>
      </c>
      <c r="H182" s="44">
        <v>199</v>
      </c>
      <c r="I182" s="42">
        <v>330</v>
      </c>
      <c r="J182" s="79" t="s">
        <v>68</v>
      </c>
      <c r="K182" s="42">
        <v>25000</v>
      </c>
      <c r="L182" s="105">
        <v>4</v>
      </c>
      <c r="M182" s="106">
        <v>16</v>
      </c>
      <c r="N182" s="142" t="s">
        <v>248</v>
      </c>
      <c r="O182" s="82" t="s">
        <v>70</v>
      </c>
      <c r="P182" s="106">
        <v>186</v>
      </c>
    </row>
    <row r="183" spans="1:16" ht="30" customHeight="1" x14ac:dyDescent="0.15">
      <c r="A183" s="285"/>
      <c r="B183" s="13" t="s">
        <v>249</v>
      </c>
      <c r="C183" s="214" t="s">
        <v>397</v>
      </c>
      <c r="D183" s="215"/>
      <c r="E183" s="23"/>
      <c r="F183" s="217"/>
      <c r="G183" s="47"/>
      <c r="H183" s="49"/>
      <c r="I183" s="47"/>
      <c r="J183" s="17"/>
      <c r="K183" s="47"/>
      <c r="L183" s="107"/>
      <c r="M183" s="108"/>
      <c r="N183" s="147"/>
      <c r="O183" s="3">
        <v>3.31</v>
      </c>
      <c r="P183" s="18"/>
    </row>
    <row r="184" spans="1:16" ht="127.5" customHeight="1" x14ac:dyDescent="0.15">
      <c r="A184" s="161"/>
      <c r="B184" s="94"/>
      <c r="C184" s="163"/>
      <c r="D184" s="163"/>
      <c r="E184" s="61"/>
      <c r="F184" s="162"/>
      <c r="G184" s="44"/>
      <c r="H184" s="44"/>
      <c r="I184" s="44"/>
      <c r="J184" s="30"/>
      <c r="K184" s="44"/>
      <c r="L184" s="30"/>
      <c r="M184" s="30"/>
      <c r="N184" s="30"/>
      <c r="O184" s="95"/>
      <c r="P184" s="30"/>
    </row>
    <row r="185" spans="1:16" ht="30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30" customHeight="1" x14ac:dyDescent="0.15">
      <c r="A186" s="183" t="s">
        <v>370</v>
      </c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45" customHeight="1" x14ac:dyDescent="0.15">
      <c r="A187" s="217" t="s">
        <v>15</v>
      </c>
      <c r="B187" s="205" t="s">
        <v>1</v>
      </c>
      <c r="C187" s="222" t="s">
        <v>2</v>
      </c>
      <c r="D187" s="223"/>
      <c r="E187" s="205" t="s">
        <v>3</v>
      </c>
      <c r="F187" s="230" t="s">
        <v>4</v>
      </c>
      <c r="G187" s="205" t="s">
        <v>5</v>
      </c>
      <c r="H187" s="205"/>
      <c r="I187" s="205"/>
      <c r="J187" s="217" t="s">
        <v>78</v>
      </c>
      <c r="K187" s="262" t="s">
        <v>37</v>
      </c>
      <c r="L187" s="263"/>
      <c r="M187" s="263"/>
      <c r="N187" s="263"/>
      <c r="O187" s="264"/>
      <c r="P187" s="259" t="s">
        <v>266</v>
      </c>
    </row>
    <row r="188" spans="1:16" ht="45" customHeight="1" x14ac:dyDescent="0.15">
      <c r="A188" s="205"/>
      <c r="B188" s="205"/>
      <c r="C188" s="224"/>
      <c r="D188" s="225"/>
      <c r="E188" s="205"/>
      <c r="F188" s="230"/>
      <c r="G188" s="205" t="s">
        <v>6</v>
      </c>
      <c r="H188" s="232" t="s">
        <v>7</v>
      </c>
      <c r="I188" s="205" t="s">
        <v>8</v>
      </c>
      <c r="J188" s="217"/>
      <c r="K188" s="259" t="s">
        <v>10</v>
      </c>
      <c r="L188" s="259" t="s">
        <v>11</v>
      </c>
      <c r="M188" s="259" t="s">
        <v>12</v>
      </c>
      <c r="N188" s="259" t="s">
        <v>13</v>
      </c>
      <c r="O188" s="260" t="s">
        <v>38</v>
      </c>
      <c r="P188" s="259"/>
    </row>
    <row r="189" spans="1:16" ht="45" customHeight="1" x14ac:dyDescent="0.15">
      <c r="A189" s="232"/>
      <c r="B189" s="232"/>
      <c r="C189" s="224"/>
      <c r="D189" s="225"/>
      <c r="E189" s="205"/>
      <c r="F189" s="231"/>
      <c r="G189" s="205"/>
      <c r="H189" s="233"/>
      <c r="I189" s="205"/>
      <c r="J189" s="217"/>
      <c r="K189" s="259"/>
      <c r="L189" s="259"/>
      <c r="M189" s="259"/>
      <c r="N189" s="259"/>
      <c r="O189" s="261"/>
      <c r="P189" s="259"/>
    </row>
    <row r="190" spans="1:16" ht="30" customHeight="1" x14ac:dyDescent="0.15">
      <c r="A190" s="279" t="s">
        <v>353</v>
      </c>
      <c r="B190" s="5" t="s">
        <v>250</v>
      </c>
      <c r="C190" s="252" t="s">
        <v>354</v>
      </c>
      <c r="D190" s="320"/>
      <c r="E190" s="6" t="s">
        <v>160</v>
      </c>
      <c r="F190" s="286" t="s">
        <v>251</v>
      </c>
      <c r="G190" s="101" t="s">
        <v>290</v>
      </c>
      <c r="H190" s="90" t="s">
        <v>100</v>
      </c>
      <c r="I190" s="102" t="s">
        <v>100</v>
      </c>
      <c r="J190" s="39"/>
      <c r="K190" s="90" t="s">
        <v>16</v>
      </c>
      <c r="L190" s="8" t="s">
        <v>17</v>
      </c>
      <c r="M190" s="9" t="s">
        <v>17</v>
      </c>
      <c r="N190" s="8" t="s">
        <v>17</v>
      </c>
      <c r="O190" s="83">
        <v>6.1</v>
      </c>
      <c r="P190" s="8" t="s">
        <v>17</v>
      </c>
    </row>
    <row r="191" spans="1:16" ht="30" customHeight="1" x14ac:dyDescent="0.15">
      <c r="A191" s="287"/>
      <c r="B191" s="39" t="s">
        <v>85</v>
      </c>
      <c r="C191" s="253"/>
      <c r="D191" s="321"/>
      <c r="E191" s="39" t="s">
        <v>252</v>
      </c>
      <c r="F191" s="319"/>
      <c r="G191" s="42">
        <v>924</v>
      </c>
      <c r="H191" s="42">
        <v>190</v>
      </c>
      <c r="I191" s="80">
        <v>660</v>
      </c>
      <c r="J191" s="45">
        <v>0.58333333333333337</v>
      </c>
      <c r="K191" s="81">
        <v>21000</v>
      </c>
      <c r="L191" s="142">
        <v>3</v>
      </c>
      <c r="M191" s="105">
        <v>11</v>
      </c>
      <c r="N191" s="106">
        <v>8</v>
      </c>
      <c r="O191" s="82" t="s">
        <v>71</v>
      </c>
      <c r="P191" s="106">
        <v>56</v>
      </c>
    </row>
    <row r="192" spans="1:16" ht="30" customHeight="1" x14ac:dyDescent="0.15">
      <c r="A192" s="285"/>
      <c r="B192" s="13" t="s">
        <v>253</v>
      </c>
      <c r="C192" s="254" t="s">
        <v>396</v>
      </c>
      <c r="D192" s="322"/>
      <c r="E192" s="18"/>
      <c r="F192" s="216"/>
      <c r="G192" s="18"/>
      <c r="H192" s="18"/>
      <c r="I192" s="19"/>
      <c r="J192" s="18"/>
      <c r="K192" s="17"/>
      <c r="L192" s="108"/>
      <c r="M192" s="107"/>
      <c r="N192" s="108"/>
      <c r="O192" s="85">
        <v>5.31</v>
      </c>
      <c r="P192" s="108"/>
    </row>
    <row r="193" ht="127.5" customHeight="1" x14ac:dyDescent="0.15"/>
  </sheetData>
  <mergeCells count="441">
    <mergeCell ref="P50:P51"/>
    <mergeCell ref="K188:K189"/>
    <mergeCell ref="L188:L189"/>
    <mergeCell ref="A190:A192"/>
    <mergeCell ref="F190:F192"/>
    <mergeCell ref="C190:D191"/>
    <mergeCell ref="C192:D192"/>
    <mergeCell ref="G187:I187"/>
    <mergeCell ref="J187:J189"/>
    <mergeCell ref="F160:F162"/>
    <mergeCell ref="A181:A183"/>
    <mergeCell ref="F181:F183"/>
    <mergeCell ref="A187:A189"/>
    <mergeCell ref="B187:B189"/>
    <mergeCell ref="E187:E189"/>
    <mergeCell ref="F187:F189"/>
    <mergeCell ref="C183:D183"/>
    <mergeCell ref="C181:D182"/>
    <mergeCell ref="C165:D165"/>
    <mergeCell ref="A154:A156"/>
    <mergeCell ref="F154:F156"/>
    <mergeCell ref="A172:A175"/>
    <mergeCell ref="A160:A162"/>
    <mergeCell ref="A157:A159"/>
    <mergeCell ref="A163:A165"/>
    <mergeCell ref="C163:D164"/>
    <mergeCell ref="H44:H45"/>
    <mergeCell ref="G46:G47"/>
    <mergeCell ref="G48:G49"/>
    <mergeCell ref="D44:D45"/>
    <mergeCell ref="F48:F49"/>
    <mergeCell ref="F46:F47"/>
    <mergeCell ref="A90:A92"/>
    <mergeCell ref="B90:B92"/>
    <mergeCell ref="C131:D132"/>
    <mergeCell ref="F131:F133"/>
    <mergeCell ref="C133:D133"/>
    <mergeCell ref="A117:F117"/>
    <mergeCell ref="A118:F118"/>
    <mergeCell ref="A122:A124"/>
    <mergeCell ref="C64:D65"/>
    <mergeCell ref="F102:F104"/>
    <mergeCell ref="F105:F107"/>
    <mergeCell ref="C42:C43"/>
    <mergeCell ref="C20:C21"/>
    <mergeCell ref="F22:F23"/>
    <mergeCell ref="G20:G21"/>
    <mergeCell ref="B44:B51"/>
    <mergeCell ref="A33:A37"/>
    <mergeCell ref="B33:B37"/>
    <mergeCell ref="F36:F37"/>
    <mergeCell ref="A38:A43"/>
    <mergeCell ref="B38:B43"/>
    <mergeCell ref="A44:A51"/>
    <mergeCell ref="C38:C39"/>
    <mergeCell ref="C40:C41"/>
    <mergeCell ref="F42:F43"/>
    <mergeCell ref="F40:F41"/>
    <mergeCell ref="C36:C37"/>
    <mergeCell ref="C34:C35"/>
    <mergeCell ref="C50:C51"/>
    <mergeCell ref="F50:F51"/>
    <mergeCell ref="G50:G51"/>
    <mergeCell ref="A1:I1"/>
    <mergeCell ref="C160:D161"/>
    <mergeCell ref="C159:D159"/>
    <mergeCell ref="C157:D158"/>
    <mergeCell ref="C162:D162"/>
    <mergeCell ref="F93:F95"/>
    <mergeCell ref="F157:F159"/>
    <mergeCell ref="C106:D106"/>
    <mergeCell ref="B122:B124"/>
    <mergeCell ref="E122:E124"/>
    <mergeCell ref="G31:G32"/>
    <mergeCell ref="H31:H32"/>
    <mergeCell ref="I31:I32"/>
    <mergeCell ref="G44:G45"/>
    <mergeCell ref="C58:D60"/>
    <mergeCell ref="C46:C47"/>
    <mergeCell ref="C48:C49"/>
    <mergeCell ref="C44:C45"/>
    <mergeCell ref="F24:F25"/>
    <mergeCell ref="F3:F5"/>
    <mergeCell ref="I16:I17"/>
    <mergeCell ref="I20:I21"/>
    <mergeCell ref="F70:F72"/>
    <mergeCell ref="M188:M189"/>
    <mergeCell ref="L179:L180"/>
    <mergeCell ref="M179:M180"/>
    <mergeCell ref="P178:P180"/>
    <mergeCell ref="A178:A180"/>
    <mergeCell ref="B178:B180"/>
    <mergeCell ref="C178:D180"/>
    <mergeCell ref="E178:E180"/>
    <mergeCell ref="G179:G180"/>
    <mergeCell ref="H179:H180"/>
    <mergeCell ref="F178:F180"/>
    <mergeCell ref="G178:I178"/>
    <mergeCell ref="N179:N180"/>
    <mergeCell ref="I179:I180"/>
    <mergeCell ref="J178:J180"/>
    <mergeCell ref="C187:D189"/>
    <mergeCell ref="N188:N189"/>
    <mergeCell ref="O179:O180"/>
    <mergeCell ref="P187:P189"/>
    <mergeCell ref="G188:G189"/>
    <mergeCell ref="H188:H189"/>
    <mergeCell ref="I188:I189"/>
    <mergeCell ref="O188:O189"/>
    <mergeCell ref="K187:O187"/>
    <mergeCell ref="K36:K37"/>
    <mergeCell ref="P46:P47"/>
    <mergeCell ref="P48:P49"/>
    <mergeCell ref="J44:J45"/>
    <mergeCell ref="M44:M45"/>
    <mergeCell ref="M46:M47"/>
    <mergeCell ref="K178:O178"/>
    <mergeCell ref="K179:K180"/>
    <mergeCell ref="J67:J69"/>
    <mergeCell ref="J65:J66"/>
    <mergeCell ref="K65:K66"/>
    <mergeCell ref="L65:L66"/>
    <mergeCell ref="M65:M66"/>
    <mergeCell ref="N65:N66"/>
    <mergeCell ref="P90:P92"/>
    <mergeCell ref="K91:K92"/>
    <mergeCell ref="L91:L92"/>
    <mergeCell ref="M91:M92"/>
    <mergeCell ref="N91:N92"/>
    <mergeCell ref="O91:O92"/>
    <mergeCell ref="J90:J92"/>
    <mergeCell ref="K90:O90"/>
    <mergeCell ref="K58:O58"/>
    <mergeCell ref="O59:O60"/>
    <mergeCell ref="J34:J35"/>
    <mergeCell ref="J30:J32"/>
    <mergeCell ref="J10:J13"/>
    <mergeCell ref="M12:M13"/>
    <mergeCell ref="N12:N13"/>
    <mergeCell ref="K18:K19"/>
    <mergeCell ref="K24:K25"/>
    <mergeCell ref="J20:J21"/>
    <mergeCell ref="K20:K21"/>
    <mergeCell ref="K34:K35"/>
    <mergeCell ref="L22:L23"/>
    <mergeCell ref="L24:L25"/>
    <mergeCell ref="M22:M23"/>
    <mergeCell ref="M24:M25"/>
    <mergeCell ref="N24:N25"/>
    <mergeCell ref="M31:M32"/>
    <mergeCell ref="K30:N30"/>
    <mergeCell ref="N31:N32"/>
    <mergeCell ref="K31:K32"/>
    <mergeCell ref="L31:L32"/>
    <mergeCell ref="J6:J7"/>
    <mergeCell ref="J8:J9"/>
    <mergeCell ref="K12:K13"/>
    <mergeCell ref="K10:K11"/>
    <mergeCell ref="K8:K9"/>
    <mergeCell ref="L34:L35"/>
    <mergeCell ref="M34:M35"/>
    <mergeCell ref="N34:N35"/>
    <mergeCell ref="P34:P35"/>
    <mergeCell ref="P12:P13"/>
    <mergeCell ref="L8:L9"/>
    <mergeCell ref="M8:M9"/>
    <mergeCell ref="L10:L11"/>
    <mergeCell ref="M10:M11"/>
    <mergeCell ref="N10:N11"/>
    <mergeCell ref="L12:L13"/>
    <mergeCell ref="O34:O35"/>
    <mergeCell ref="N8:N9"/>
    <mergeCell ref="O8:O9"/>
    <mergeCell ref="P10:P11"/>
    <mergeCell ref="O10:O11"/>
    <mergeCell ref="L16:L17"/>
    <mergeCell ref="M16:M17"/>
    <mergeCell ref="N16:N17"/>
    <mergeCell ref="P18:P19"/>
    <mergeCell ref="O30:O32"/>
    <mergeCell ref="P30:P32"/>
    <mergeCell ref="O20:O21"/>
    <mergeCell ref="A30:A32"/>
    <mergeCell ref="B30:B32"/>
    <mergeCell ref="C30:C32"/>
    <mergeCell ref="D30:D32"/>
    <mergeCell ref="E30:E32"/>
    <mergeCell ref="F30:F32"/>
    <mergeCell ref="G30:I30"/>
    <mergeCell ref="A20:A25"/>
    <mergeCell ref="B20:B25"/>
    <mergeCell ref="G24:G25"/>
    <mergeCell ref="C22:C23"/>
    <mergeCell ref="C24:C25"/>
    <mergeCell ref="G22:G23"/>
    <mergeCell ref="H22:H23"/>
    <mergeCell ref="H20:H21"/>
    <mergeCell ref="I24:I25"/>
    <mergeCell ref="J22:J23"/>
    <mergeCell ref="K22:K23"/>
    <mergeCell ref="H24:H25"/>
    <mergeCell ref="J24:J25"/>
    <mergeCell ref="H18:H19"/>
    <mergeCell ref="A14:A19"/>
    <mergeCell ref="B14:B19"/>
    <mergeCell ref="C14:C15"/>
    <mergeCell ref="C16:C17"/>
    <mergeCell ref="C8:C9"/>
    <mergeCell ref="C10:C13"/>
    <mergeCell ref="C18:C19"/>
    <mergeCell ref="G18:G19"/>
    <mergeCell ref="F18:F19"/>
    <mergeCell ref="F16:F17"/>
    <mergeCell ref="O16:O17"/>
    <mergeCell ref="P3:P5"/>
    <mergeCell ref="O18:O19"/>
    <mergeCell ref="H16:H17"/>
    <mergeCell ref="I4:I5"/>
    <mergeCell ref="K3:N3"/>
    <mergeCell ref="K4:K5"/>
    <mergeCell ref="M4:M5"/>
    <mergeCell ref="N4:N5"/>
    <mergeCell ref="J16:J17"/>
    <mergeCell ref="K16:K17"/>
    <mergeCell ref="J18:J19"/>
    <mergeCell ref="G3:I3"/>
    <mergeCell ref="G16:G17"/>
    <mergeCell ref="P16:P17"/>
    <mergeCell ref="L18:L19"/>
    <mergeCell ref="M18:M19"/>
    <mergeCell ref="O3:O5"/>
    <mergeCell ref="N18:N19"/>
    <mergeCell ref="H4:H5"/>
    <mergeCell ref="J3:J5"/>
    <mergeCell ref="L4:L5"/>
    <mergeCell ref="O12:O13"/>
    <mergeCell ref="P8:P9"/>
    <mergeCell ref="J36:J37"/>
    <mergeCell ref="L36:L37"/>
    <mergeCell ref="M36:M37"/>
    <mergeCell ref="C6:C7"/>
    <mergeCell ref="G4:G5"/>
    <mergeCell ref="I8:I9"/>
    <mergeCell ref="A3:A5"/>
    <mergeCell ref="B3:B5"/>
    <mergeCell ref="C3:C5"/>
    <mergeCell ref="D3:D5"/>
    <mergeCell ref="E3:E5"/>
    <mergeCell ref="G12:G13"/>
    <mergeCell ref="G10:G11"/>
    <mergeCell ref="H10:H13"/>
    <mergeCell ref="I10:I11"/>
    <mergeCell ref="I12:I13"/>
    <mergeCell ref="H8:H9"/>
    <mergeCell ref="F12:F13"/>
    <mergeCell ref="B6:B13"/>
    <mergeCell ref="A6:A13"/>
    <mergeCell ref="F8:F9"/>
    <mergeCell ref="G8:G9"/>
    <mergeCell ref="F10:F11"/>
    <mergeCell ref="I18:I19"/>
    <mergeCell ref="L59:L60"/>
    <mergeCell ref="P58:P60"/>
    <mergeCell ref="M59:M60"/>
    <mergeCell ref="N59:N60"/>
    <mergeCell ref="J58:J60"/>
    <mergeCell ref="O44:O45"/>
    <mergeCell ref="O46:O47"/>
    <mergeCell ref="O48:O49"/>
    <mergeCell ref="K46:K47"/>
    <mergeCell ref="L48:L49"/>
    <mergeCell ref="L46:L47"/>
    <mergeCell ref="K48:K49"/>
    <mergeCell ref="P44:P45"/>
    <mergeCell ref="K59:K60"/>
    <mergeCell ref="J50:J51"/>
    <mergeCell ref="K50:K51"/>
    <mergeCell ref="L50:L51"/>
    <mergeCell ref="M50:M51"/>
    <mergeCell ref="N50:N51"/>
    <mergeCell ref="O50:O51"/>
    <mergeCell ref="K122:O122"/>
    <mergeCell ref="M123:M124"/>
    <mergeCell ref="N123:N124"/>
    <mergeCell ref="O123:O124"/>
    <mergeCell ref="P122:P124"/>
    <mergeCell ref="G123:G124"/>
    <mergeCell ref="H123:H124"/>
    <mergeCell ref="I123:I124"/>
    <mergeCell ref="G122:I122"/>
    <mergeCell ref="J122:J124"/>
    <mergeCell ref="K123:K124"/>
    <mergeCell ref="L123:L124"/>
    <mergeCell ref="H152:H153"/>
    <mergeCell ref="I152:I153"/>
    <mergeCell ref="G151:I151"/>
    <mergeCell ref="G152:G153"/>
    <mergeCell ref="P151:P153"/>
    <mergeCell ref="K152:K153"/>
    <mergeCell ref="L152:L153"/>
    <mergeCell ref="M152:M153"/>
    <mergeCell ref="N152:N153"/>
    <mergeCell ref="O152:O153"/>
    <mergeCell ref="J151:J153"/>
    <mergeCell ref="K151:O151"/>
    <mergeCell ref="C156:D156"/>
    <mergeCell ref="C154:D155"/>
    <mergeCell ref="F163:F165"/>
    <mergeCell ref="F128:F130"/>
    <mergeCell ref="C130:D130"/>
    <mergeCell ref="C128:D129"/>
    <mergeCell ref="C125:D126"/>
    <mergeCell ref="C127:D127"/>
    <mergeCell ref="E151:E153"/>
    <mergeCell ref="F151:F153"/>
    <mergeCell ref="A151:A153"/>
    <mergeCell ref="B151:B153"/>
    <mergeCell ref="C151:D153"/>
    <mergeCell ref="F122:F124"/>
    <mergeCell ref="C70:D71"/>
    <mergeCell ref="C122:D124"/>
    <mergeCell ref="F67:F69"/>
    <mergeCell ref="C72:D72"/>
    <mergeCell ref="F79:F81"/>
    <mergeCell ref="C95:D95"/>
    <mergeCell ref="C105:D105"/>
    <mergeCell ref="C104:D104"/>
    <mergeCell ref="C69:D69"/>
    <mergeCell ref="C102:D103"/>
    <mergeCell ref="C68:D68"/>
    <mergeCell ref="C67:D67"/>
    <mergeCell ref="C79:D80"/>
    <mergeCell ref="C111:D112"/>
    <mergeCell ref="C82:D83"/>
    <mergeCell ref="C116:D116"/>
    <mergeCell ref="C113:D113"/>
    <mergeCell ref="C93:D94"/>
    <mergeCell ref="C107:D107"/>
    <mergeCell ref="C97:D97"/>
    <mergeCell ref="G91:G92"/>
    <mergeCell ref="F61:F63"/>
    <mergeCell ref="C81:D81"/>
    <mergeCell ref="C63:D63"/>
    <mergeCell ref="C61:D62"/>
    <mergeCell ref="H91:H92"/>
    <mergeCell ref="I44:I45"/>
    <mergeCell ref="I46:I47"/>
    <mergeCell ref="C73:D74"/>
    <mergeCell ref="H50:H51"/>
    <mergeCell ref="I50:I51"/>
    <mergeCell ref="H36:H37"/>
    <mergeCell ref="I36:I37"/>
    <mergeCell ref="G36:G37"/>
    <mergeCell ref="P38:P39"/>
    <mergeCell ref="H42:H43"/>
    <mergeCell ref="K42:K43"/>
    <mergeCell ref="L40:L41"/>
    <mergeCell ref="J40:J41"/>
    <mergeCell ref="K40:K41"/>
    <mergeCell ref="L42:L43"/>
    <mergeCell ref="M42:M43"/>
    <mergeCell ref="N46:N47"/>
    <mergeCell ref="N40:N41"/>
    <mergeCell ref="N48:N49"/>
    <mergeCell ref="J48:J49"/>
    <mergeCell ref="J38:J39"/>
    <mergeCell ref="I38:I39"/>
    <mergeCell ref="I42:I43"/>
    <mergeCell ref="O36:O37"/>
    <mergeCell ref="O38:O39"/>
    <mergeCell ref="N38:N39"/>
    <mergeCell ref="L38:L39"/>
    <mergeCell ref="P20:P21"/>
    <mergeCell ref="N20:N21"/>
    <mergeCell ref="P36:P37"/>
    <mergeCell ref="M38:M39"/>
    <mergeCell ref="M48:M49"/>
    <mergeCell ref="L44:L45"/>
    <mergeCell ref="N44:N45"/>
    <mergeCell ref="K44:K45"/>
    <mergeCell ref="K38:K39"/>
    <mergeCell ref="L20:L21"/>
    <mergeCell ref="M20:M21"/>
    <mergeCell ref="N22:N23"/>
    <mergeCell ref="M40:M41"/>
    <mergeCell ref="P24:P25"/>
    <mergeCell ref="P22:P23"/>
    <mergeCell ref="O24:O25"/>
    <mergeCell ref="O22:O23"/>
    <mergeCell ref="P42:P43"/>
    <mergeCell ref="P40:P41"/>
    <mergeCell ref="O40:O41"/>
    <mergeCell ref="O42:O43"/>
    <mergeCell ref="N42:N43"/>
    <mergeCell ref="N36:N37"/>
    <mergeCell ref="I22:I23"/>
    <mergeCell ref="J46:J47"/>
    <mergeCell ref="A128:A129"/>
    <mergeCell ref="G90:I90"/>
    <mergeCell ref="C75:D75"/>
    <mergeCell ref="F90:F92"/>
    <mergeCell ref="H59:H60"/>
    <mergeCell ref="I59:I60"/>
    <mergeCell ref="F114:F116"/>
    <mergeCell ref="G42:G43"/>
    <mergeCell ref="C98:D98"/>
    <mergeCell ref="F99:F101"/>
    <mergeCell ref="F73:F75"/>
    <mergeCell ref="F111:F113"/>
    <mergeCell ref="C108:D108"/>
    <mergeCell ref="C101:D101"/>
    <mergeCell ref="F76:F78"/>
    <mergeCell ref="F108:F110"/>
    <mergeCell ref="G59:G60"/>
    <mergeCell ref="A55:I55"/>
    <mergeCell ref="A58:A60"/>
    <mergeCell ref="B58:B60"/>
    <mergeCell ref="E58:E60"/>
    <mergeCell ref="F58:F60"/>
    <mergeCell ref="I40:I41"/>
    <mergeCell ref="G58:I58"/>
    <mergeCell ref="J42:J43"/>
    <mergeCell ref="G40:G41"/>
    <mergeCell ref="I48:I49"/>
    <mergeCell ref="H48:H49"/>
    <mergeCell ref="H38:H39"/>
    <mergeCell ref="C114:D115"/>
    <mergeCell ref="C99:D100"/>
    <mergeCell ref="C78:D78"/>
    <mergeCell ref="F82:F84"/>
    <mergeCell ref="C109:D109"/>
    <mergeCell ref="C96:D96"/>
    <mergeCell ref="C76:D77"/>
    <mergeCell ref="C90:D92"/>
    <mergeCell ref="E90:E92"/>
    <mergeCell ref="C110:D110"/>
    <mergeCell ref="F96:F98"/>
    <mergeCell ref="H40:H41"/>
    <mergeCell ref="G38:G39"/>
    <mergeCell ref="H46:H47"/>
    <mergeCell ref="I91:I92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4" firstPageNumber="24" fitToWidth="2" fitToHeight="7" pageOrder="overThenDown" orientation="portrait" useFirstPageNumber="1" horizontalDpi="300" verticalDpi="300" r:id="rId1"/>
  <headerFooter scaleWithDoc="0" alignWithMargins="0">
    <oddFooter>&amp;C&amp;"ＭＳ ゴシック,標準"- &amp;P -</oddFooter>
  </headerFooter>
  <rowBreaks count="5" manualBreakCount="5">
    <brk id="27" max="11" man="1"/>
    <brk id="54" max="11" man="1"/>
    <brk id="87" max="11" man="1"/>
    <brk id="119" max="11" man="1"/>
    <brk id="175" max="11" man="1"/>
  </rowBreaks>
  <colBreaks count="1" manualBreakCount="1">
    <brk id="6" max="1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市場の概要</vt:lpstr>
      <vt:lpstr>市場の概要!Print_Area</vt:lpstr>
    </vt:vector>
  </TitlesOfParts>
  <Company>千葉県庁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共用パソコン</dc:creator>
  <cp:lastModifiedBy>千葉県</cp:lastModifiedBy>
  <cp:lastPrinted>2020-01-16T08:11:31Z</cp:lastPrinted>
  <dcterms:created xsi:type="dcterms:W3CDTF">2000-11-08T06:03:41Z</dcterms:created>
  <dcterms:modified xsi:type="dcterms:W3CDTF">2020-01-30T10:13:37Z</dcterms:modified>
</cp:coreProperties>
</file>