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FDAC9520-5FEC-4524-BD2A-0648BEE898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９-1決算書 " sheetId="1" r:id="rId1"/>
    <sheet name="９-2報告書" sheetId="2" r:id="rId2"/>
    <sheet name="９-2例" sheetId="3" r:id="rId3"/>
    <sheet name="9-3参加者名簿" sheetId="4" r:id="rId4"/>
    <sheet name="9-3例 " sheetId="5" r:id="rId5"/>
    <sheet name="9-4トップコーチ報告" sheetId="6" r:id="rId6"/>
    <sheet name="9-4例" sheetId="7" r:id="rId7"/>
    <sheet name="9-5強化コーチ報告" sheetId="8" r:id="rId8"/>
    <sheet name="9-5例" sheetId="9" r:id="rId9"/>
  </sheets>
  <definedNames>
    <definedName name="AT">'9-3参加者名簿'!$BZ$4:$BZ$12</definedName>
    <definedName name="_xlnm.Print_Area" localSheetId="0">'９-1決算書 '!$A$1:$BL$28</definedName>
    <definedName name="_xlnm.Print_Area" localSheetId="1">'９-2報告書'!$A$1:$Y$68</definedName>
    <definedName name="_xlnm.Print_Area" localSheetId="2">'９-2例'!$A$1:$Y$38</definedName>
    <definedName name="_xlnm.Print_Area" localSheetId="3">'9-3参加者名簿'!$A$1:$BM$209</definedName>
    <definedName name="_xlnm.Print_Area" localSheetId="4">'9-3例 '!$A$1:$Y$49</definedName>
    <definedName name="_xlnm.Print_Titles" localSheetId="0">'９-1決算書 '!$A:$A</definedName>
    <definedName name="_xlnm.Print_Titles" localSheetId="1">'９-2報告書'!$1:$8</definedName>
    <definedName name="_xlnm.Print_Titles" localSheetId="2">'９-2例'!$1:$8</definedName>
    <definedName name="_xlnm.Print_Titles" localSheetId="3">'9-3参加者名簿'!$A:$E,'9-3参加者名簿'!$1:$9</definedName>
    <definedName name="_xlnm.Print_Titles" localSheetId="4">'9-3例 '!$A:$E,'9-3例 '!$1:$9</definedName>
    <definedName name="コーチ">'9-3参加者名簿'!$BY$4:$BY$12</definedName>
    <definedName name="区分">'9-3参加者名簿'!$BW$3:$BZ$3</definedName>
    <definedName name="指導者">'9-3参加者名簿'!$BW$4:$BW$12</definedName>
    <definedName name="選手">'9-3参加者名簿'!$BX$4:$BX$7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5" i="2" l="1"/>
  <c r="AD5" i="2"/>
  <c r="AC5" i="2"/>
  <c r="AB5" i="2"/>
  <c r="AA5" i="2"/>
  <c r="AE4" i="2"/>
  <c r="AD4" i="2"/>
  <c r="AC4" i="2"/>
  <c r="AB4" i="2"/>
  <c r="AA4" i="2"/>
  <c r="AE3" i="2"/>
  <c r="AD3" i="2"/>
  <c r="AC3" i="2"/>
  <c r="AB3" i="2"/>
  <c r="AA3" i="2"/>
  <c r="BG4" i="1" l="1"/>
  <c r="AY4" i="1"/>
  <c r="AQ4" i="1"/>
  <c r="AI4" i="1"/>
  <c r="AA4" i="1"/>
  <c r="S4" i="1"/>
  <c r="K4" i="1"/>
  <c r="BD28" i="1"/>
  <c r="BC28" i="1"/>
  <c r="BB28" i="1"/>
  <c r="BA28" i="1"/>
  <c r="AZ28" i="1"/>
  <c r="AY28" i="1"/>
  <c r="AX28" i="1"/>
  <c r="AW28" i="1"/>
  <c r="BD11" i="1"/>
  <c r="BC11" i="1"/>
  <c r="BB11" i="1"/>
  <c r="BA11" i="1"/>
  <c r="AZ11" i="1"/>
  <c r="AY11" i="1"/>
  <c r="AX11" i="1"/>
  <c r="AW11" i="1"/>
  <c r="AW2" i="1"/>
  <c r="AV28" i="1"/>
  <c r="AU28" i="1"/>
  <c r="AT28" i="1"/>
  <c r="AS28" i="1"/>
  <c r="AR28" i="1"/>
  <c r="AQ28" i="1"/>
  <c r="AP28" i="1"/>
  <c r="AO28" i="1"/>
  <c r="AV11" i="1"/>
  <c r="AU11" i="1"/>
  <c r="AT11" i="1"/>
  <c r="AS11" i="1"/>
  <c r="AR11" i="1"/>
  <c r="AQ11" i="1"/>
  <c r="AP11" i="1"/>
  <c r="AO11" i="1"/>
  <c r="AO2" i="1"/>
  <c r="BL28" i="1"/>
  <c r="BK28" i="1"/>
  <c r="BJ28" i="1"/>
  <c r="BI28" i="1"/>
  <c r="BH28" i="1"/>
  <c r="BG28" i="1"/>
  <c r="BF28" i="1"/>
  <c r="BE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28" i="1"/>
  <c r="C27" i="1"/>
  <c r="D27" i="1" s="1"/>
  <c r="D26" i="1"/>
  <c r="C26" i="1"/>
  <c r="C25" i="1"/>
  <c r="D25" i="1" s="1"/>
  <c r="C24" i="1"/>
  <c r="D24" i="1" s="1"/>
  <c r="C23" i="1"/>
  <c r="D2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D16" i="1"/>
  <c r="C16" i="1"/>
  <c r="BL11" i="1"/>
  <c r="BK11" i="1"/>
  <c r="BJ11" i="1"/>
  <c r="BI11" i="1"/>
  <c r="BH11" i="1"/>
  <c r="BG11" i="1"/>
  <c r="BF11" i="1"/>
  <c r="BE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11" i="1"/>
  <c r="C10" i="1"/>
  <c r="D10" i="1" s="1"/>
  <c r="C9" i="1"/>
  <c r="D9" i="1" s="1"/>
  <c r="C8" i="1"/>
  <c r="BE2" i="1"/>
  <c r="AG2" i="1"/>
  <c r="Y2" i="1"/>
  <c r="Q2" i="1"/>
  <c r="I2" i="1"/>
  <c r="C28" i="1" l="1"/>
  <c r="D28" i="1"/>
  <c r="C11" i="1"/>
  <c r="D8" i="1"/>
  <c r="D11" i="1" s="1"/>
  <c r="R10" i="2" l="1"/>
  <c r="X68" i="2" l="1"/>
  <c r="W68" i="2"/>
  <c r="V68" i="2"/>
  <c r="U68" i="2"/>
  <c r="T68" i="2"/>
  <c r="S68" i="2"/>
  <c r="R68" i="2"/>
  <c r="X67" i="2"/>
  <c r="W67" i="2"/>
  <c r="V67" i="2"/>
  <c r="U67" i="2"/>
  <c r="T67" i="2"/>
  <c r="S67" i="2"/>
  <c r="R67" i="2"/>
  <c r="X66" i="2"/>
  <c r="W66" i="2"/>
  <c r="V66" i="2"/>
  <c r="U66" i="2"/>
  <c r="T66" i="2"/>
  <c r="S66" i="2"/>
  <c r="R66" i="2"/>
  <c r="X65" i="2"/>
  <c r="W65" i="2"/>
  <c r="V65" i="2"/>
  <c r="U65" i="2"/>
  <c r="T65" i="2"/>
  <c r="S65" i="2"/>
  <c r="R65" i="2"/>
  <c r="X64" i="2"/>
  <c r="W64" i="2"/>
  <c r="V64" i="2"/>
  <c r="U64" i="2"/>
  <c r="T64" i="2"/>
  <c r="S64" i="2"/>
  <c r="R64" i="2"/>
  <c r="X63" i="2"/>
  <c r="W63" i="2"/>
  <c r="V63" i="2"/>
  <c r="U63" i="2"/>
  <c r="T63" i="2"/>
  <c r="S63" i="2"/>
  <c r="R63" i="2"/>
  <c r="X62" i="2"/>
  <c r="W62" i="2"/>
  <c r="V62" i="2"/>
  <c r="U62" i="2"/>
  <c r="T62" i="2"/>
  <c r="S62" i="2"/>
  <c r="R62" i="2"/>
  <c r="X61" i="2"/>
  <c r="W61" i="2"/>
  <c r="V61" i="2"/>
  <c r="U61" i="2"/>
  <c r="T61" i="2"/>
  <c r="S61" i="2"/>
  <c r="R61" i="2"/>
  <c r="X60" i="2"/>
  <c r="W60" i="2"/>
  <c r="V60" i="2"/>
  <c r="U60" i="2"/>
  <c r="T60" i="2"/>
  <c r="S60" i="2"/>
  <c r="R60" i="2"/>
  <c r="X59" i="2"/>
  <c r="W59" i="2"/>
  <c r="V59" i="2"/>
  <c r="U59" i="2"/>
  <c r="T59" i="2"/>
  <c r="S59" i="2"/>
  <c r="R59" i="2"/>
  <c r="X58" i="2"/>
  <c r="W58" i="2"/>
  <c r="V58" i="2"/>
  <c r="U58" i="2"/>
  <c r="T58" i="2"/>
  <c r="S58" i="2"/>
  <c r="R58" i="2"/>
  <c r="X57" i="2"/>
  <c r="W57" i="2"/>
  <c r="V57" i="2"/>
  <c r="U57" i="2"/>
  <c r="T57" i="2"/>
  <c r="S57" i="2"/>
  <c r="R57" i="2"/>
  <c r="X56" i="2"/>
  <c r="W56" i="2"/>
  <c r="V56" i="2"/>
  <c r="U56" i="2"/>
  <c r="T56" i="2"/>
  <c r="S56" i="2"/>
  <c r="R56" i="2"/>
  <c r="X55" i="2"/>
  <c r="W55" i="2"/>
  <c r="V55" i="2"/>
  <c r="U55" i="2"/>
  <c r="T55" i="2"/>
  <c r="S55" i="2"/>
  <c r="R55" i="2"/>
  <c r="X54" i="2"/>
  <c r="W54" i="2"/>
  <c r="V54" i="2"/>
  <c r="U54" i="2"/>
  <c r="T54" i="2"/>
  <c r="S54" i="2"/>
  <c r="R54" i="2"/>
  <c r="X53" i="2"/>
  <c r="W53" i="2"/>
  <c r="V53" i="2"/>
  <c r="U53" i="2"/>
  <c r="T53" i="2"/>
  <c r="S53" i="2"/>
  <c r="R53" i="2"/>
  <c r="X52" i="2"/>
  <c r="W52" i="2"/>
  <c r="V52" i="2"/>
  <c r="U52" i="2"/>
  <c r="T52" i="2"/>
  <c r="S52" i="2"/>
  <c r="R52" i="2"/>
  <c r="X51" i="2"/>
  <c r="W51" i="2"/>
  <c r="V51" i="2"/>
  <c r="U51" i="2"/>
  <c r="T51" i="2"/>
  <c r="S51" i="2"/>
  <c r="R51" i="2"/>
  <c r="X50" i="2"/>
  <c r="W50" i="2"/>
  <c r="V50" i="2"/>
  <c r="U50" i="2"/>
  <c r="T50" i="2"/>
  <c r="S50" i="2"/>
  <c r="R50" i="2"/>
  <c r="X49" i="2"/>
  <c r="W49" i="2"/>
  <c r="V49" i="2"/>
  <c r="U49" i="2"/>
  <c r="T49" i="2"/>
  <c r="S49" i="2"/>
  <c r="R49" i="2"/>
  <c r="X48" i="2"/>
  <c r="W48" i="2"/>
  <c r="V48" i="2"/>
  <c r="U48" i="2"/>
  <c r="T48" i="2"/>
  <c r="S48" i="2"/>
  <c r="R48" i="2"/>
  <c r="X47" i="2"/>
  <c r="W47" i="2"/>
  <c r="V47" i="2"/>
  <c r="U47" i="2"/>
  <c r="T47" i="2"/>
  <c r="S47" i="2"/>
  <c r="R47" i="2"/>
  <c r="X46" i="2"/>
  <c r="W46" i="2"/>
  <c r="V46" i="2"/>
  <c r="U46" i="2"/>
  <c r="T46" i="2"/>
  <c r="S46" i="2"/>
  <c r="R46" i="2"/>
  <c r="X45" i="2"/>
  <c r="W45" i="2"/>
  <c r="V45" i="2"/>
  <c r="U45" i="2"/>
  <c r="T45" i="2"/>
  <c r="S45" i="2"/>
  <c r="R45" i="2"/>
  <c r="X44" i="2"/>
  <c r="W44" i="2"/>
  <c r="V44" i="2"/>
  <c r="U44" i="2"/>
  <c r="T44" i="2"/>
  <c r="S44" i="2"/>
  <c r="R44" i="2"/>
  <c r="X43" i="2"/>
  <c r="W43" i="2"/>
  <c r="V43" i="2"/>
  <c r="U43" i="2"/>
  <c r="T43" i="2"/>
  <c r="S43" i="2"/>
  <c r="R43" i="2"/>
  <c r="X42" i="2"/>
  <c r="W42" i="2"/>
  <c r="V42" i="2"/>
  <c r="U42" i="2"/>
  <c r="T42" i="2"/>
  <c r="S42" i="2"/>
  <c r="R42" i="2"/>
  <c r="X41" i="2"/>
  <c r="W41" i="2"/>
  <c r="V41" i="2"/>
  <c r="U41" i="2"/>
  <c r="T41" i="2"/>
  <c r="S41" i="2"/>
  <c r="R41" i="2"/>
  <c r="X40" i="2"/>
  <c r="W40" i="2"/>
  <c r="V40" i="2"/>
  <c r="U40" i="2"/>
  <c r="T40" i="2"/>
  <c r="S40" i="2"/>
  <c r="R40" i="2"/>
  <c r="X39" i="2"/>
  <c r="W39" i="2"/>
  <c r="V39" i="2"/>
  <c r="U39" i="2"/>
  <c r="T39" i="2"/>
  <c r="S39" i="2"/>
  <c r="R39" i="2"/>
  <c r="X38" i="2"/>
  <c r="W38" i="2"/>
  <c r="V38" i="2"/>
  <c r="U38" i="2"/>
  <c r="T38" i="2"/>
  <c r="S38" i="2"/>
  <c r="R38" i="2"/>
  <c r="X37" i="2"/>
  <c r="W37" i="2"/>
  <c r="V37" i="2"/>
  <c r="U37" i="2"/>
  <c r="T37" i="2"/>
  <c r="S37" i="2"/>
  <c r="R37" i="2"/>
  <c r="X36" i="2"/>
  <c r="W36" i="2"/>
  <c r="V36" i="2"/>
  <c r="U36" i="2"/>
  <c r="T36" i="2"/>
  <c r="S36" i="2"/>
  <c r="R36" i="2"/>
  <c r="X35" i="2"/>
  <c r="W35" i="2"/>
  <c r="V35" i="2"/>
  <c r="U35" i="2"/>
  <c r="T35" i="2"/>
  <c r="S35" i="2"/>
  <c r="R35" i="2"/>
  <c r="X34" i="2"/>
  <c r="W34" i="2"/>
  <c r="V34" i="2"/>
  <c r="U34" i="2"/>
  <c r="T34" i="2"/>
  <c r="S34" i="2"/>
  <c r="R34" i="2"/>
  <c r="X33" i="2"/>
  <c r="W33" i="2"/>
  <c r="V33" i="2"/>
  <c r="U33" i="2"/>
  <c r="T33" i="2"/>
  <c r="S33" i="2"/>
  <c r="R33" i="2"/>
  <c r="X32" i="2"/>
  <c r="W32" i="2"/>
  <c r="V32" i="2"/>
  <c r="U32" i="2"/>
  <c r="T32" i="2"/>
  <c r="S32" i="2"/>
  <c r="R32" i="2"/>
  <c r="X31" i="2"/>
  <c r="W31" i="2"/>
  <c r="V31" i="2"/>
  <c r="U31" i="2"/>
  <c r="T31" i="2"/>
  <c r="S31" i="2"/>
  <c r="R31" i="2"/>
  <c r="X30" i="2"/>
  <c r="W30" i="2"/>
  <c r="V30" i="2"/>
  <c r="U30" i="2"/>
  <c r="T30" i="2"/>
  <c r="S30" i="2"/>
  <c r="R30" i="2"/>
  <c r="X29" i="2"/>
  <c r="W29" i="2"/>
  <c r="V29" i="2"/>
  <c r="U29" i="2"/>
  <c r="T29" i="2"/>
  <c r="S29" i="2"/>
  <c r="R29" i="2"/>
  <c r="X28" i="2"/>
  <c r="W28" i="2"/>
  <c r="V28" i="2"/>
  <c r="U28" i="2"/>
  <c r="T28" i="2"/>
  <c r="S28" i="2"/>
  <c r="R28" i="2"/>
  <c r="X27" i="2"/>
  <c r="W27" i="2"/>
  <c r="V27" i="2"/>
  <c r="U27" i="2"/>
  <c r="T27" i="2"/>
  <c r="S27" i="2"/>
  <c r="R27" i="2"/>
  <c r="X26" i="2"/>
  <c r="W26" i="2"/>
  <c r="V26" i="2"/>
  <c r="U26" i="2"/>
  <c r="T26" i="2"/>
  <c r="S26" i="2"/>
  <c r="R26" i="2"/>
  <c r="X25" i="2"/>
  <c r="W25" i="2"/>
  <c r="V25" i="2"/>
  <c r="U25" i="2"/>
  <c r="T25" i="2"/>
  <c r="S25" i="2"/>
  <c r="R25" i="2"/>
  <c r="X24" i="2"/>
  <c r="W24" i="2"/>
  <c r="V24" i="2"/>
  <c r="U24" i="2"/>
  <c r="T24" i="2"/>
  <c r="S24" i="2"/>
  <c r="R24" i="2"/>
  <c r="X23" i="2"/>
  <c r="W23" i="2"/>
  <c r="V23" i="2"/>
  <c r="U23" i="2"/>
  <c r="T23" i="2"/>
  <c r="S23" i="2"/>
  <c r="R23" i="2"/>
  <c r="X22" i="2"/>
  <c r="W22" i="2"/>
  <c r="V22" i="2"/>
  <c r="U22" i="2"/>
  <c r="T22" i="2"/>
  <c r="S22" i="2"/>
  <c r="R22" i="2"/>
  <c r="X21" i="2"/>
  <c r="W21" i="2"/>
  <c r="V21" i="2"/>
  <c r="U21" i="2"/>
  <c r="T21" i="2"/>
  <c r="S21" i="2"/>
  <c r="R21" i="2"/>
  <c r="X20" i="2"/>
  <c r="W20" i="2"/>
  <c r="V20" i="2"/>
  <c r="U20" i="2"/>
  <c r="T20" i="2"/>
  <c r="S20" i="2"/>
  <c r="R20" i="2"/>
  <c r="X19" i="2"/>
  <c r="W19" i="2"/>
  <c r="V19" i="2"/>
  <c r="U19" i="2"/>
  <c r="T19" i="2"/>
  <c r="S19" i="2"/>
  <c r="R19" i="2"/>
  <c r="X18" i="2"/>
  <c r="W18" i="2"/>
  <c r="V18" i="2"/>
  <c r="U18" i="2"/>
  <c r="T18" i="2"/>
  <c r="S18" i="2"/>
  <c r="R18" i="2"/>
  <c r="X17" i="2"/>
  <c r="W17" i="2"/>
  <c r="V17" i="2"/>
  <c r="U17" i="2"/>
  <c r="T17" i="2"/>
  <c r="S17" i="2"/>
  <c r="R17" i="2"/>
  <c r="X16" i="2"/>
  <c r="W16" i="2"/>
  <c r="V16" i="2"/>
  <c r="U16" i="2"/>
  <c r="T16" i="2"/>
  <c r="S16" i="2"/>
  <c r="R16" i="2"/>
  <c r="X15" i="2"/>
  <c r="W15" i="2"/>
  <c r="V15" i="2"/>
  <c r="U15" i="2"/>
  <c r="T15" i="2"/>
  <c r="S15" i="2"/>
  <c r="R15" i="2"/>
  <c r="X14" i="2"/>
  <c r="W14" i="2"/>
  <c r="V14" i="2"/>
  <c r="U14" i="2"/>
  <c r="T14" i="2"/>
  <c r="S14" i="2"/>
  <c r="R14" i="2"/>
  <c r="X13" i="2"/>
  <c r="W13" i="2"/>
  <c r="V13" i="2"/>
  <c r="U13" i="2"/>
  <c r="T13" i="2"/>
  <c r="S13" i="2"/>
  <c r="R13" i="2"/>
  <c r="X12" i="2"/>
  <c r="W12" i="2"/>
  <c r="V12" i="2"/>
  <c r="U12" i="2"/>
  <c r="T12" i="2"/>
  <c r="S12" i="2"/>
  <c r="R12" i="2"/>
  <c r="X11" i="2"/>
  <c r="W11" i="2"/>
  <c r="V11" i="2"/>
  <c r="U11" i="2"/>
  <c r="T11" i="2"/>
  <c r="S11" i="2"/>
  <c r="R11" i="2"/>
  <c r="X10" i="2"/>
  <c r="W10" i="2"/>
  <c r="V10" i="2"/>
  <c r="U10" i="2"/>
  <c r="T10" i="2"/>
  <c r="S10" i="2"/>
  <c r="X9" i="2"/>
  <c r="W9" i="2"/>
  <c r="V9" i="2"/>
  <c r="U9" i="2"/>
  <c r="T9" i="2"/>
  <c r="S9" i="2"/>
  <c r="R9" i="2"/>
  <c r="BI5" i="4"/>
  <c r="BK7" i="4"/>
  <c r="BM7" i="4"/>
  <c r="BL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BM6" i="4"/>
  <c r="BL6" i="4"/>
  <c r="BK6" i="4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AV6" i="4"/>
  <c r="AU6" i="4"/>
  <c r="AT6" i="4"/>
  <c r="AS6" i="4"/>
  <c r="AR6" i="4"/>
  <c r="AQ6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BM5" i="4"/>
  <c r="BL5" i="4"/>
  <c r="BK5" i="4"/>
  <c r="BJ5" i="4"/>
  <c r="BH5" i="4"/>
  <c r="BG5" i="4"/>
  <c r="BF5" i="4"/>
  <c r="BE5" i="4"/>
  <c r="BD5" i="4"/>
  <c r="BC5" i="4"/>
  <c r="BB5" i="4"/>
  <c r="BA5" i="4"/>
  <c r="AZ5" i="4"/>
  <c r="AY5" i="4"/>
  <c r="AX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</calcChain>
</file>

<file path=xl/sharedStrings.xml><?xml version="1.0" encoding="utf-8"?>
<sst xmlns="http://schemas.openxmlformats.org/spreadsheetml/2006/main" count="1413" uniqueCount="255">
  <si>
    <t>第９－３号様式</t>
    <rPh sb="0" eb="1">
      <t>ダイ</t>
    </rPh>
    <rPh sb="4" eb="5">
      <t>ゴウ</t>
    </rPh>
    <rPh sb="5" eb="7">
      <t>ヨウシキ</t>
    </rPh>
    <phoneticPr fontId="1"/>
  </si>
  <si>
    <t>競技名</t>
    <rPh sb="0" eb="3">
      <t>キョウギメイ</t>
    </rPh>
    <phoneticPr fontId="1"/>
  </si>
  <si>
    <t>№</t>
    <phoneticPr fontId="1"/>
  </si>
  <si>
    <t>氏　　　名</t>
    <rPh sb="0" eb="1">
      <t>シ</t>
    </rPh>
    <rPh sb="4" eb="5">
      <t>メイ</t>
    </rPh>
    <phoneticPr fontId="1"/>
  </si>
  <si>
    <t>指導者数</t>
    <rPh sb="0" eb="3">
      <t>シドウシャ</t>
    </rPh>
    <rPh sb="3" eb="4">
      <t>スウ</t>
    </rPh>
    <phoneticPr fontId="1"/>
  </si>
  <si>
    <t>事業番号</t>
    <rPh sb="0" eb="2">
      <t>ジギョウ</t>
    </rPh>
    <rPh sb="2" eb="4">
      <t>バンゴウ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</si>
  <si>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</si>
  <si>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</si>
  <si>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期間</t>
    <rPh sb="0" eb="2">
      <t>キカン</t>
    </rPh>
    <phoneticPr fontId="1"/>
  </si>
  <si>
    <t>泊数</t>
    <rPh sb="0" eb="1">
      <t>ハク</t>
    </rPh>
    <rPh sb="1" eb="2">
      <t>スウ</t>
    </rPh>
    <phoneticPr fontId="1"/>
  </si>
  <si>
    <t>日数</t>
    <rPh sb="0" eb="2">
      <t>ニッスウ</t>
    </rPh>
    <phoneticPr fontId="1"/>
  </si>
  <si>
    <t>場所</t>
    <rPh sb="0" eb="2">
      <t>バショ</t>
    </rPh>
    <phoneticPr fontId="1"/>
  </si>
  <si>
    <t>成男</t>
    <rPh sb="0" eb="2">
      <t>ナリオ</t>
    </rPh>
    <phoneticPr fontId="1"/>
  </si>
  <si>
    <t>成女</t>
    <rPh sb="0" eb="1">
      <t>シゲル</t>
    </rPh>
    <rPh sb="1" eb="2">
      <t>ジョ</t>
    </rPh>
    <phoneticPr fontId="1"/>
  </si>
  <si>
    <t>少男</t>
    <rPh sb="0" eb="1">
      <t>ショウ</t>
    </rPh>
    <rPh sb="1" eb="2">
      <t>ダン</t>
    </rPh>
    <phoneticPr fontId="1"/>
  </si>
  <si>
    <t>少女</t>
    <rPh sb="0" eb="2">
      <t>ショウジョ</t>
    </rPh>
    <phoneticPr fontId="1"/>
  </si>
  <si>
    <t>コーチ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</si>
  <si>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</si>
  <si>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</si>
  <si>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</si>
  <si>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ハク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</si>
  <si>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</si>
  <si>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</si>
  <si>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少年女子</t>
    <rPh sb="0" eb="2">
      <t>ショウネン</t>
    </rPh>
    <rPh sb="2" eb="4">
      <t>ジョシ</t>
    </rPh>
    <phoneticPr fontId="1"/>
  </si>
  <si>
    <t>強化練習</t>
    <rPh sb="0" eb="2">
      <t>キョウカ</t>
    </rPh>
    <rPh sb="2" eb="4">
      <t>レンシュウ</t>
    </rPh>
    <phoneticPr fontId="1"/>
  </si>
  <si>
    <t>強化合宿</t>
    <rPh sb="0" eb="2">
      <t>キョウカ</t>
    </rPh>
    <rPh sb="2" eb="4">
      <t>ガッシュク</t>
    </rPh>
    <phoneticPr fontId="1"/>
  </si>
  <si>
    <t>県外遠征</t>
    <rPh sb="0" eb="2">
      <t>ケンガイ</t>
    </rPh>
    <rPh sb="2" eb="4">
      <t>エンセイ</t>
    </rPh>
    <phoneticPr fontId="1"/>
  </si>
  <si>
    <t>招聘試合</t>
    <rPh sb="0" eb="2">
      <t>ショウヘイ</t>
    </rPh>
    <rPh sb="2" eb="4">
      <t>シアイ</t>
    </rPh>
    <phoneticPr fontId="1"/>
  </si>
  <si>
    <t>トップコーチ招聘</t>
    <rPh sb="6" eb="8">
      <t>ショウヘイ</t>
    </rPh>
    <phoneticPr fontId="1"/>
  </si>
  <si>
    <t>コーチ等の派遣</t>
    <rPh sb="3" eb="4">
      <t>トウ</t>
    </rPh>
    <rPh sb="5" eb="7">
      <t>ハケン</t>
    </rPh>
    <phoneticPr fontId="1"/>
  </si>
  <si>
    <t>強化コーチ養成支援</t>
    <rPh sb="0" eb="2">
      <t>キョウカ</t>
    </rPh>
    <rPh sb="5" eb="7">
      <t>ヨウセイ</t>
    </rPh>
    <rPh sb="7" eb="9">
      <t>シエン</t>
    </rPh>
    <phoneticPr fontId="1"/>
  </si>
  <si>
    <t>その他</t>
    <rPh sb="2" eb="3">
      <t>タ</t>
    </rPh>
    <phoneticPr fontId="1"/>
  </si>
  <si>
    <t>○○　　年度　千葉県競技力向上推進本部事業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rPh sb="19" eb="21">
      <t>ジギョウ</t>
    </rPh>
    <phoneticPr fontId="1"/>
  </si>
  <si>
    <t>競技名</t>
    <rPh sb="0" eb="2">
      <t>キョウギ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</si>
  <si>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</si>
  <si>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電話</t>
    <rPh sb="0" eb="2">
      <t>デンワ</t>
    </rPh>
    <phoneticPr fontId="1"/>
  </si>
  <si>
    <t>全種別</t>
    <rPh sb="0" eb="2">
      <t>ゼンシュ</t>
    </rPh>
    <rPh sb="2" eb="3">
      <t>ベツ</t>
    </rPh>
    <phoneticPr fontId="1"/>
  </si>
  <si>
    <t>事業
No</t>
    <rPh sb="0" eb="2">
      <t>ジギョウ</t>
    </rPh>
    <phoneticPr fontId="1"/>
  </si>
  <si>
    <t>指導者</t>
    <rPh sb="0" eb="3">
      <t>シドウシャ</t>
    </rPh>
    <phoneticPr fontId="1"/>
  </si>
  <si>
    <t>AT</t>
    <phoneticPr fontId="1"/>
  </si>
  <si>
    <t>延べ人数</t>
    <rPh sb="0" eb="1">
      <t>ノ</t>
    </rPh>
    <rPh sb="2" eb="4">
      <t>ニンズウ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</si>
  <si>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</si>
  <si>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</si>
  <si>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選手</t>
    <rPh sb="0" eb="2">
      <t>センシュ</t>
    </rPh>
    <phoneticPr fontId="1"/>
  </si>
  <si>
    <t>区分</t>
    <rPh sb="0" eb="2">
      <t>クブン</t>
    </rPh>
    <phoneticPr fontId="1"/>
  </si>
  <si>
    <t>所属（学校名、会社）</t>
    <rPh sb="0" eb="2">
      <t>ショゾク</t>
    </rPh>
    <rPh sb="3" eb="6">
      <t>ガッコウメイ</t>
    </rPh>
    <rPh sb="7" eb="9">
      <t>カイシャ</t>
    </rPh>
    <phoneticPr fontId="1"/>
  </si>
  <si>
    <t>AT</t>
    <phoneticPr fontId="1"/>
  </si>
  <si>
    <t>選手数</t>
    <rPh sb="0" eb="2">
      <t>センシュ</t>
    </rPh>
    <rPh sb="2" eb="3">
      <t>スウ</t>
    </rPh>
    <phoneticPr fontId="1"/>
  </si>
  <si>
    <t>少年男子</t>
    <rPh sb="0" eb="2">
      <t>ショウネン</t>
    </rPh>
    <rPh sb="2" eb="4">
      <t>ダンシ</t>
    </rPh>
    <phoneticPr fontId="1"/>
  </si>
  <si>
    <t>コーチ</t>
    <phoneticPr fontId="1"/>
  </si>
  <si>
    <t>コーチ数</t>
    <rPh sb="3" eb="4">
      <t>スウ</t>
    </rPh>
    <phoneticPr fontId="1"/>
  </si>
  <si>
    <t>AT数</t>
    <rPh sb="2" eb="3">
      <t>スウ</t>
    </rPh>
    <phoneticPr fontId="1"/>
  </si>
  <si>
    <t>決算書</t>
    <rPh sb="0" eb="3">
      <t>ケッサンショ</t>
    </rPh>
    <phoneticPr fontId="1"/>
  </si>
  <si>
    <t>収　入</t>
    <rPh sb="0" eb="1">
      <t>オサム</t>
    </rPh>
    <rPh sb="2" eb="3">
      <t>イリ</t>
    </rPh>
    <phoneticPr fontId="1"/>
  </si>
  <si>
    <t>科　目</t>
    <rPh sb="0" eb="1">
      <t>カ</t>
    </rPh>
    <rPh sb="2" eb="3">
      <t>メ</t>
    </rPh>
    <phoneticPr fontId="1"/>
  </si>
  <si>
    <t>予算額</t>
    <rPh sb="0" eb="2">
      <t>ヨサン</t>
    </rPh>
    <rPh sb="2" eb="3">
      <t>ガク</t>
    </rPh>
    <phoneticPr fontId="1"/>
  </si>
  <si>
    <t>決算額</t>
    <rPh sb="0" eb="2">
      <t>ケッサン</t>
    </rPh>
    <rPh sb="2" eb="3">
      <t>ガク</t>
    </rPh>
    <phoneticPr fontId="1"/>
  </si>
  <si>
    <t>増減比較</t>
    <rPh sb="0" eb="2">
      <t>ゾウゲン</t>
    </rPh>
    <rPh sb="2" eb="4">
      <t>ヒカク</t>
    </rPh>
    <phoneticPr fontId="1"/>
  </si>
  <si>
    <t>事業別内訳</t>
    <rPh sb="0" eb="2">
      <t>ジギョウ</t>
    </rPh>
    <rPh sb="2" eb="3">
      <t>ベツ</t>
    </rPh>
    <rPh sb="3" eb="5">
      <t>ウチワケ</t>
    </rPh>
    <phoneticPr fontId="1"/>
  </si>
  <si>
    <t>事業別内訳</t>
    <phoneticPr fontId="1"/>
  </si>
  <si>
    <t>事業別内訳</t>
    <phoneticPr fontId="1"/>
  </si>
  <si>
    <t>事業別内訳</t>
    <phoneticPr fontId="1"/>
  </si>
  <si>
    <t>事業№１</t>
    <rPh sb="0" eb="2">
      <t>ジギョウ</t>
    </rPh>
    <phoneticPr fontId="1"/>
  </si>
  <si>
    <t>事業№２</t>
    <rPh sb="0" eb="2">
      <t>ジギョウ</t>
    </rPh>
    <phoneticPr fontId="1"/>
  </si>
  <si>
    <t>事業№３</t>
    <rPh sb="0" eb="2">
      <t>ジギョウ</t>
    </rPh>
    <phoneticPr fontId="1"/>
  </si>
  <si>
    <t>事業№４</t>
    <rPh sb="0" eb="2">
      <t>ジギョウ</t>
    </rPh>
    <phoneticPr fontId="1"/>
  </si>
  <si>
    <t>事業№５</t>
    <rPh sb="0" eb="2">
      <t>ジギョウ</t>
    </rPh>
    <phoneticPr fontId="1"/>
  </si>
  <si>
    <t>事業№６</t>
    <rPh sb="0" eb="2">
      <t>ジギョウ</t>
    </rPh>
    <phoneticPr fontId="1"/>
  </si>
  <si>
    <t>事業№７</t>
    <rPh sb="0" eb="2">
      <t>ジギョウ</t>
    </rPh>
    <phoneticPr fontId="1"/>
  </si>
  <si>
    <t>事業№８</t>
    <rPh sb="0" eb="2">
      <t>ジギョウ</t>
    </rPh>
    <phoneticPr fontId="1"/>
  </si>
  <si>
    <t>事業№９</t>
    <rPh sb="0" eb="2">
      <t>ジギョウ</t>
    </rPh>
    <phoneticPr fontId="1"/>
  </si>
  <si>
    <t>事業№１０</t>
    <rPh sb="0" eb="2">
      <t>ジギョウ</t>
    </rPh>
    <phoneticPr fontId="1"/>
  </si>
  <si>
    <t>事業№１１</t>
    <rPh sb="0" eb="2">
      <t>ジギョウ</t>
    </rPh>
    <phoneticPr fontId="1"/>
  </si>
  <si>
    <t>事業№１２</t>
    <rPh sb="0" eb="2">
      <t>ジギョウ</t>
    </rPh>
    <phoneticPr fontId="1"/>
  </si>
  <si>
    <t>事業№１３</t>
    <rPh sb="0" eb="2">
      <t>ジギョウ</t>
    </rPh>
    <phoneticPr fontId="1"/>
  </si>
  <si>
    <t>事業№１４</t>
    <rPh sb="0" eb="2">
      <t>ジギョウ</t>
    </rPh>
    <phoneticPr fontId="1"/>
  </si>
  <si>
    <t>事業№１５</t>
    <rPh sb="0" eb="2">
      <t>ジギョウ</t>
    </rPh>
    <phoneticPr fontId="1"/>
  </si>
  <si>
    <t>事業№１６</t>
    <rPh sb="0" eb="2">
      <t>ジギョウ</t>
    </rPh>
    <phoneticPr fontId="1"/>
  </si>
  <si>
    <t>事業№１７</t>
    <rPh sb="0" eb="2">
      <t>ジギョウ</t>
    </rPh>
    <phoneticPr fontId="1"/>
  </si>
  <si>
    <t>事業№１８</t>
    <rPh sb="0" eb="2">
      <t>ジギョウ</t>
    </rPh>
    <phoneticPr fontId="1"/>
  </si>
  <si>
    <t>事業№１９</t>
    <rPh sb="0" eb="2">
      <t>ジギョウ</t>
    </rPh>
    <phoneticPr fontId="1"/>
  </si>
  <si>
    <t>事業№２０</t>
    <rPh sb="0" eb="2">
      <t>ジギョウ</t>
    </rPh>
    <phoneticPr fontId="1"/>
  </si>
  <si>
    <t>事業№２１</t>
    <rPh sb="0" eb="2">
      <t>ジギョウ</t>
    </rPh>
    <phoneticPr fontId="1"/>
  </si>
  <si>
    <t>事業№２２</t>
    <rPh sb="0" eb="2">
      <t>ジギョウ</t>
    </rPh>
    <phoneticPr fontId="1"/>
  </si>
  <si>
    <t>事業№２３</t>
    <rPh sb="0" eb="2">
      <t>ジギョウ</t>
    </rPh>
    <phoneticPr fontId="1"/>
  </si>
  <si>
    <t>事業№２４</t>
    <rPh sb="0" eb="2">
      <t>ジギョウ</t>
    </rPh>
    <phoneticPr fontId="1"/>
  </si>
  <si>
    <t>事業№２５</t>
    <rPh sb="0" eb="2">
      <t>ジギョウ</t>
    </rPh>
    <phoneticPr fontId="1"/>
  </si>
  <si>
    <t>事業№２６</t>
    <rPh sb="0" eb="2">
      <t>ジギョウ</t>
    </rPh>
    <phoneticPr fontId="1"/>
  </si>
  <si>
    <t>事業№２７</t>
    <rPh sb="0" eb="2">
      <t>ジギョウ</t>
    </rPh>
    <phoneticPr fontId="1"/>
  </si>
  <si>
    <t>事業№２８</t>
    <rPh sb="0" eb="2">
      <t>ジギョウ</t>
    </rPh>
    <phoneticPr fontId="1"/>
  </si>
  <si>
    <t>事業№２９</t>
    <rPh sb="0" eb="2">
      <t>ジギョウ</t>
    </rPh>
    <phoneticPr fontId="1"/>
  </si>
  <si>
    <t>事業№３０</t>
    <rPh sb="0" eb="2">
      <t>ジギョウ</t>
    </rPh>
    <phoneticPr fontId="1"/>
  </si>
  <si>
    <t>事業№３１</t>
    <rPh sb="0" eb="2">
      <t>ジギョウ</t>
    </rPh>
    <phoneticPr fontId="1"/>
  </si>
  <si>
    <t>事業№３２</t>
    <rPh sb="0" eb="2">
      <t>ジギョウ</t>
    </rPh>
    <phoneticPr fontId="1"/>
  </si>
  <si>
    <t>事業№３３</t>
    <rPh sb="0" eb="2">
      <t>ジギョウ</t>
    </rPh>
    <phoneticPr fontId="1"/>
  </si>
  <si>
    <t>事業№３４</t>
    <rPh sb="0" eb="2">
      <t>ジギョウ</t>
    </rPh>
    <phoneticPr fontId="1"/>
  </si>
  <si>
    <t>事業№３５</t>
    <rPh sb="0" eb="2">
      <t>ジギョウ</t>
    </rPh>
    <phoneticPr fontId="1"/>
  </si>
  <si>
    <t>事業№３６</t>
    <rPh sb="0" eb="2">
      <t>ジギョウ</t>
    </rPh>
    <phoneticPr fontId="1"/>
  </si>
  <si>
    <t>事業№３７</t>
    <rPh sb="0" eb="2">
      <t>ジギョウ</t>
    </rPh>
    <phoneticPr fontId="1"/>
  </si>
  <si>
    <t>事業№３８</t>
    <rPh sb="0" eb="2">
      <t>ジギョウ</t>
    </rPh>
    <phoneticPr fontId="1"/>
  </si>
  <si>
    <t>事業№３９</t>
    <rPh sb="0" eb="2">
      <t>ジギョウ</t>
    </rPh>
    <phoneticPr fontId="1"/>
  </si>
  <si>
    <t>事業№４０</t>
    <rPh sb="0" eb="2">
      <t>ジギョウ</t>
    </rPh>
    <phoneticPr fontId="1"/>
  </si>
  <si>
    <t>委託金</t>
    <rPh sb="0" eb="1">
      <t>イ</t>
    </rPh>
    <rPh sb="1" eb="2">
      <t>コトヅケ</t>
    </rPh>
    <rPh sb="2" eb="3">
      <t>キン</t>
    </rPh>
    <phoneticPr fontId="1"/>
  </si>
  <si>
    <t>競技団体負担金</t>
    <rPh sb="0" eb="2">
      <t>キョウギ</t>
    </rPh>
    <rPh sb="2" eb="4">
      <t>ダンタイ</t>
    </rPh>
    <rPh sb="4" eb="7">
      <t>フタンキン</t>
    </rPh>
    <phoneticPr fontId="1"/>
  </si>
  <si>
    <t>合計</t>
    <rPh sb="0" eb="2">
      <t>ゴウケイ</t>
    </rPh>
    <phoneticPr fontId="1"/>
  </si>
  <si>
    <t>支　出</t>
    <rPh sb="0" eb="1">
      <t>ササ</t>
    </rPh>
    <rPh sb="2" eb="3">
      <t>デ</t>
    </rPh>
    <phoneticPr fontId="1"/>
  </si>
  <si>
    <t>事業別内訳</t>
    <phoneticPr fontId="1"/>
  </si>
  <si>
    <r>
      <rPr>
        <sz val="16"/>
        <rFont val="ＭＳ 明朝"/>
        <family val="1"/>
        <charset val="128"/>
      </rPr>
      <t>交　　通　　費</t>
    </r>
    <r>
      <rPr>
        <sz val="14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※旅行雑費含む</t>
    </r>
    <rPh sb="0" eb="1">
      <t>コウ</t>
    </rPh>
    <rPh sb="3" eb="4">
      <t>ツウ</t>
    </rPh>
    <rPh sb="6" eb="7">
      <t>ヒ</t>
    </rPh>
    <rPh sb="9" eb="11">
      <t>リョコウ</t>
    </rPh>
    <rPh sb="11" eb="13">
      <t>ザッピ</t>
    </rPh>
    <rPh sb="13" eb="14">
      <t>フク</t>
    </rPh>
    <phoneticPr fontId="1"/>
  </si>
  <si>
    <t>宿泊費</t>
    <rPh sb="0" eb="1">
      <t>ヤド</t>
    </rPh>
    <rPh sb="1" eb="2">
      <t>ハク</t>
    </rPh>
    <rPh sb="2" eb="3">
      <t>ヒ</t>
    </rPh>
    <phoneticPr fontId="1"/>
  </si>
  <si>
    <t>謝金</t>
    <rPh sb="0" eb="2">
      <t>シャキン</t>
    </rPh>
    <phoneticPr fontId="1"/>
  </si>
  <si>
    <t>食糧費</t>
    <rPh sb="0" eb="1">
      <t>ショク</t>
    </rPh>
    <rPh sb="1" eb="2">
      <t>カテ</t>
    </rPh>
    <rPh sb="2" eb="3">
      <t>ヒ</t>
    </rPh>
    <phoneticPr fontId="1"/>
  </si>
  <si>
    <t>光熱・燃料費</t>
    <rPh sb="0" eb="1">
      <t>ヒカリ</t>
    </rPh>
    <rPh sb="1" eb="2">
      <t>ネツ</t>
    </rPh>
    <rPh sb="3" eb="4">
      <t>ネン</t>
    </rPh>
    <rPh sb="4" eb="5">
      <t>リョウ</t>
    </rPh>
    <rPh sb="5" eb="6">
      <t>ヒ</t>
    </rPh>
    <phoneticPr fontId="1"/>
  </si>
  <si>
    <t>消耗品費</t>
    <rPh sb="0" eb="1">
      <t>ケ</t>
    </rPh>
    <rPh sb="1" eb="2">
      <t>モウ</t>
    </rPh>
    <rPh sb="2" eb="3">
      <t>シナ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</si>
  <si>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</si>
  <si>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使用料及び
賃借料</t>
    <rPh sb="0" eb="3">
      <t>シヨウリョウ</t>
    </rPh>
    <rPh sb="3" eb="4">
      <t>オヨ</t>
    </rPh>
    <rPh sb="6" eb="9">
      <t>チンシャクリョウ</t>
    </rPh>
    <phoneticPr fontId="1"/>
  </si>
  <si>
    <t>通信運搬費</t>
    <rPh sb="0" eb="1">
      <t>ツウ</t>
    </rPh>
    <rPh sb="1" eb="2">
      <t>シン</t>
    </rPh>
    <rPh sb="2" eb="3">
      <t>ウン</t>
    </rPh>
    <rPh sb="3" eb="4">
      <t>ハン</t>
    </rPh>
    <rPh sb="4" eb="5">
      <t>ヒ</t>
    </rPh>
    <phoneticPr fontId="1"/>
  </si>
  <si>
    <t>負担金</t>
    <rPh sb="0" eb="2">
      <t>フタン</t>
    </rPh>
    <rPh sb="2" eb="3">
      <t>キン</t>
    </rPh>
    <phoneticPr fontId="1"/>
  </si>
  <si>
    <t>役務費</t>
    <rPh sb="0" eb="3">
      <t>エキムヒ</t>
    </rPh>
    <phoneticPr fontId="1"/>
  </si>
  <si>
    <t>事業№４１</t>
    <rPh sb="0" eb="2">
      <t>ジギョウ</t>
    </rPh>
    <phoneticPr fontId="1"/>
  </si>
  <si>
    <t>事業№４２</t>
    <rPh sb="0" eb="2">
      <t>ジギョウ</t>
    </rPh>
    <phoneticPr fontId="1"/>
  </si>
  <si>
    <t>事業№４３</t>
    <rPh sb="0" eb="2">
      <t>ジギョウ</t>
    </rPh>
    <phoneticPr fontId="1"/>
  </si>
  <si>
    <t>事業№４４</t>
    <rPh sb="0" eb="2">
      <t>ジギョウ</t>
    </rPh>
    <phoneticPr fontId="1"/>
  </si>
  <si>
    <t>事業№４５</t>
    <rPh sb="0" eb="2">
      <t>ジギョウ</t>
    </rPh>
    <phoneticPr fontId="1"/>
  </si>
  <si>
    <t>事業№４６</t>
    <rPh sb="0" eb="2">
      <t>ジギョウ</t>
    </rPh>
    <phoneticPr fontId="1"/>
  </si>
  <si>
    <t>事業№４７</t>
    <rPh sb="0" eb="2">
      <t>ジギョウ</t>
    </rPh>
    <phoneticPr fontId="1"/>
  </si>
  <si>
    <t>事業№４８</t>
    <rPh sb="0" eb="2">
      <t>ジギョウ</t>
    </rPh>
    <phoneticPr fontId="1"/>
  </si>
  <si>
    <t>事業№４９</t>
    <rPh sb="0" eb="2">
      <t>ジギョウ</t>
    </rPh>
    <phoneticPr fontId="1"/>
  </si>
  <si>
    <t>事業№５０</t>
    <rPh sb="0" eb="2">
      <t>ジギョウ</t>
    </rPh>
    <phoneticPr fontId="1"/>
  </si>
  <si>
    <t>事業№５１</t>
    <rPh sb="0" eb="2">
      <t>ジギョウ</t>
    </rPh>
    <phoneticPr fontId="1"/>
  </si>
  <si>
    <t>事業№５２</t>
    <rPh sb="0" eb="2">
      <t>ジギョウ</t>
    </rPh>
    <phoneticPr fontId="1"/>
  </si>
  <si>
    <t>事業№５３</t>
    <rPh sb="0" eb="2">
      <t>ジギョウ</t>
    </rPh>
    <phoneticPr fontId="1"/>
  </si>
  <si>
    <t>事業№５４</t>
    <rPh sb="0" eb="2">
      <t>ジギョウ</t>
    </rPh>
    <phoneticPr fontId="1"/>
  </si>
  <si>
    <t>事業№５５</t>
    <rPh sb="0" eb="2">
      <t>ジギョウ</t>
    </rPh>
    <phoneticPr fontId="1"/>
  </si>
  <si>
    <t>事業№５６</t>
    <rPh sb="0" eb="2">
      <t>ジギョウ</t>
    </rPh>
    <phoneticPr fontId="1"/>
  </si>
  <si>
    <t>事業№５７</t>
    <rPh sb="0" eb="2">
      <t>ジギョウ</t>
    </rPh>
    <phoneticPr fontId="1"/>
  </si>
  <si>
    <t>事業№５８</t>
    <rPh sb="0" eb="2">
      <t>ジギョウ</t>
    </rPh>
    <phoneticPr fontId="1"/>
  </si>
  <si>
    <t>事業№５９</t>
    <rPh sb="0" eb="2">
      <t>ジギョウ</t>
    </rPh>
    <phoneticPr fontId="1"/>
  </si>
  <si>
    <t>事業№６０</t>
    <rPh sb="0" eb="2">
      <t>ジギョウ</t>
    </rPh>
    <phoneticPr fontId="1"/>
  </si>
  <si>
    <t>第９－１号様式</t>
    <rPh sb="0" eb="1">
      <t>ダイ</t>
    </rPh>
    <rPh sb="4" eb="5">
      <t>ゴウ</t>
    </rPh>
    <rPh sb="5" eb="7">
      <t>ヨウシキ</t>
    </rPh>
    <phoneticPr fontId="1"/>
  </si>
  <si>
    <t>第９－４号様式</t>
    <rPh sb="0" eb="1">
      <t>ダイ</t>
    </rPh>
    <rPh sb="4" eb="5">
      <t>ゴウ</t>
    </rPh>
    <rPh sb="5" eb="7">
      <t>ヨウシキ</t>
    </rPh>
    <phoneticPr fontId="1"/>
  </si>
  <si>
    <t>トップコーチ招聘　報告書（講師名簿）</t>
    <rPh sb="6" eb="8">
      <t>ショウヘイ</t>
    </rPh>
    <rPh sb="9" eb="11">
      <t>ホウコク</t>
    </rPh>
    <rPh sb="11" eb="12">
      <t>ショ</t>
    </rPh>
    <rPh sb="13" eb="15">
      <t>コウシ</t>
    </rPh>
    <rPh sb="15" eb="17">
      <t>メイボ</t>
    </rPh>
    <phoneticPr fontId="1"/>
  </si>
  <si>
    <t>実施報告書</t>
    <rPh sb="0" eb="2">
      <t>ジッシ</t>
    </rPh>
    <rPh sb="2" eb="4">
      <t>ホウコク</t>
    </rPh>
    <rPh sb="4" eb="5">
      <t>ショ</t>
    </rPh>
    <phoneticPr fontId="1"/>
  </si>
  <si>
    <t>競技団体名：</t>
    <rPh sb="0" eb="2">
      <t>キョウギ</t>
    </rPh>
    <rPh sb="2" eb="5">
      <t>ダンタイメイ</t>
    </rPh>
    <phoneticPr fontId="1"/>
  </si>
  <si>
    <t>記載責任者：</t>
    <rPh sb="0" eb="2">
      <t>キサイ</t>
    </rPh>
    <rPh sb="2" eb="5">
      <t>セキニンシャ</t>
    </rPh>
    <phoneticPr fontId="1"/>
  </si>
  <si>
    <t>連絡先：</t>
    <rPh sb="0" eb="3">
      <t>レンラクサキ</t>
    </rPh>
    <phoneticPr fontId="1"/>
  </si>
  <si>
    <t>フリガナ</t>
    <phoneticPr fontId="1"/>
  </si>
  <si>
    <t>（年齢）</t>
    <rPh sb="0" eb="2">
      <t>ネンガッピ</t>
    </rPh>
    <rPh sb="1" eb="3">
      <t>ネンレイ</t>
    </rPh>
    <phoneticPr fontId="1"/>
  </si>
  <si>
    <t>講師氏名</t>
    <rPh sb="0" eb="2">
      <t>コウシ</t>
    </rPh>
    <rPh sb="2" eb="4">
      <t>シメイ</t>
    </rPh>
    <phoneticPr fontId="1"/>
  </si>
  <si>
    <t>勤務先（役職）</t>
    <rPh sb="0" eb="3">
      <t>キンムサキ</t>
    </rPh>
    <rPh sb="4" eb="6">
      <t>ヤクショク</t>
    </rPh>
    <phoneticPr fontId="1"/>
  </si>
  <si>
    <t>主な指導歴</t>
    <rPh sb="0" eb="1">
      <t>オモ</t>
    </rPh>
    <rPh sb="2" eb="4">
      <t>シドウ</t>
    </rPh>
    <rPh sb="4" eb="5">
      <t>レキ</t>
    </rPh>
    <phoneticPr fontId="1"/>
  </si>
  <si>
    <t>指導資格等</t>
    <rPh sb="0" eb="2">
      <t>シドウ</t>
    </rPh>
    <rPh sb="2" eb="4">
      <t>シカク</t>
    </rPh>
    <rPh sb="4" eb="5">
      <t>トウ</t>
    </rPh>
    <phoneticPr fontId="1"/>
  </si>
  <si>
    <t>連絡先（住所）</t>
    <rPh sb="0" eb="3">
      <t>レンラクサキ</t>
    </rPh>
    <rPh sb="4" eb="6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</si>
  <si>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</si>
  <si>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１回目</t>
    <rPh sb="1" eb="3">
      <t>カイメ</t>
    </rPh>
    <phoneticPr fontId="1"/>
  </si>
  <si>
    <t>開催日時</t>
    <rPh sb="0" eb="2">
      <t>カイサイ</t>
    </rPh>
    <rPh sb="2" eb="4">
      <t>ニチジ</t>
    </rPh>
    <phoneticPr fontId="1"/>
  </si>
  <si>
    <t>事業№</t>
    <rPh sb="0" eb="2">
      <t>ジギョウ</t>
    </rPh>
    <phoneticPr fontId="1"/>
  </si>
  <si>
    <t>実施テーマ</t>
    <rPh sb="0" eb="2">
      <t>ジッシ</t>
    </rPh>
    <phoneticPr fontId="1"/>
  </si>
  <si>
    <t>２回目</t>
    <rPh sb="1" eb="3">
      <t>カイメ</t>
    </rPh>
    <phoneticPr fontId="1"/>
  </si>
  <si>
    <t>３回目</t>
    <rPh sb="1" eb="3">
      <t>カイメ</t>
    </rPh>
    <phoneticPr fontId="1"/>
  </si>
  <si>
    <t>４回目</t>
    <rPh sb="1" eb="3">
      <t>カイメ</t>
    </rPh>
    <phoneticPr fontId="1"/>
  </si>
  <si>
    <t>○○○○○</t>
    <phoneticPr fontId="1"/>
  </si>
  <si>
    <t>○○○-○○○-○○○○</t>
    <phoneticPr fontId="1"/>
  </si>
  <si>
    <t>フリガナ</t>
    <phoneticPr fontId="1"/>
  </si>
  <si>
    <t>○○○○○○</t>
    <phoneticPr fontId="1"/>
  </si>
  <si>
    <t>○○○○○○</t>
    <phoneticPr fontId="1"/>
  </si>
  <si>
    <t>○○</t>
    <phoneticPr fontId="1"/>
  </si>
  <si>
    <t>○○大学○○部ヘッドコーチ</t>
    <rPh sb="2" eb="4">
      <t>ダイガク</t>
    </rPh>
    <rPh sb="6" eb="7">
      <t>ブ</t>
    </rPh>
    <phoneticPr fontId="1"/>
  </si>
  <si>
    <t>○○年～　　○○チームの指導</t>
    <rPh sb="2" eb="3">
      <t>ネン</t>
    </rPh>
    <rPh sb="12" eb="14">
      <t>シドウ</t>
    </rPh>
    <phoneticPr fontId="1"/>
  </si>
  <si>
    <t>○○○-○○○-○○○○</t>
  </si>
  <si>
    <t>○○体育館</t>
    <rPh sb="2" eb="4">
      <t>タイイク</t>
    </rPh>
    <rPh sb="4" eb="5">
      <t>カン</t>
    </rPh>
    <phoneticPr fontId="1"/>
  </si>
  <si>
    <t>第９－５号様式</t>
    <rPh sb="0" eb="1">
      <t>ダイ</t>
    </rPh>
    <rPh sb="4" eb="5">
      <t>ゴウ</t>
    </rPh>
    <rPh sb="5" eb="7">
      <t>ヨウシキ</t>
    </rPh>
    <phoneticPr fontId="1"/>
  </si>
  <si>
    <t>強化コーチ養成支援　報告書（名簿）</t>
    <rPh sb="0" eb="2">
      <t>キョウカ</t>
    </rPh>
    <rPh sb="5" eb="7">
      <t>ヨウセイ</t>
    </rPh>
    <rPh sb="7" eb="9">
      <t>シエン</t>
    </rPh>
    <rPh sb="10" eb="12">
      <t>ホウコク</t>
    </rPh>
    <rPh sb="12" eb="13">
      <t>ショ</t>
    </rPh>
    <rPh sb="14" eb="16">
      <t>メイボ</t>
    </rPh>
    <phoneticPr fontId="1"/>
  </si>
  <si>
    <t>　実施報告書</t>
    <rPh sb="1" eb="3">
      <t>ジッシ</t>
    </rPh>
    <rPh sb="3" eb="5">
      <t>ホウコク</t>
    </rPh>
    <rPh sb="5" eb="6">
      <t>ショ</t>
    </rPh>
    <phoneticPr fontId="1"/>
  </si>
  <si>
    <t>研修会　参加・開催の別</t>
    <rPh sb="0" eb="3">
      <t>ケンシュウカイ</t>
    </rPh>
    <rPh sb="4" eb="6">
      <t>サンカ</t>
    </rPh>
    <rPh sb="7" eb="9">
      <t>カイサイ</t>
    </rPh>
    <rPh sb="10" eb="11">
      <t>ベツ</t>
    </rPh>
    <phoneticPr fontId="1"/>
  </si>
  <si>
    <t>参加　　　・　　　開催</t>
    <rPh sb="0" eb="2">
      <t>サンカ</t>
    </rPh>
    <rPh sb="9" eb="11">
      <t>カイサイ</t>
    </rPh>
    <phoneticPr fontId="1"/>
  </si>
  <si>
    <t>１　参加者</t>
    <rPh sb="2" eb="5">
      <t>サンカシャ</t>
    </rPh>
    <phoneticPr fontId="1"/>
  </si>
  <si>
    <t>参加者氏名</t>
    <rPh sb="0" eb="3">
      <t>サンカシャ</t>
    </rPh>
    <rPh sb="3" eb="5">
      <t>シメイ</t>
    </rPh>
    <phoneticPr fontId="1"/>
  </si>
  <si>
    <t>所属（勤務先）</t>
    <rPh sb="0" eb="2">
      <t>ショゾク</t>
    </rPh>
    <rPh sb="3" eb="6">
      <t>キンムサキ</t>
    </rPh>
    <phoneticPr fontId="1"/>
  </si>
  <si>
    <t>競技団体役職</t>
    <rPh sb="0" eb="2">
      <t>キョウギ</t>
    </rPh>
    <rPh sb="2" eb="4">
      <t>ダンタイ</t>
    </rPh>
    <rPh sb="4" eb="6">
      <t>ヤクショク</t>
    </rPh>
    <phoneticPr fontId="1"/>
  </si>
  <si>
    <t>連絡先</t>
    <rPh sb="0" eb="3">
      <t>レンラクサキ</t>
    </rPh>
    <phoneticPr fontId="1"/>
  </si>
  <si>
    <t>２　実施内容</t>
    <rPh sb="2" eb="4">
      <t>ジッシ</t>
    </rPh>
    <rPh sb="4" eb="6">
      <t>ナイヨウ</t>
    </rPh>
    <phoneticPr fontId="1"/>
  </si>
  <si>
    <t>日時</t>
    <rPh sb="0" eb="2">
      <t>ニチジ</t>
    </rPh>
    <phoneticPr fontId="1"/>
  </si>
  <si>
    <t>研修等名称</t>
    <rPh sb="0" eb="3">
      <t>ケンシュウトウ</t>
    </rPh>
    <rPh sb="3" eb="5">
      <t>メイショウ</t>
    </rPh>
    <phoneticPr fontId="1"/>
  </si>
  <si>
    <t>研修内容</t>
    <rPh sb="0" eb="2">
      <t>ケンシュウ</t>
    </rPh>
    <rPh sb="2" eb="4">
      <t>ナイヨウ</t>
    </rPh>
    <phoneticPr fontId="1"/>
  </si>
  <si>
    <t>○○○○○</t>
    <phoneticPr fontId="1"/>
  </si>
  <si>
    <t>○○○-○○○-○○○○</t>
    <phoneticPr fontId="1"/>
  </si>
  <si>
    <t>○（数字で記入）</t>
    <rPh sb="2" eb="4">
      <t>スウジ</t>
    </rPh>
    <rPh sb="5" eb="7">
      <t>キニュウ</t>
    </rPh>
    <phoneticPr fontId="1"/>
  </si>
  <si>
    <t>○○会社</t>
    <rPh sb="2" eb="4">
      <t>カイシャ</t>
    </rPh>
    <phoneticPr fontId="1"/>
  </si>
  <si>
    <t>ヘッドコーチ</t>
    <phoneticPr fontId="1"/>
  </si>
  <si>
    <t>○○○○○</t>
    <phoneticPr fontId="1"/>
  </si>
  <si>
    <t>○○高校</t>
    <rPh sb="2" eb="4">
      <t>コウコウ</t>
    </rPh>
    <phoneticPr fontId="1"/>
  </si>
  <si>
    <t>地区強化主任</t>
    <rPh sb="0" eb="2">
      <t>チク</t>
    </rPh>
    <rPh sb="2" eb="4">
      <t>キョウカ</t>
    </rPh>
    <rPh sb="4" eb="6">
      <t>シュニン</t>
    </rPh>
    <phoneticPr fontId="1"/>
  </si>
  <si>
    <t>公認コーチ○○級研修会　等</t>
    <rPh sb="0" eb="2">
      <t>コウニン</t>
    </rPh>
    <rPh sb="7" eb="8">
      <t>キュウ</t>
    </rPh>
    <rPh sb="8" eb="11">
      <t>ケンシュウカイ</t>
    </rPh>
    <rPh sb="12" eb="13">
      <t>トウ</t>
    </rPh>
    <phoneticPr fontId="1"/>
  </si>
  <si>
    <t>○○県○○市○○高校</t>
    <rPh sb="2" eb="3">
      <t>ケン</t>
    </rPh>
    <rPh sb="5" eb="6">
      <t>シ</t>
    </rPh>
    <rPh sb="8" eb="10">
      <t>コウコウ</t>
    </rPh>
    <phoneticPr fontId="1"/>
  </si>
  <si>
    <t>洛南高校の練習内容視察、京都府バスケットボール競技強化システムについての講話　等</t>
    <rPh sb="0" eb="2">
      <t>ラクナン</t>
    </rPh>
    <rPh sb="2" eb="4">
      <t>コウコウ</t>
    </rPh>
    <rPh sb="5" eb="7">
      <t>レンシュウ</t>
    </rPh>
    <rPh sb="7" eb="9">
      <t>ナイヨウ</t>
    </rPh>
    <rPh sb="9" eb="11">
      <t>シサツ</t>
    </rPh>
    <rPh sb="12" eb="15">
      <t>キョウトフ</t>
    </rPh>
    <rPh sb="23" eb="25">
      <t>キョウギ</t>
    </rPh>
    <rPh sb="25" eb="27">
      <t>キョウカ</t>
    </rPh>
    <rPh sb="36" eb="38">
      <t>コウワ</t>
    </rPh>
    <rPh sb="39" eb="40">
      <t>トウ</t>
    </rPh>
    <phoneticPr fontId="1"/>
  </si>
  <si>
    <r>
      <t xml:space="preserve">そ   の   他
</t>
    </r>
    <r>
      <rPr>
        <sz val="12"/>
        <rFont val="ＭＳ 明朝"/>
        <family val="1"/>
        <charset val="128"/>
      </rPr>
      <t>※協議・了解済項目</t>
    </r>
    <rPh sb="8" eb="9">
      <t>タ</t>
    </rPh>
    <rPh sb="11" eb="13">
      <t>キョウギ</t>
    </rPh>
    <rPh sb="14" eb="16">
      <t>リョウカイ</t>
    </rPh>
    <rPh sb="16" eb="17">
      <t>ズ</t>
    </rPh>
    <rPh sb="17" eb="19">
      <t>コウモク</t>
    </rPh>
    <phoneticPr fontId="1"/>
  </si>
  <si>
    <t>○○運輸株式会社</t>
    <rPh sb="2" eb="4">
      <t>ウンユ</t>
    </rPh>
    <rPh sb="4" eb="8">
      <t>カブシキガイシャ</t>
    </rPh>
    <phoneticPr fontId="1"/>
  </si>
  <si>
    <t>○○総合高校</t>
    <rPh sb="2" eb="4">
      <t>ソウゴウ</t>
    </rPh>
    <rPh sb="4" eb="6">
      <t>コウコウ</t>
    </rPh>
    <phoneticPr fontId="1"/>
  </si>
  <si>
    <t>△△アスリート倶楽部</t>
    <rPh sb="7" eb="10">
      <t>クラブ</t>
    </rPh>
    <phoneticPr fontId="1"/>
  </si>
  <si>
    <t>◇◇大学</t>
    <rPh sb="2" eb="4">
      <t>ダイガク</t>
    </rPh>
    <phoneticPr fontId="1"/>
  </si>
  <si>
    <t>□□大学</t>
    <rPh sb="2" eb="4">
      <t>ダイガク</t>
    </rPh>
    <phoneticPr fontId="1"/>
  </si>
  <si>
    <t>▽▽大学</t>
    <rPh sb="2" eb="4">
      <t>ダイガク</t>
    </rPh>
    <phoneticPr fontId="1"/>
  </si>
  <si>
    <t>○○スポーツクラブ</t>
  </si>
  <si>
    <t>主婦</t>
    <rPh sb="0" eb="2">
      <t>シュフ</t>
    </rPh>
    <phoneticPr fontId="1"/>
  </si>
  <si>
    <t>コーチ</t>
  </si>
  <si>
    <t>▼▼高校</t>
    <rPh sb="2" eb="4">
      <t>コウコウ</t>
    </rPh>
    <phoneticPr fontId="1"/>
  </si>
  <si>
    <t>AT</t>
  </si>
  <si>
    <t>△△整骨院</t>
    <rPh sb="2" eb="5">
      <t>セイコツイン</t>
    </rPh>
    <phoneticPr fontId="1"/>
  </si>
  <si>
    <t>市立○○高校</t>
    <rPh sb="0" eb="2">
      <t>シリツ</t>
    </rPh>
    <rPh sb="4" eb="6">
      <t>コウコウ</t>
    </rPh>
    <phoneticPr fontId="1"/>
  </si>
  <si>
    <t>△△高校</t>
    <rPh sb="2" eb="4">
      <t>コウコウ</t>
    </rPh>
    <phoneticPr fontId="1"/>
  </si>
  <si>
    <t>◆◆高校</t>
    <rPh sb="2" eb="4">
      <t>コウコウ</t>
    </rPh>
    <phoneticPr fontId="1"/>
  </si>
  <si>
    <t>～</t>
  </si>
  <si>
    <t>千葉県総合スポーツセンター</t>
    <rPh sb="0" eb="3">
      <t>チバケン</t>
    </rPh>
    <rPh sb="3" eb="5">
      <t>ソウゴウ</t>
    </rPh>
    <phoneticPr fontId="1"/>
  </si>
  <si>
    <t>○○大学</t>
    <rPh sb="2" eb="4">
      <t>ダイガク</t>
    </rPh>
    <phoneticPr fontId="1"/>
  </si>
  <si>
    <t>××高校</t>
    <rPh sb="2" eb="4">
      <t>コウコウ</t>
    </rPh>
    <phoneticPr fontId="1"/>
  </si>
  <si>
    <t>茨城県○○大学</t>
    <rPh sb="0" eb="3">
      <t>イバラギケン</t>
    </rPh>
    <rPh sb="5" eb="7">
      <t>ダイガク</t>
    </rPh>
    <phoneticPr fontId="1"/>
  </si>
  <si>
    <t>卓球</t>
    <rPh sb="0" eb="2">
      <t>タッキュウ</t>
    </rPh>
    <phoneticPr fontId="1"/>
  </si>
  <si>
    <t/>
  </si>
  <si>
    <t>○○　　年度　千葉県競技力向上推進本部</t>
    <rPh sb="4" eb="6">
      <t>ネンド</t>
    </rPh>
    <rPh sb="7" eb="10">
      <t>チバケン</t>
    </rPh>
    <rPh sb="10" eb="13">
      <t>キョウギリョク</t>
    </rPh>
    <rPh sb="13" eb="15">
      <t>コウジョウ</t>
    </rPh>
    <rPh sb="15" eb="17">
      <t>スイシン</t>
    </rPh>
    <rPh sb="17" eb="19">
      <t>ホンブ</t>
    </rPh>
    <phoneticPr fontId="1"/>
  </si>
  <si>
    <t>令和　　年　　月　　日（　　）～　　月　　日　　　　泊　　　日　</t>
    <rPh sb="4" eb="5">
      <t>ネン</t>
    </rPh>
    <rPh sb="7" eb="8">
      <t>ツキ</t>
    </rPh>
    <rPh sb="10" eb="11">
      <t>ニチ</t>
    </rPh>
    <rPh sb="26" eb="27">
      <t>ハク</t>
    </rPh>
    <rPh sb="30" eb="31">
      <t>ヒ</t>
    </rPh>
    <phoneticPr fontId="1"/>
  </si>
  <si>
    <t>令和○○年○月○○日（○）　</t>
    <rPh sb="4" eb="5">
      <t>ネン</t>
    </rPh>
    <rPh sb="6" eb="7">
      <t>ツキ</t>
    </rPh>
    <rPh sb="9" eb="10">
      <t>ニチ</t>
    </rPh>
    <phoneticPr fontId="1"/>
  </si>
  <si>
    <t>令和　　年　　月　　日（　　）　</t>
    <rPh sb="4" eb="5">
      <t>ネン</t>
    </rPh>
    <rPh sb="7" eb="8">
      <t>ツキ</t>
    </rPh>
    <rPh sb="10" eb="11">
      <t>ニチ</t>
    </rPh>
    <phoneticPr fontId="1"/>
  </si>
  <si>
    <t>令和　　年　　月　　日（　　）～　　　月　　日（　　）　　　泊　　日　　</t>
    <rPh sb="4" eb="5">
      <t>ネン</t>
    </rPh>
    <rPh sb="7" eb="8">
      <t>ツキ</t>
    </rPh>
    <rPh sb="10" eb="11">
      <t>ニチ</t>
    </rPh>
    <rPh sb="19" eb="20">
      <t>ツキ</t>
    </rPh>
    <rPh sb="30" eb="31">
      <t>ハク</t>
    </rPh>
    <rPh sb="33" eb="34">
      <t>ヒ</t>
    </rPh>
    <phoneticPr fontId="1"/>
  </si>
  <si>
    <t>少年</t>
    <rPh sb="0" eb="2">
      <t>ショウネン</t>
    </rPh>
    <phoneticPr fontId="1"/>
  </si>
  <si>
    <t>成年</t>
    <rPh sb="0" eb="2">
      <t>セイネン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</si>
  <si>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</si>
  <si>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</si>
  <si>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回数</t>
  </si>
  <si>
    <t>泊数</t>
  </si>
  <si>
    <t>日数</t>
  </si>
  <si>
    <t>指導者数</t>
  </si>
  <si>
    <t>選手数</t>
  </si>
  <si>
    <t>強化練習</t>
  </si>
  <si>
    <t>強化合宿</t>
  </si>
  <si>
    <t>県外遠征</t>
  </si>
  <si>
    <t>指導者</t>
    <rPh sb="0" eb="3">
      <t>シドウシャ</t>
    </rPh>
    <phoneticPr fontId="1"/>
  </si>
  <si>
    <t>選手</t>
    <rPh sb="0" eb="2">
      <t>センシュ</t>
    </rPh>
    <phoneticPr fontId="1"/>
  </si>
  <si>
    <t>コーチ</t>
    <phoneticPr fontId="1"/>
  </si>
  <si>
    <t>AT</t>
    <phoneticPr fontId="1"/>
  </si>
  <si>
    <t>全種別</t>
    <rPh sb="0" eb="2">
      <t>ゼンシュ</t>
    </rPh>
    <rPh sb="2" eb="3">
      <t>ベツ</t>
    </rPh>
    <phoneticPr fontId="1"/>
  </si>
  <si>
    <t>日スポ協公認指導員</t>
    <rPh sb="0" eb="1">
      <t>ニチ</t>
    </rPh>
    <rPh sb="3" eb="4">
      <t>キョウ</t>
    </rPh>
    <rPh sb="4" eb="6">
      <t>コウニン</t>
    </rPh>
    <rPh sb="6" eb="9">
      <t>シドウイン</t>
    </rPh>
    <phoneticPr fontId="1"/>
  </si>
  <si>
    <t>第９－２号様式</t>
    <rPh sb="0" eb="1">
      <t>ダイ</t>
    </rPh>
    <rPh sb="4" eb="5">
      <t>ゴウ</t>
    </rPh>
    <rPh sb="5" eb="7">
      <t>ヨウシキ</t>
    </rPh>
    <phoneticPr fontId="1"/>
  </si>
  <si>
    <t>○○　〇〇</t>
    <phoneticPr fontId="1"/>
  </si>
  <si>
    <t>○○○-○○○-○○○</t>
    <phoneticPr fontId="1"/>
  </si>
  <si>
    <t>○○　○○</t>
    <phoneticPr fontId="1"/>
  </si>
  <si>
    <t>国スポ選手強化・サポート事業</t>
    <rPh sb="3" eb="5">
      <t>センシュ</t>
    </rPh>
    <rPh sb="5" eb="7">
      <t>キョウカ</t>
    </rPh>
    <rPh sb="12" eb="14">
      <t>ジギョウ</t>
    </rPh>
    <phoneticPr fontId="1"/>
  </si>
  <si>
    <t>国スポ選手強化・サポート事業　実施報告書</t>
    <rPh sb="3" eb="5">
      <t>センシュ</t>
    </rPh>
    <rPh sb="5" eb="7">
      <t>キョウカ</t>
    </rPh>
    <rPh sb="12" eb="14">
      <t>ジギョウ</t>
    </rPh>
    <rPh sb="15" eb="17">
      <t>ジッシ</t>
    </rPh>
    <rPh sb="17" eb="20">
      <t>ホウコクショ</t>
    </rPh>
    <phoneticPr fontId="1"/>
  </si>
  <si>
    <t>国スポ選手強化・サポート事業　参加者名簿</t>
    <rPh sb="3" eb="5">
      <t>センシュ</t>
    </rPh>
    <rPh sb="5" eb="7">
      <t>キョウカ</t>
    </rPh>
    <rPh sb="12" eb="14">
      <t>ジギョウ</t>
    </rPh>
    <rPh sb="15" eb="18">
      <t>サンカシャ</t>
    </rPh>
    <rPh sb="18" eb="20">
      <t>メイボ</t>
    </rPh>
    <phoneticPr fontId="1"/>
  </si>
  <si>
    <t>令和   年度　千葉県競技力向上推進本部事業</t>
    <phoneticPr fontId="1"/>
  </si>
  <si>
    <t>令和   年度　千葉県競技力向上推進本部事業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rPh sb="20" eb="22">
      <t>ジギョウ</t>
    </rPh>
    <phoneticPr fontId="1"/>
  </si>
  <si>
    <t>令和   年度　千葉県競技力向上推進本部</t>
    <rPh sb="8" eb="11">
      <t>チバケン</t>
    </rPh>
    <rPh sb="11" eb="14">
      <t>キョウギリョク</t>
    </rPh>
    <rPh sb="14" eb="16">
      <t>コウジョウ</t>
    </rPh>
    <rPh sb="16" eb="18">
      <t>スイシン</t>
    </rPh>
    <rPh sb="18" eb="20">
      <t>ホンブ</t>
    </rPh>
    <phoneticPr fontId="1"/>
  </si>
  <si>
    <t>派遣文書の
有無</t>
    <rPh sb="0" eb="4">
      <t>ハケンブンショ</t>
    </rPh>
    <rPh sb="6" eb="8">
      <t>ウム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</si>
  <si>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</si>
  <si>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</si>
  <si>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派遣文書の
有無</t>
    <rPh sb="0" eb="4">
      <t>ハケンブンショ</t>
    </rPh>
    <rPh sb="6" eb="8">
      <t>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</si>
</sst>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i/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distributed" vertical="center" indent="1" shrinkToFit="1"/>
    </xf>
    <xf numFmtId="0" fontId="11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distributed" vertical="center" indent="1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distributed" vertical="center" wrapText="1" indent="1" shrinkToFit="1"/>
    </xf>
    <xf numFmtId="0" fontId="5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2" xfId="0" applyFont="1" applyBorder="1" applyAlignment="1">
      <alignment vertical="center" shrinkToFit="1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37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>
      <alignment horizontal="right" vertical="center" shrinkToFit="1"/>
    </xf>
    <xf numFmtId="176" fontId="3" fillId="0" borderId="14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distributed" vertical="center" indent="1" shrinkToFit="1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148441</xdr:colOff>
      <xdr:row>0</xdr:row>
      <xdr:rowOff>123701</xdr:rowOff>
    </xdr:from>
    <xdr:to>
      <xdr:col>15</xdr:col>
      <xdr:colOff>266839</xdr:colOff>
      <xdr:row>4</xdr:row>
      <xdr:rowOff>341415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87889" y="123701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最大６０事業に合わせているため、８ページ分が設定されています。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552450</xdr:colOff>
      <xdr:row>0</xdr:row>
      <xdr:rowOff>238125</xdr:rowOff>
    </xdr:from>
    <xdr:to>
      <xdr:col>32</xdr:col>
      <xdr:colOff>528344</xdr:colOff>
      <xdr:row>7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58200" y="238125"/>
          <a:ext cx="5462294" cy="1714500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最大６０事業に合わせているため、２ページ分が設定されています。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  <a:r>
            <a:rPr kumimoji="1" lang="en-US" altLang="ja-JP" sz="1200"/>
            <a:t>ATA</a:t>
          </a:r>
          <a:endParaRPr kumimoji="1" lang="ja-JP" altLang="en-US" sz="1200"/>
        </a:p>
      </xdr:txBody>
    </xdr:sp>
    <xdr:clientData fPrintsWithSheet="0"/>
  </xdr:twoCellAnchor>
  <xdr:twoCellAnchor>
    <xdr:from>
      <xdr:col>25</xdr:col>
      <xdr:colOff>19050</xdr:colOff>
      <xdr:row>8</xdr:row>
      <xdr:rowOff>114300</xdr:rowOff>
    </xdr:from>
    <xdr:to>
      <xdr:col>32</xdr:col>
      <xdr:colOff>680744</xdr:colOff>
      <xdr:row>11</xdr:row>
      <xdr:rowOff>190500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10600" y="2314575"/>
          <a:ext cx="5462294" cy="1104900"/>
        </a:xfrm>
        <a:prstGeom prst="wedgeRectCallout">
          <a:avLst>
            <a:gd name="adj1" fmla="val -66626"/>
            <a:gd name="adj2" fmla="val -17902"/>
          </a:avLst>
        </a:prstGeom>
        <a:solidFill>
          <a:srgbClr val="FFC000"/>
        </a:solidFill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延べ人数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「</a:t>
          </a:r>
          <a:r>
            <a:rPr kumimoji="1" lang="en-US" altLang="ja-JP" sz="1200"/>
            <a:t>9-3</a:t>
          </a:r>
          <a:r>
            <a:rPr kumimoji="1" lang="ja-JP" altLang="en-US" sz="1200"/>
            <a:t>参加者名簿」を作成し、「種別」を入力すると自動計算されます。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4</xdr:row>
      <xdr:rowOff>76200</xdr:rowOff>
    </xdr:from>
    <xdr:to>
      <xdr:col>11</xdr:col>
      <xdr:colOff>47625</xdr:colOff>
      <xdr:row>5</xdr:row>
      <xdr:rowOff>104775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52525" y="1219200"/>
          <a:ext cx="2114550" cy="400050"/>
        </a:xfrm>
        <a:prstGeom prst="wedgeRoundRectCallout">
          <a:avLst>
            <a:gd name="adj1" fmla="val -69830"/>
            <a:gd name="adj2" fmla="val 21352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253365</xdr:colOff>
      <xdr:row>4</xdr:row>
      <xdr:rowOff>78105</xdr:rowOff>
    </xdr:from>
    <xdr:to>
      <xdr:col>12</xdr:col>
      <xdr:colOff>62865</xdr:colOff>
      <xdr:row>5</xdr:row>
      <xdr:rowOff>106680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82040" y="1221105"/>
          <a:ext cx="2047875" cy="390525"/>
        </a:xfrm>
        <a:prstGeom prst="wedgeRoundRectCallout">
          <a:avLst>
            <a:gd name="adj1" fmla="val -36028"/>
            <a:gd name="adj2" fmla="val 2326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0</xdr:col>
      <xdr:colOff>0</xdr:colOff>
      <xdr:row>0</xdr:row>
      <xdr:rowOff>238125</xdr:rowOff>
    </xdr:from>
    <xdr:to>
      <xdr:col>3</xdr:col>
      <xdr:colOff>46070</xdr:colOff>
      <xdr:row>2</xdr:row>
      <xdr:rowOff>104969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23812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93344</xdr:colOff>
      <xdr:row>2</xdr:row>
      <xdr:rowOff>281940</xdr:rowOff>
    </xdr:from>
    <xdr:to>
      <xdr:col>19</xdr:col>
      <xdr:colOff>232409</xdr:colOff>
      <xdr:row>5</xdr:row>
      <xdr:rowOff>152400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827144" y="862965"/>
          <a:ext cx="2025015" cy="794385"/>
        </a:xfrm>
        <a:prstGeom prst="wedgeRoundRectCallout">
          <a:avLst>
            <a:gd name="adj1" fmla="val 43973"/>
            <a:gd name="adj2" fmla="val 7917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「</a:t>
          </a:r>
          <a:r>
            <a:rPr kumimoji="1" lang="en-US" altLang="ja-JP" sz="1200" b="1"/>
            <a:t>9-3</a:t>
          </a:r>
          <a:r>
            <a:rPr kumimoji="1" lang="ja-JP" altLang="en-US" sz="1200" b="1"/>
            <a:t>参加者名簿」に入力すると自動計算されます。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68036</xdr:colOff>
      <xdr:row>0</xdr:row>
      <xdr:rowOff>106913</xdr:rowOff>
    </xdr:from>
    <xdr:to>
      <xdr:col>45</xdr:col>
      <xdr:colOff>223545</xdr:colOff>
      <xdr:row>7</xdr:row>
      <xdr:rowOff>126351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582220" y="106913"/>
          <a:ext cx="5462294" cy="1875841"/>
        </a:xfrm>
        <a:prstGeom prst="wedgeRectCallout">
          <a:avLst>
            <a:gd name="adj1" fmla="val -66626"/>
            <a:gd name="adj2" fmla="val -17902"/>
          </a:avLst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ページ数の変更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/>
            <a:t>最大（６０事業、２００人）に合わせているため、１５ページ分が設定されています。</a:t>
          </a:r>
          <a:endParaRPr kumimoji="1" lang="en-US" altLang="ja-JP" sz="1200"/>
        </a:p>
        <a:p>
          <a:pPr algn="l"/>
          <a:r>
            <a:rPr kumimoji="1" lang="ja-JP" altLang="en-US" sz="1200"/>
            <a:t>変更する場合は「ページ設定」で適宜ページ数を変更するか、印刷の際に印刷範囲を必要ページ数に設定してください。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この吹き出しは印刷されませんが、消去しても</a:t>
          </a:r>
          <a:r>
            <a:rPr kumimoji="1" lang="en-US" altLang="ja-JP" sz="1200"/>
            <a:t>OK</a:t>
          </a:r>
          <a:r>
            <a:rPr kumimoji="1" lang="ja-JP" altLang="en-US" sz="1200"/>
            <a:t>です。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148901</xdr:colOff>
      <xdr:row>5</xdr:row>
      <xdr:rowOff>45487</xdr:rowOff>
    </xdr:from>
    <xdr:to>
      <xdr:col>4</xdr:col>
      <xdr:colOff>679191</xdr:colOff>
      <xdr:row>7</xdr:row>
      <xdr:rowOff>17884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8697" y="1474237"/>
          <a:ext cx="2114550" cy="400050"/>
        </a:xfrm>
        <a:prstGeom prst="wedgeRoundRectCallout">
          <a:avLst>
            <a:gd name="adj1" fmla="val -69830"/>
            <a:gd name="adj2" fmla="val 19448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2</xdr:col>
      <xdr:colOff>145789</xdr:colOff>
      <xdr:row>5</xdr:row>
      <xdr:rowOff>52095</xdr:rowOff>
    </xdr:from>
    <xdr:to>
      <xdr:col>4</xdr:col>
      <xdr:colOff>777550</xdr:colOff>
      <xdr:row>7</xdr:row>
      <xdr:rowOff>24492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845585" y="1480845"/>
          <a:ext cx="2216021" cy="400050"/>
        </a:xfrm>
        <a:prstGeom prst="wedgeRoundRectCallout">
          <a:avLst>
            <a:gd name="adj1" fmla="val -1343"/>
            <a:gd name="adj2" fmla="val 196910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プルダウンリストから入力</a:t>
          </a:r>
        </a:p>
      </xdr:txBody>
    </xdr:sp>
    <xdr:clientData/>
  </xdr:twoCellAnchor>
  <xdr:twoCellAnchor>
    <xdr:from>
      <xdr:col>11</xdr:col>
      <xdr:colOff>19246</xdr:colOff>
      <xdr:row>14</xdr:row>
      <xdr:rowOff>242985</xdr:rowOff>
    </xdr:from>
    <xdr:to>
      <xdr:col>20</xdr:col>
      <xdr:colOff>0</xdr:colOff>
      <xdr:row>16</xdr:row>
      <xdr:rowOff>79310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248277" y="4014107"/>
          <a:ext cx="2255090" cy="400050"/>
        </a:xfrm>
        <a:prstGeom prst="wedgeRoundRectCallout">
          <a:avLst>
            <a:gd name="adj1" fmla="val -102005"/>
            <a:gd name="adj2" fmla="val -8734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事業に参加する日数を入力</a:t>
          </a:r>
        </a:p>
      </xdr:txBody>
    </xdr:sp>
    <xdr:clientData/>
  </xdr:twoCellAnchor>
  <xdr:twoCellAnchor>
    <xdr:from>
      <xdr:col>11</xdr:col>
      <xdr:colOff>242790</xdr:colOff>
      <xdr:row>1</xdr:row>
      <xdr:rowOff>48596</xdr:rowOff>
    </xdr:from>
    <xdr:to>
      <xdr:col>23</xdr:col>
      <xdr:colOff>116438</xdr:colOff>
      <xdr:row>2</xdr:row>
      <xdr:rowOff>89029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471821" y="340178"/>
          <a:ext cx="2906097" cy="400050"/>
        </a:xfrm>
        <a:prstGeom prst="wedgeRoundRectCallout">
          <a:avLst>
            <a:gd name="adj1" fmla="val -93932"/>
            <a:gd name="adj2" fmla="val 1896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参加日数まで入力すると自動計算</a:t>
          </a:r>
        </a:p>
      </xdr:txBody>
    </xdr:sp>
    <xdr:clientData/>
  </xdr:twoCellAnchor>
  <xdr:twoCellAnchor>
    <xdr:from>
      <xdr:col>4</xdr:col>
      <xdr:colOff>660724</xdr:colOff>
      <xdr:row>1</xdr:row>
      <xdr:rowOff>87473</xdr:rowOff>
    </xdr:from>
    <xdr:to>
      <xdr:col>9</xdr:col>
      <xdr:colOff>38878</xdr:colOff>
      <xdr:row>2</xdr:row>
      <xdr:rowOff>175725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2944780" y="379055"/>
          <a:ext cx="1817720" cy="44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14</xdr:row>
      <xdr:rowOff>171450</xdr:rowOff>
    </xdr:from>
    <xdr:to>
      <xdr:col>3</xdr:col>
      <xdr:colOff>200025</xdr:colOff>
      <xdr:row>14</xdr:row>
      <xdr:rowOff>171450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1981200" y="4133850"/>
          <a:ext cx="1714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14</xdr:row>
      <xdr:rowOff>438150</xdr:rowOff>
    </xdr:from>
    <xdr:to>
      <xdr:col>4</xdr:col>
      <xdr:colOff>314325</xdr:colOff>
      <xdr:row>14</xdr:row>
      <xdr:rowOff>438150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1952625" y="4391025"/>
          <a:ext cx="3448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133350</xdr:colOff>
      <xdr:row>21</xdr:row>
      <xdr:rowOff>228600</xdr:rowOff>
    </xdr:from>
    <xdr:to>
      <xdr:col>3</xdr:col>
      <xdr:colOff>885825</xdr:colOff>
      <xdr:row>21</xdr:row>
      <xdr:rowOff>228600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962150" y="5991225"/>
          <a:ext cx="2419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1111250</xdr:colOff>
      <xdr:row>1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2</xdr:col>
      <xdr:colOff>1368425</xdr:colOff>
      <xdr:row>18</xdr:row>
      <xdr:rowOff>171450</xdr:rowOff>
    </xdr:from>
    <xdr:to>
      <xdr:col>5</xdr:col>
      <xdr:colOff>593725</xdr:colOff>
      <xdr:row>20</xdr:row>
      <xdr:rowOff>180975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3197225" y="5219700"/>
          <a:ext cx="3340100" cy="485775"/>
        </a:xfrm>
        <a:prstGeom prst="wedgeEllipseCallout">
          <a:avLst>
            <a:gd name="adj1" fmla="val -75481"/>
            <a:gd name="adj2" fmla="val 3072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参加する事業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No.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を数字で記入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1</xdr:col>
      <xdr:colOff>1228725</xdr:colOff>
      <xdr:row>4</xdr:row>
      <xdr:rowOff>123825</xdr:rowOff>
    </xdr:to>
    <xdr:pic>
      <xdr:nvPicPr>
        <xdr:cNvPr id="7" name="オブジェクト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10</xdr:row>
      <xdr:rowOff>104775</xdr:rowOff>
    </xdr:from>
    <xdr:to>
      <xdr:col>3</xdr:col>
      <xdr:colOff>1495425</xdr:colOff>
      <xdr:row>12</xdr:row>
      <xdr:rowOff>47625</xdr:rowOff>
    </xdr:to>
    <xdr:sp macro="" textlink="">
      <xdr:nvSpPr>
        <xdr:cNvPr id="2" name="Oval 7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3762375" y="2543175"/>
          <a:ext cx="1304925" cy="3905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</a:t>
          </a:r>
        </a:p>
      </xdr:txBody>
    </xdr:sp>
    <xdr:clientData/>
  </xdr:twoCellAnchor>
  <xdr:twoCellAnchor>
    <xdr:from>
      <xdr:col>0</xdr:col>
      <xdr:colOff>28575</xdr:colOff>
      <xdr:row>0</xdr:row>
      <xdr:rowOff>0</xdr:rowOff>
    </xdr:from>
    <xdr:to>
      <xdr:col>2</xdr:col>
      <xdr:colOff>1035050</xdr:colOff>
      <xdr:row>0</xdr:row>
      <xdr:rowOff>466725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0"/>
          <a:ext cx="2911475" cy="466725"/>
        </a:xfrm>
        <a:prstGeom prst="flowChartDocument">
          <a:avLst/>
        </a:prstGeom>
        <a:solidFill>
          <a:schemeClr val="tx1">
            <a:lumMod val="65000"/>
            <a:lumOff val="3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　　実施した競技団体が提出</a:t>
          </a:r>
        </a:p>
      </xdr:txBody>
    </xdr:sp>
    <xdr:clientData/>
  </xdr:twoCellAnchor>
  <xdr:twoCellAnchor>
    <xdr:from>
      <xdr:col>3</xdr:col>
      <xdr:colOff>1574800</xdr:colOff>
      <xdr:row>8</xdr:row>
      <xdr:rowOff>44450</xdr:rowOff>
    </xdr:from>
    <xdr:to>
      <xdr:col>5</xdr:col>
      <xdr:colOff>866775</xdr:colOff>
      <xdr:row>10</xdr:row>
      <xdr:rowOff>101600</xdr:rowOff>
    </xdr:to>
    <xdr:sp macro="" textlink="">
      <xdr:nvSpPr>
        <xdr:cNvPr id="4" name="AutoShape 7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5146675" y="2035175"/>
          <a:ext cx="1739900" cy="504825"/>
        </a:xfrm>
        <a:prstGeom prst="wedgeEllipseCallout">
          <a:avLst>
            <a:gd name="adj1" fmla="val -63797"/>
            <a:gd name="adj2" fmla="val 5669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該当を○で囲む</a:t>
          </a:r>
        </a:p>
      </xdr:txBody>
    </xdr:sp>
    <xdr:clientData/>
  </xdr:twoCellAnchor>
  <xdr:twoCellAnchor>
    <xdr:from>
      <xdr:col>0</xdr:col>
      <xdr:colOff>0</xdr:colOff>
      <xdr:row>2</xdr:row>
      <xdr:rowOff>133350</xdr:rowOff>
    </xdr:from>
    <xdr:to>
      <xdr:col>1</xdr:col>
      <xdr:colOff>1152525</xdr:colOff>
      <xdr:row>4</xdr:row>
      <xdr:rowOff>152400</xdr:rowOff>
    </xdr:to>
    <xdr:pic>
      <xdr:nvPicPr>
        <xdr:cNvPr id="5" name="オブジェクト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736" b="-2431"/>
        <a:stretch>
          <a:fillRect/>
        </a:stretch>
      </xdr:blipFill>
      <xdr:spPr bwMode="auto">
        <a:xfrm>
          <a:off x="0" y="866775"/>
          <a:ext cx="1819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BL28"/>
  <sheetViews>
    <sheetView tabSelected="1" view="pageBreakPreview" zoomScale="77" zoomScaleNormal="100" zoomScaleSheetLayoutView="77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4" sqref="D4:E4"/>
    </sheetView>
  </sheetViews>
  <sheetFormatPr defaultRowHeight="13.2" x14ac:dyDescent="0.2"/>
  <cols>
    <col min="1" max="1" width="21.77734375" style="1" customWidth="1"/>
    <col min="2" max="2" width="14.109375" style="1" customWidth="1"/>
    <col min="3" max="4" width="14.44140625" style="1" customWidth="1"/>
    <col min="5" max="64" width="11.6640625" style="1" customWidth="1"/>
    <col min="65" max="293" width="9" style="1"/>
    <col min="294" max="295" width="6.77734375" style="1" customWidth="1"/>
    <col min="296" max="296" width="10.6640625" style="1" customWidth="1"/>
    <col min="297" max="300" width="7.21875" style="1" customWidth="1"/>
    <col min="301" max="306" width="7.109375" style="1" customWidth="1"/>
    <col min="307" max="308" width="9" style="1"/>
    <col min="309" max="314" width="7.21875" style="1" customWidth="1"/>
    <col min="315" max="320" width="7.109375" style="1" customWidth="1"/>
    <col min="321" max="549" width="9" style="1"/>
    <col min="550" max="551" width="6.77734375" style="1" customWidth="1"/>
    <col min="552" max="552" width="10.6640625" style="1" customWidth="1"/>
    <col min="553" max="556" width="7.21875" style="1" customWidth="1"/>
    <col min="557" max="562" width="7.109375" style="1" customWidth="1"/>
    <col min="563" max="564" width="9" style="1"/>
    <col min="565" max="570" width="7.21875" style="1" customWidth="1"/>
    <col min="571" max="576" width="7.109375" style="1" customWidth="1"/>
    <col min="577" max="805" width="9" style="1"/>
    <col min="806" max="807" width="6.77734375" style="1" customWidth="1"/>
    <col min="808" max="808" width="10.6640625" style="1" customWidth="1"/>
    <col min="809" max="812" width="7.21875" style="1" customWidth="1"/>
    <col min="813" max="818" width="7.109375" style="1" customWidth="1"/>
    <col min="819" max="820" width="9" style="1"/>
    <col min="821" max="826" width="7.21875" style="1" customWidth="1"/>
    <col min="827" max="832" width="7.109375" style="1" customWidth="1"/>
    <col min="833" max="1061" width="9" style="1"/>
    <col min="1062" max="1063" width="6.77734375" style="1" customWidth="1"/>
    <col min="1064" max="1064" width="10.6640625" style="1" customWidth="1"/>
    <col min="1065" max="1068" width="7.21875" style="1" customWidth="1"/>
    <col min="1069" max="1074" width="7.109375" style="1" customWidth="1"/>
    <col min="1075" max="1076" width="9" style="1"/>
    <col min="1077" max="1082" width="7.21875" style="1" customWidth="1"/>
    <col min="1083" max="1088" width="7.109375" style="1" customWidth="1"/>
    <col min="1089" max="1317" width="9" style="1"/>
    <col min="1318" max="1319" width="6.77734375" style="1" customWidth="1"/>
    <col min="1320" max="1320" width="10.6640625" style="1" customWidth="1"/>
    <col min="1321" max="1324" width="7.21875" style="1" customWidth="1"/>
    <col min="1325" max="1330" width="7.109375" style="1" customWidth="1"/>
    <col min="1331" max="1332" width="9" style="1"/>
    <col min="1333" max="1338" width="7.21875" style="1" customWidth="1"/>
    <col min="1339" max="1344" width="7.109375" style="1" customWidth="1"/>
    <col min="1345" max="1573" width="9" style="1"/>
    <col min="1574" max="1575" width="6.77734375" style="1" customWidth="1"/>
    <col min="1576" max="1576" width="10.6640625" style="1" customWidth="1"/>
    <col min="1577" max="1580" width="7.21875" style="1" customWidth="1"/>
    <col min="1581" max="1586" width="7.109375" style="1" customWidth="1"/>
    <col min="1587" max="1588" width="9" style="1"/>
    <col min="1589" max="1594" width="7.21875" style="1" customWidth="1"/>
    <col min="1595" max="1600" width="7.109375" style="1" customWidth="1"/>
    <col min="1601" max="1829" width="9" style="1"/>
    <col min="1830" max="1831" width="6.77734375" style="1" customWidth="1"/>
    <col min="1832" max="1832" width="10.6640625" style="1" customWidth="1"/>
    <col min="1833" max="1836" width="7.21875" style="1" customWidth="1"/>
    <col min="1837" max="1842" width="7.109375" style="1" customWidth="1"/>
    <col min="1843" max="1844" width="9" style="1"/>
    <col min="1845" max="1850" width="7.21875" style="1" customWidth="1"/>
    <col min="1851" max="1856" width="7.109375" style="1" customWidth="1"/>
    <col min="1857" max="2085" width="9" style="1"/>
    <col min="2086" max="2087" width="6.77734375" style="1" customWidth="1"/>
    <col min="2088" max="2088" width="10.6640625" style="1" customWidth="1"/>
    <col min="2089" max="2092" width="7.21875" style="1" customWidth="1"/>
    <col min="2093" max="2098" width="7.109375" style="1" customWidth="1"/>
    <col min="2099" max="2100" width="9" style="1"/>
    <col min="2101" max="2106" width="7.21875" style="1" customWidth="1"/>
    <col min="2107" max="2112" width="7.109375" style="1" customWidth="1"/>
    <col min="2113" max="2341" width="9" style="1"/>
    <col min="2342" max="2343" width="6.77734375" style="1" customWidth="1"/>
    <col min="2344" max="2344" width="10.6640625" style="1" customWidth="1"/>
    <col min="2345" max="2348" width="7.21875" style="1" customWidth="1"/>
    <col min="2349" max="2354" width="7.109375" style="1" customWidth="1"/>
    <col min="2355" max="2356" width="9" style="1"/>
    <col min="2357" max="2362" width="7.21875" style="1" customWidth="1"/>
    <col min="2363" max="2368" width="7.109375" style="1" customWidth="1"/>
    <col min="2369" max="2597" width="9" style="1"/>
    <col min="2598" max="2599" width="6.77734375" style="1" customWidth="1"/>
    <col min="2600" max="2600" width="10.6640625" style="1" customWidth="1"/>
    <col min="2601" max="2604" width="7.21875" style="1" customWidth="1"/>
    <col min="2605" max="2610" width="7.109375" style="1" customWidth="1"/>
    <col min="2611" max="2612" width="9" style="1"/>
    <col min="2613" max="2618" width="7.21875" style="1" customWidth="1"/>
    <col min="2619" max="2624" width="7.109375" style="1" customWidth="1"/>
    <col min="2625" max="2853" width="9" style="1"/>
    <col min="2854" max="2855" width="6.77734375" style="1" customWidth="1"/>
    <col min="2856" max="2856" width="10.6640625" style="1" customWidth="1"/>
    <col min="2857" max="2860" width="7.21875" style="1" customWidth="1"/>
    <col min="2861" max="2866" width="7.109375" style="1" customWidth="1"/>
    <col min="2867" max="2868" width="9" style="1"/>
    <col min="2869" max="2874" width="7.21875" style="1" customWidth="1"/>
    <col min="2875" max="2880" width="7.109375" style="1" customWidth="1"/>
    <col min="2881" max="3109" width="9" style="1"/>
    <col min="3110" max="3111" width="6.77734375" style="1" customWidth="1"/>
    <col min="3112" max="3112" width="10.6640625" style="1" customWidth="1"/>
    <col min="3113" max="3116" width="7.21875" style="1" customWidth="1"/>
    <col min="3117" max="3122" width="7.109375" style="1" customWidth="1"/>
    <col min="3123" max="3124" width="9" style="1"/>
    <col min="3125" max="3130" width="7.21875" style="1" customWidth="1"/>
    <col min="3131" max="3136" width="7.109375" style="1" customWidth="1"/>
    <col min="3137" max="3365" width="9" style="1"/>
    <col min="3366" max="3367" width="6.77734375" style="1" customWidth="1"/>
    <col min="3368" max="3368" width="10.6640625" style="1" customWidth="1"/>
    <col min="3369" max="3372" width="7.21875" style="1" customWidth="1"/>
    <col min="3373" max="3378" width="7.109375" style="1" customWidth="1"/>
    <col min="3379" max="3380" width="9" style="1"/>
    <col min="3381" max="3386" width="7.21875" style="1" customWidth="1"/>
    <col min="3387" max="3392" width="7.109375" style="1" customWidth="1"/>
    <col min="3393" max="3621" width="9" style="1"/>
    <col min="3622" max="3623" width="6.77734375" style="1" customWidth="1"/>
    <col min="3624" max="3624" width="10.6640625" style="1" customWidth="1"/>
    <col min="3625" max="3628" width="7.21875" style="1" customWidth="1"/>
    <col min="3629" max="3634" width="7.109375" style="1" customWidth="1"/>
    <col min="3635" max="3636" width="9" style="1"/>
    <col min="3637" max="3642" width="7.21875" style="1" customWidth="1"/>
    <col min="3643" max="3648" width="7.109375" style="1" customWidth="1"/>
    <col min="3649" max="3877" width="9" style="1"/>
    <col min="3878" max="3879" width="6.77734375" style="1" customWidth="1"/>
    <col min="3880" max="3880" width="10.6640625" style="1" customWidth="1"/>
    <col min="3881" max="3884" width="7.21875" style="1" customWidth="1"/>
    <col min="3885" max="3890" width="7.109375" style="1" customWidth="1"/>
    <col min="3891" max="3892" width="9" style="1"/>
    <col min="3893" max="3898" width="7.21875" style="1" customWidth="1"/>
    <col min="3899" max="3904" width="7.109375" style="1" customWidth="1"/>
    <col min="3905" max="4133" width="9" style="1"/>
    <col min="4134" max="4135" width="6.77734375" style="1" customWidth="1"/>
    <col min="4136" max="4136" width="10.6640625" style="1" customWidth="1"/>
    <col min="4137" max="4140" width="7.21875" style="1" customWidth="1"/>
    <col min="4141" max="4146" width="7.109375" style="1" customWidth="1"/>
    <col min="4147" max="4148" width="9" style="1"/>
    <col min="4149" max="4154" width="7.21875" style="1" customWidth="1"/>
    <col min="4155" max="4160" width="7.109375" style="1" customWidth="1"/>
    <col min="4161" max="4389" width="9" style="1"/>
    <col min="4390" max="4391" width="6.77734375" style="1" customWidth="1"/>
    <col min="4392" max="4392" width="10.6640625" style="1" customWidth="1"/>
    <col min="4393" max="4396" width="7.21875" style="1" customWidth="1"/>
    <col min="4397" max="4402" width="7.109375" style="1" customWidth="1"/>
    <col min="4403" max="4404" width="9" style="1"/>
    <col min="4405" max="4410" width="7.21875" style="1" customWidth="1"/>
    <col min="4411" max="4416" width="7.109375" style="1" customWidth="1"/>
    <col min="4417" max="4645" width="9" style="1"/>
    <col min="4646" max="4647" width="6.77734375" style="1" customWidth="1"/>
    <col min="4648" max="4648" width="10.6640625" style="1" customWidth="1"/>
    <col min="4649" max="4652" width="7.21875" style="1" customWidth="1"/>
    <col min="4653" max="4658" width="7.109375" style="1" customWidth="1"/>
    <col min="4659" max="4660" width="9" style="1"/>
    <col min="4661" max="4666" width="7.21875" style="1" customWidth="1"/>
    <col min="4667" max="4672" width="7.109375" style="1" customWidth="1"/>
    <col min="4673" max="4901" width="9" style="1"/>
    <col min="4902" max="4903" width="6.77734375" style="1" customWidth="1"/>
    <col min="4904" max="4904" width="10.6640625" style="1" customWidth="1"/>
    <col min="4905" max="4908" width="7.21875" style="1" customWidth="1"/>
    <col min="4909" max="4914" width="7.109375" style="1" customWidth="1"/>
    <col min="4915" max="4916" width="9" style="1"/>
    <col min="4917" max="4922" width="7.21875" style="1" customWidth="1"/>
    <col min="4923" max="4928" width="7.109375" style="1" customWidth="1"/>
    <col min="4929" max="5157" width="9" style="1"/>
    <col min="5158" max="5159" width="6.77734375" style="1" customWidth="1"/>
    <col min="5160" max="5160" width="10.6640625" style="1" customWidth="1"/>
    <col min="5161" max="5164" width="7.21875" style="1" customWidth="1"/>
    <col min="5165" max="5170" width="7.109375" style="1" customWidth="1"/>
    <col min="5171" max="5172" width="9" style="1"/>
    <col min="5173" max="5178" width="7.21875" style="1" customWidth="1"/>
    <col min="5179" max="5184" width="7.109375" style="1" customWidth="1"/>
    <col min="5185" max="5413" width="9" style="1"/>
    <col min="5414" max="5415" width="6.77734375" style="1" customWidth="1"/>
    <col min="5416" max="5416" width="10.6640625" style="1" customWidth="1"/>
    <col min="5417" max="5420" width="7.21875" style="1" customWidth="1"/>
    <col min="5421" max="5426" width="7.109375" style="1" customWidth="1"/>
    <col min="5427" max="5428" width="9" style="1"/>
    <col min="5429" max="5434" width="7.21875" style="1" customWidth="1"/>
    <col min="5435" max="5440" width="7.109375" style="1" customWidth="1"/>
    <col min="5441" max="5669" width="9" style="1"/>
    <col min="5670" max="5671" width="6.77734375" style="1" customWidth="1"/>
    <col min="5672" max="5672" width="10.6640625" style="1" customWidth="1"/>
    <col min="5673" max="5676" width="7.21875" style="1" customWidth="1"/>
    <col min="5677" max="5682" width="7.109375" style="1" customWidth="1"/>
    <col min="5683" max="5684" width="9" style="1"/>
    <col min="5685" max="5690" width="7.21875" style="1" customWidth="1"/>
    <col min="5691" max="5696" width="7.109375" style="1" customWidth="1"/>
    <col min="5697" max="5925" width="9" style="1"/>
    <col min="5926" max="5927" width="6.77734375" style="1" customWidth="1"/>
    <col min="5928" max="5928" width="10.6640625" style="1" customWidth="1"/>
    <col min="5929" max="5932" width="7.21875" style="1" customWidth="1"/>
    <col min="5933" max="5938" width="7.109375" style="1" customWidth="1"/>
    <col min="5939" max="5940" width="9" style="1"/>
    <col min="5941" max="5946" width="7.21875" style="1" customWidth="1"/>
    <col min="5947" max="5952" width="7.109375" style="1" customWidth="1"/>
    <col min="5953" max="6181" width="9" style="1"/>
    <col min="6182" max="6183" width="6.77734375" style="1" customWidth="1"/>
    <col min="6184" max="6184" width="10.6640625" style="1" customWidth="1"/>
    <col min="6185" max="6188" width="7.21875" style="1" customWidth="1"/>
    <col min="6189" max="6194" width="7.109375" style="1" customWidth="1"/>
    <col min="6195" max="6196" width="9" style="1"/>
    <col min="6197" max="6202" width="7.21875" style="1" customWidth="1"/>
    <col min="6203" max="6208" width="7.109375" style="1" customWidth="1"/>
    <col min="6209" max="6437" width="9" style="1"/>
    <col min="6438" max="6439" width="6.77734375" style="1" customWidth="1"/>
    <col min="6440" max="6440" width="10.6640625" style="1" customWidth="1"/>
    <col min="6441" max="6444" width="7.21875" style="1" customWidth="1"/>
    <col min="6445" max="6450" width="7.109375" style="1" customWidth="1"/>
    <col min="6451" max="6452" width="9" style="1"/>
    <col min="6453" max="6458" width="7.21875" style="1" customWidth="1"/>
    <col min="6459" max="6464" width="7.109375" style="1" customWidth="1"/>
    <col min="6465" max="6693" width="9" style="1"/>
    <col min="6694" max="6695" width="6.77734375" style="1" customWidth="1"/>
    <col min="6696" max="6696" width="10.6640625" style="1" customWidth="1"/>
    <col min="6697" max="6700" width="7.21875" style="1" customWidth="1"/>
    <col min="6701" max="6706" width="7.109375" style="1" customWidth="1"/>
    <col min="6707" max="6708" width="9" style="1"/>
    <col min="6709" max="6714" width="7.21875" style="1" customWidth="1"/>
    <col min="6715" max="6720" width="7.109375" style="1" customWidth="1"/>
    <col min="6721" max="6949" width="9" style="1"/>
    <col min="6950" max="6951" width="6.77734375" style="1" customWidth="1"/>
    <col min="6952" max="6952" width="10.6640625" style="1" customWidth="1"/>
    <col min="6953" max="6956" width="7.21875" style="1" customWidth="1"/>
    <col min="6957" max="6962" width="7.109375" style="1" customWidth="1"/>
    <col min="6963" max="6964" width="9" style="1"/>
    <col min="6965" max="6970" width="7.21875" style="1" customWidth="1"/>
    <col min="6971" max="6976" width="7.109375" style="1" customWidth="1"/>
    <col min="6977" max="7205" width="9" style="1"/>
    <col min="7206" max="7207" width="6.77734375" style="1" customWidth="1"/>
    <col min="7208" max="7208" width="10.6640625" style="1" customWidth="1"/>
    <col min="7209" max="7212" width="7.21875" style="1" customWidth="1"/>
    <col min="7213" max="7218" width="7.109375" style="1" customWidth="1"/>
    <col min="7219" max="7220" width="9" style="1"/>
    <col min="7221" max="7226" width="7.21875" style="1" customWidth="1"/>
    <col min="7227" max="7232" width="7.109375" style="1" customWidth="1"/>
    <col min="7233" max="7461" width="9" style="1"/>
    <col min="7462" max="7463" width="6.77734375" style="1" customWidth="1"/>
    <col min="7464" max="7464" width="10.6640625" style="1" customWidth="1"/>
    <col min="7465" max="7468" width="7.21875" style="1" customWidth="1"/>
    <col min="7469" max="7474" width="7.109375" style="1" customWidth="1"/>
    <col min="7475" max="7476" width="9" style="1"/>
    <col min="7477" max="7482" width="7.21875" style="1" customWidth="1"/>
    <col min="7483" max="7488" width="7.109375" style="1" customWidth="1"/>
    <col min="7489" max="7717" width="9" style="1"/>
    <col min="7718" max="7719" width="6.77734375" style="1" customWidth="1"/>
    <col min="7720" max="7720" width="10.6640625" style="1" customWidth="1"/>
    <col min="7721" max="7724" width="7.21875" style="1" customWidth="1"/>
    <col min="7725" max="7730" width="7.109375" style="1" customWidth="1"/>
    <col min="7731" max="7732" width="9" style="1"/>
    <col min="7733" max="7738" width="7.21875" style="1" customWidth="1"/>
    <col min="7739" max="7744" width="7.109375" style="1" customWidth="1"/>
    <col min="7745" max="7973" width="9" style="1"/>
    <col min="7974" max="7975" width="6.77734375" style="1" customWidth="1"/>
    <col min="7976" max="7976" width="10.6640625" style="1" customWidth="1"/>
    <col min="7977" max="7980" width="7.21875" style="1" customWidth="1"/>
    <col min="7981" max="7986" width="7.109375" style="1" customWidth="1"/>
    <col min="7987" max="7988" width="9" style="1"/>
    <col min="7989" max="7994" width="7.21875" style="1" customWidth="1"/>
    <col min="7995" max="8000" width="7.109375" style="1" customWidth="1"/>
    <col min="8001" max="8229" width="9" style="1"/>
    <col min="8230" max="8231" width="6.77734375" style="1" customWidth="1"/>
    <col min="8232" max="8232" width="10.6640625" style="1" customWidth="1"/>
    <col min="8233" max="8236" width="7.21875" style="1" customWidth="1"/>
    <col min="8237" max="8242" width="7.109375" style="1" customWidth="1"/>
    <col min="8243" max="8244" width="9" style="1"/>
    <col min="8245" max="8250" width="7.21875" style="1" customWidth="1"/>
    <col min="8251" max="8256" width="7.109375" style="1" customWidth="1"/>
    <col min="8257" max="8485" width="9" style="1"/>
    <col min="8486" max="8487" width="6.77734375" style="1" customWidth="1"/>
    <col min="8488" max="8488" width="10.6640625" style="1" customWidth="1"/>
    <col min="8489" max="8492" width="7.21875" style="1" customWidth="1"/>
    <col min="8493" max="8498" width="7.109375" style="1" customWidth="1"/>
    <col min="8499" max="8500" width="9" style="1"/>
    <col min="8501" max="8506" width="7.21875" style="1" customWidth="1"/>
    <col min="8507" max="8512" width="7.109375" style="1" customWidth="1"/>
    <col min="8513" max="8741" width="9" style="1"/>
    <col min="8742" max="8743" width="6.77734375" style="1" customWidth="1"/>
    <col min="8744" max="8744" width="10.6640625" style="1" customWidth="1"/>
    <col min="8745" max="8748" width="7.21875" style="1" customWidth="1"/>
    <col min="8749" max="8754" width="7.109375" style="1" customWidth="1"/>
    <col min="8755" max="8756" width="9" style="1"/>
    <col min="8757" max="8762" width="7.21875" style="1" customWidth="1"/>
    <col min="8763" max="8768" width="7.109375" style="1" customWidth="1"/>
    <col min="8769" max="8997" width="9" style="1"/>
    <col min="8998" max="8999" width="6.77734375" style="1" customWidth="1"/>
    <col min="9000" max="9000" width="10.6640625" style="1" customWidth="1"/>
    <col min="9001" max="9004" width="7.21875" style="1" customWidth="1"/>
    <col min="9005" max="9010" width="7.109375" style="1" customWidth="1"/>
    <col min="9011" max="9012" width="9" style="1"/>
    <col min="9013" max="9018" width="7.21875" style="1" customWidth="1"/>
    <col min="9019" max="9024" width="7.109375" style="1" customWidth="1"/>
    <col min="9025" max="9253" width="9" style="1"/>
    <col min="9254" max="9255" width="6.77734375" style="1" customWidth="1"/>
    <col min="9256" max="9256" width="10.6640625" style="1" customWidth="1"/>
    <col min="9257" max="9260" width="7.21875" style="1" customWidth="1"/>
    <col min="9261" max="9266" width="7.109375" style="1" customWidth="1"/>
    <col min="9267" max="9268" width="9" style="1"/>
    <col min="9269" max="9274" width="7.21875" style="1" customWidth="1"/>
    <col min="9275" max="9280" width="7.109375" style="1" customWidth="1"/>
    <col min="9281" max="9509" width="9" style="1"/>
    <col min="9510" max="9511" width="6.77734375" style="1" customWidth="1"/>
    <col min="9512" max="9512" width="10.6640625" style="1" customWidth="1"/>
    <col min="9513" max="9516" width="7.21875" style="1" customWidth="1"/>
    <col min="9517" max="9522" width="7.109375" style="1" customWidth="1"/>
    <col min="9523" max="9524" width="9" style="1"/>
    <col min="9525" max="9530" width="7.21875" style="1" customWidth="1"/>
    <col min="9531" max="9536" width="7.109375" style="1" customWidth="1"/>
    <col min="9537" max="9765" width="9" style="1"/>
    <col min="9766" max="9767" width="6.77734375" style="1" customWidth="1"/>
    <col min="9768" max="9768" width="10.6640625" style="1" customWidth="1"/>
    <col min="9769" max="9772" width="7.21875" style="1" customWidth="1"/>
    <col min="9773" max="9778" width="7.109375" style="1" customWidth="1"/>
    <col min="9779" max="9780" width="9" style="1"/>
    <col min="9781" max="9786" width="7.21875" style="1" customWidth="1"/>
    <col min="9787" max="9792" width="7.109375" style="1" customWidth="1"/>
    <col min="9793" max="10021" width="9" style="1"/>
    <col min="10022" max="10023" width="6.77734375" style="1" customWidth="1"/>
    <col min="10024" max="10024" width="10.6640625" style="1" customWidth="1"/>
    <col min="10025" max="10028" width="7.21875" style="1" customWidth="1"/>
    <col min="10029" max="10034" width="7.109375" style="1" customWidth="1"/>
    <col min="10035" max="10036" width="9" style="1"/>
    <col min="10037" max="10042" width="7.21875" style="1" customWidth="1"/>
    <col min="10043" max="10048" width="7.109375" style="1" customWidth="1"/>
    <col min="10049" max="10277" width="9" style="1"/>
    <col min="10278" max="10279" width="6.77734375" style="1" customWidth="1"/>
    <col min="10280" max="10280" width="10.6640625" style="1" customWidth="1"/>
    <col min="10281" max="10284" width="7.21875" style="1" customWidth="1"/>
    <col min="10285" max="10290" width="7.109375" style="1" customWidth="1"/>
    <col min="10291" max="10292" width="9" style="1"/>
    <col min="10293" max="10298" width="7.21875" style="1" customWidth="1"/>
    <col min="10299" max="10304" width="7.109375" style="1" customWidth="1"/>
    <col min="10305" max="10533" width="9" style="1"/>
    <col min="10534" max="10535" width="6.77734375" style="1" customWidth="1"/>
    <col min="10536" max="10536" width="10.6640625" style="1" customWidth="1"/>
    <col min="10537" max="10540" width="7.21875" style="1" customWidth="1"/>
    <col min="10541" max="10546" width="7.109375" style="1" customWidth="1"/>
    <col min="10547" max="10548" width="9" style="1"/>
    <col min="10549" max="10554" width="7.21875" style="1" customWidth="1"/>
    <col min="10555" max="10560" width="7.109375" style="1" customWidth="1"/>
    <col min="10561" max="10789" width="9" style="1"/>
    <col min="10790" max="10791" width="6.77734375" style="1" customWidth="1"/>
    <col min="10792" max="10792" width="10.6640625" style="1" customWidth="1"/>
    <col min="10793" max="10796" width="7.21875" style="1" customWidth="1"/>
    <col min="10797" max="10802" width="7.109375" style="1" customWidth="1"/>
    <col min="10803" max="10804" width="9" style="1"/>
    <col min="10805" max="10810" width="7.21875" style="1" customWidth="1"/>
    <col min="10811" max="10816" width="7.109375" style="1" customWidth="1"/>
    <col min="10817" max="11045" width="9" style="1"/>
    <col min="11046" max="11047" width="6.77734375" style="1" customWidth="1"/>
    <col min="11048" max="11048" width="10.6640625" style="1" customWidth="1"/>
    <col min="11049" max="11052" width="7.21875" style="1" customWidth="1"/>
    <col min="11053" max="11058" width="7.109375" style="1" customWidth="1"/>
    <col min="11059" max="11060" width="9" style="1"/>
    <col min="11061" max="11066" width="7.21875" style="1" customWidth="1"/>
    <col min="11067" max="11072" width="7.109375" style="1" customWidth="1"/>
    <col min="11073" max="11301" width="9" style="1"/>
    <col min="11302" max="11303" width="6.77734375" style="1" customWidth="1"/>
    <col min="11304" max="11304" width="10.6640625" style="1" customWidth="1"/>
    <col min="11305" max="11308" width="7.21875" style="1" customWidth="1"/>
    <col min="11309" max="11314" width="7.109375" style="1" customWidth="1"/>
    <col min="11315" max="11316" width="9" style="1"/>
    <col min="11317" max="11322" width="7.21875" style="1" customWidth="1"/>
    <col min="11323" max="11328" width="7.109375" style="1" customWidth="1"/>
    <col min="11329" max="11557" width="9" style="1"/>
    <col min="11558" max="11559" width="6.77734375" style="1" customWidth="1"/>
    <col min="11560" max="11560" width="10.6640625" style="1" customWidth="1"/>
    <col min="11561" max="11564" width="7.21875" style="1" customWidth="1"/>
    <col min="11565" max="11570" width="7.109375" style="1" customWidth="1"/>
    <col min="11571" max="11572" width="9" style="1"/>
    <col min="11573" max="11578" width="7.21875" style="1" customWidth="1"/>
    <col min="11579" max="11584" width="7.109375" style="1" customWidth="1"/>
    <col min="11585" max="11813" width="9" style="1"/>
    <col min="11814" max="11815" width="6.77734375" style="1" customWidth="1"/>
    <col min="11816" max="11816" width="10.6640625" style="1" customWidth="1"/>
    <col min="11817" max="11820" width="7.21875" style="1" customWidth="1"/>
    <col min="11821" max="11826" width="7.109375" style="1" customWidth="1"/>
    <col min="11827" max="11828" width="9" style="1"/>
    <col min="11829" max="11834" width="7.21875" style="1" customWidth="1"/>
    <col min="11835" max="11840" width="7.109375" style="1" customWidth="1"/>
    <col min="11841" max="12069" width="9" style="1"/>
    <col min="12070" max="12071" width="6.77734375" style="1" customWidth="1"/>
    <col min="12072" max="12072" width="10.6640625" style="1" customWidth="1"/>
    <col min="12073" max="12076" width="7.21875" style="1" customWidth="1"/>
    <col min="12077" max="12082" width="7.109375" style="1" customWidth="1"/>
    <col min="12083" max="12084" width="9" style="1"/>
    <col min="12085" max="12090" width="7.21875" style="1" customWidth="1"/>
    <col min="12091" max="12096" width="7.109375" style="1" customWidth="1"/>
    <col min="12097" max="12325" width="9" style="1"/>
    <col min="12326" max="12327" width="6.77734375" style="1" customWidth="1"/>
    <col min="12328" max="12328" width="10.6640625" style="1" customWidth="1"/>
    <col min="12329" max="12332" width="7.21875" style="1" customWidth="1"/>
    <col min="12333" max="12338" width="7.109375" style="1" customWidth="1"/>
    <col min="12339" max="12340" width="9" style="1"/>
    <col min="12341" max="12346" width="7.21875" style="1" customWidth="1"/>
    <col min="12347" max="12352" width="7.109375" style="1" customWidth="1"/>
    <col min="12353" max="12581" width="9" style="1"/>
    <col min="12582" max="12583" width="6.77734375" style="1" customWidth="1"/>
    <col min="12584" max="12584" width="10.6640625" style="1" customWidth="1"/>
    <col min="12585" max="12588" width="7.21875" style="1" customWidth="1"/>
    <col min="12589" max="12594" width="7.109375" style="1" customWidth="1"/>
    <col min="12595" max="12596" width="9" style="1"/>
    <col min="12597" max="12602" width="7.21875" style="1" customWidth="1"/>
    <col min="12603" max="12608" width="7.109375" style="1" customWidth="1"/>
    <col min="12609" max="12837" width="9" style="1"/>
    <col min="12838" max="12839" width="6.77734375" style="1" customWidth="1"/>
    <col min="12840" max="12840" width="10.6640625" style="1" customWidth="1"/>
    <col min="12841" max="12844" width="7.21875" style="1" customWidth="1"/>
    <col min="12845" max="12850" width="7.109375" style="1" customWidth="1"/>
    <col min="12851" max="12852" width="9" style="1"/>
    <col min="12853" max="12858" width="7.21875" style="1" customWidth="1"/>
    <col min="12859" max="12864" width="7.109375" style="1" customWidth="1"/>
    <col min="12865" max="13093" width="9" style="1"/>
    <col min="13094" max="13095" width="6.77734375" style="1" customWidth="1"/>
    <col min="13096" max="13096" width="10.6640625" style="1" customWidth="1"/>
    <col min="13097" max="13100" width="7.21875" style="1" customWidth="1"/>
    <col min="13101" max="13106" width="7.109375" style="1" customWidth="1"/>
    <col min="13107" max="13108" width="9" style="1"/>
    <col min="13109" max="13114" width="7.21875" style="1" customWidth="1"/>
    <col min="13115" max="13120" width="7.109375" style="1" customWidth="1"/>
    <col min="13121" max="13349" width="9" style="1"/>
    <col min="13350" max="13351" width="6.77734375" style="1" customWidth="1"/>
    <col min="13352" max="13352" width="10.6640625" style="1" customWidth="1"/>
    <col min="13353" max="13356" width="7.21875" style="1" customWidth="1"/>
    <col min="13357" max="13362" width="7.109375" style="1" customWidth="1"/>
    <col min="13363" max="13364" width="9" style="1"/>
    <col min="13365" max="13370" width="7.21875" style="1" customWidth="1"/>
    <col min="13371" max="13376" width="7.109375" style="1" customWidth="1"/>
    <col min="13377" max="13605" width="9" style="1"/>
    <col min="13606" max="13607" width="6.77734375" style="1" customWidth="1"/>
    <col min="13608" max="13608" width="10.6640625" style="1" customWidth="1"/>
    <col min="13609" max="13612" width="7.21875" style="1" customWidth="1"/>
    <col min="13613" max="13618" width="7.109375" style="1" customWidth="1"/>
    <col min="13619" max="13620" width="9" style="1"/>
    <col min="13621" max="13626" width="7.21875" style="1" customWidth="1"/>
    <col min="13627" max="13632" width="7.109375" style="1" customWidth="1"/>
    <col min="13633" max="13861" width="9" style="1"/>
    <col min="13862" max="13863" width="6.77734375" style="1" customWidth="1"/>
    <col min="13864" max="13864" width="10.6640625" style="1" customWidth="1"/>
    <col min="13865" max="13868" width="7.21875" style="1" customWidth="1"/>
    <col min="13869" max="13874" width="7.109375" style="1" customWidth="1"/>
    <col min="13875" max="13876" width="9" style="1"/>
    <col min="13877" max="13882" width="7.21875" style="1" customWidth="1"/>
    <col min="13883" max="13888" width="7.109375" style="1" customWidth="1"/>
    <col min="13889" max="14117" width="9" style="1"/>
    <col min="14118" max="14119" width="6.77734375" style="1" customWidth="1"/>
    <col min="14120" max="14120" width="10.6640625" style="1" customWidth="1"/>
    <col min="14121" max="14124" width="7.21875" style="1" customWidth="1"/>
    <col min="14125" max="14130" width="7.109375" style="1" customWidth="1"/>
    <col min="14131" max="14132" width="9" style="1"/>
    <col min="14133" max="14138" width="7.21875" style="1" customWidth="1"/>
    <col min="14139" max="14144" width="7.109375" style="1" customWidth="1"/>
    <col min="14145" max="14373" width="9" style="1"/>
    <col min="14374" max="14375" width="6.77734375" style="1" customWidth="1"/>
    <col min="14376" max="14376" width="10.6640625" style="1" customWidth="1"/>
    <col min="14377" max="14380" width="7.21875" style="1" customWidth="1"/>
    <col min="14381" max="14386" width="7.109375" style="1" customWidth="1"/>
    <col min="14387" max="14388" width="9" style="1"/>
    <col min="14389" max="14394" width="7.21875" style="1" customWidth="1"/>
    <col min="14395" max="14400" width="7.109375" style="1" customWidth="1"/>
    <col min="14401" max="14629" width="9" style="1"/>
    <col min="14630" max="14631" width="6.77734375" style="1" customWidth="1"/>
    <col min="14632" max="14632" width="10.6640625" style="1" customWidth="1"/>
    <col min="14633" max="14636" width="7.21875" style="1" customWidth="1"/>
    <col min="14637" max="14642" width="7.109375" style="1" customWidth="1"/>
    <col min="14643" max="14644" width="9" style="1"/>
    <col min="14645" max="14650" width="7.21875" style="1" customWidth="1"/>
    <col min="14651" max="14656" width="7.109375" style="1" customWidth="1"/>
    <col min="14657" max="14885" width="9" style="1"/>
    <col min="14886" max="14887" width="6.77734375" style="1" customWidth="1"/>
    <col min="14888" max="14888" width="10.6640625" style="1" customWidth="1"/>
    <col min="14889" max="14892" width="7.21875" style="1" customWidth="1"/>
    <col min="14893" max="14898" width="7.109375" style="1" customWidth="1"/>
    <col min="14899" max="14900" width="9" style="1"/>
    <col min="14901" max="14906" width="7.21875" style="1" customWidth="1"/>
    <col min="14907" max="14912" width="7.109375" style="1" customWidth="1"/>
    <col min="14913" max="15141" width="9" style="1"/>
    <col min="15142" max="15143" width="6.77734375" style="1" customWidth="1"/>
    <col min="15144" max="15144" width="10.6640625" style="1" customWidth="1"/>
    <col min="15145" max="15148" width="7.21875" style="1" customWidth="1"/>
    <col min="15149" max="15154" width="7.109375" style="1" customWidth="1"/>
    <col min="15155" max="15156" width="9" style="1"/>
    <col min="15157" max="15162" width="7.21875" style="1" customWidth="1"/>
    <col min="15163" max="15168" width="7.109375" style="1" customWidth="1"/>
    <col min="15169" max="15397" width="9" style="1"/>
    <col min="15398" max="15399" width="6.77734375" style="1" customWidth="1"/>
    <col min="15400" max="15400" width="10.6640625" style="1" customWidth="1"/>
    <col min="15401" max="15404" width="7.21875" style="1" customWidth="1"/>
    <col min="15405" max="15410" width="7.109375" style="1" customWidth="1"/>
    <col min="15411" max="15412" width="9" style="1"/>
    <col min="15413" max="15418" width="7.21875" style="1" customWidth="1"/>
    <col min="15419" max="15424" width="7.109375" style="1" customWidth="1"/>
    <col min="15425" max="15653" width="9" style="1"/>
    <col min="15654" max="15655" width="6.77734375" style="1" customWidth="1"/>
    <col min="15656" max="15656" width="10.6640625" style="1" customWidth="1"/>
    <col min="15657" max="15660" width="7.21875" style="1" customWidth="1"/>
    <col min="15661" max="15666" width="7.109375" style="1" customWidth="1"/>
    <col min="15667" max="15668" width="9" style="1"/>
    <col min="15669" max="15674" width="7.21875" style="1" customWidth="1"/>
    <col min="15675" max="15680" width="7.109375" style="1" customWidth="1"/>
    <col min="15681" max="15909" width="9" style="1"/>
    <col min="15910" max="15911" width="6.77734375" style="1" customWidth="1"/>
    <col min="15912" max="15912" width="10.6640625" style="1" customWidth="1"/>
    <col min="15913" max="15916" width="7.21875" style="1" customWidth="1"/>
    <col min="15917" max="15922" width="7.109375" style="1" customWidth="1"/>
    <col min="15923" max="15924" width="9" style="1"/>
    <col min="15925" max="15930" width="7.21875" style="1" customWidth="1"/>
    <col min="15931" max="15936" width="7.109375" style="1" customWidth="1"/>
    <col min="15937" max="16165" width="9" style="1"/>
    <col min="16166" max="16167" width="6.77734375" style="1" customWidth="1"/>
    <col min="16168" max="16168" width="10.6640625" style="1" customWidth="1"/>
    <col min="16169" max="16172" width="7.21875" style="1" customWidth="1"/>
    <col min="16173" max="16178" width="7.109375" style="1" customWidth="1"/>
    <col min="16179" max="16180" width="9" style="1"/>
    <col min="16181" max="16186" width="7.21875" style="1" customWidth="1"/>
    <col min="16187" max="16192" width="7.109375" style="1" customWidth="1"/>
    <col min="16193" max="16384" width="9" style="1"/>
  </cols>
  <sheetData>
    <row r="1" spans="1:64" ht="20.25" customHeight="1" x14ac:dyDescent="0.2">
      <c r="A1" s="1" t="s">
        <v>138</v>
      </c>
      <c r="B1" s="2"/>
    </row>
    <row r="2" spans="1:64" ht="30" customHeight="1" x14ac:dyDescent="0.2">
      <c r="A2" s="37"/>
      <c r="B2" s="79" t="s">
        <v>248</v>
      </c>
      <c r="C2" s="79"/>
      <c r="D2" s="79"/>
      <c r="E2" s="79"/>
      <c r="F2" s="79"/>
      <c r="G2" s="79"/>
      <c r="H2" s="79"/>
      <c r="I2" s="79" t="str">
        <f>$B$2</f>
        <v>令和   年度　千葉県競技力向上推進本部事業</v>
      </c>
      <c r="J2" s="79"/>
      <c r="K2" s="79"/>
      <c r="L2" s="79"/>
      <c r="M2" s="79"/>
      <c r="N2" s="79"/>
      <c r="O2" s="79"/>
      <c r="P2" s="79"/>
      <c r="Q2" s="79" t="str">
        <f>$B$2</f>
        <v>令和   年度　千葉県競技力向上推進本部事業</v>
      </c>
      <c r="R2" s="79"/>
      <c r="S2" s="79"/>
      <c r="T2" s="79"/>
      <c r="U2" s="79"/>
      <c r="V2" s="79"/>
      <c r="W2" s="79"/>
      <c r="X2" s="79"/>
      <c r="Y2" s="79" t="str">
        <f>$B$2</f>
        <v>令和   年度　千葉県競技力向上推進本部事業</v>
      </c>
      <c r="Z2" s="79"/>
      <c r="AA2" s="79"/>
      <c r="AB2" s="79"/>
      <c r="AC2" s="79"/>
      <c r="AD2" s="79"/>
      <c r="AE2" s="79"/>
      <c r="AF2" s="79"/>
      <c r="AG2" s="79" t="str">
        <f>$B$2</f>
        <v>令和   年度　千葉県競技力向上推進本部事業</v>
      </c>
      <c r="AH2" s="79"/>
      <c r="AI2" s="79"/>
      <c r="AJ2" s="79"/>
      <c r="AK2" s="79"/>
      <c r="AL2" s="79"/>
      <c r="AM2" s="79"/>
      <c r="AN2" s="79"/>
      <c r="AO2" s="79" t="str">
        <f>$B$2</f>
        <v>令和   年度　千葉県競技力向上推進本部事業</v>
      </c>
      <c r="AP2" s="79"/>
      <c r="AQ2" s="79"/>
      <c r="AR2" s="79"/>
      <c r="AS2" s="79"/>
      <c r="AT2" s="79"/>
      <c r="AU2" s="79"/>
      <c r="AV2" s="79"/>
      <c r="AW2" s="79" t="str">
        <f>$B$2</f>
        <v>令和   年度　千葉県競技力向上推進本部事業</v>
      </c>
      <c r="AX2" s="79"/>
      <c r="AY2" s="79"/>
      <c r="AZ2" s="79"/>
      <c r="BA2" s="79"/>
      <c r="BB2" s="79"/>
      <c r="BC2" s="79"/>
      <c r="BD2" s="79"/>
      <c r="BE2" s="79" t="str">
        <f>$B$2</f>
        <v>令和   年度　千葉県競技力向上推進本部事業</v>
      </c>
      <c r="BF2" s="79"/>
      <c r="BG2" s="79"/>
      <c r="BH2" s="79"/>
      <c r="BI2" s="79"/>
      <c r="BJ2" s="79"/>
      <c r="BK2" s="79"/>
      <c r="BL2" s="79"/>
    </row>
    <row r="3" spans="1:64" ht="29.25" customHeight="1" x14ac:dyDescent="0.2">
      <c r="A3" s="9"/>
      <c r="B3" s="5" t="s">
        <v>245</v>
      </c>
      <c r="C3" s="38"/>
      <c r="D3" s="38"/>
      <c r="I3" s="5" t="s">
        <v>245</v>
      </c>
      <c r="J3" s="38"/>
      <c r="K3" s="38"/>
      <c r="Q3" s="5" t="s">
        <v>245</v>
      </c>
      <c r="R3" s="38"/>
      <c r="S3" s="38"/>
      <c r="Y3" s="5" t="s">
        <v>245</v>
      </c>
      <c r="Z3" s="38"/>
      <c r="AA3" s="38"/>
      <c r="AG3" s="5" t="s">
        <v>245</v>
      </c>
      <c r="AH3" s="38"/>
      <c r="AI3" s="38"/>
      <c r="AO3" s="5" t="s">
        <v>245</v>
      </c>
      <c r="AP3" s="38"/>
      <c r="AQ3" s="38"/>
      <c r="AW3" s="5" t="s">
        <v>245</v>
      </c>
      <c r="AX3" s="38"/>
      <c r="AY3" s="38"/>
      <c r="BE3" s="5" t="s">
        <v>245</v>
      </c>
      <c r="BF3" s="38"/>
      <c r="BG3" s="38"/>
    </row>
    <row r="4" spans="1:64" ht="37.5" customHeight="1" x14ac:dyDescent="0.2">
      <c r="B4" s="39" t="s">
        <v>52</v>
      </c>
      <c r="C4" s="40" t="s">
        <v>33</v>
      </c>
      <c r="D4" s="80"/>
      <c r="E4" s="81"/>
      <c r="F4" s="2"/>
      <c r="G4" s="2"/>
      <c r="H4" s="41">
        <v>1</v>
      </c>
      <c r="I4" s="42" t="s">
        <v>52</v>
      </c>
      <c r="J4" s="40" t="s">
        <v>33</v>
      </c>
      <c r="K4" s="82">
        <f>$D$4</f>
        <v>0</v>
      </c>
      <c r="L4" s="82"/>
      <c r="M4" s="82"/>
      <c r="N4" s="2"/>
      <c r="O4" s="2"/>
      <c r="P4" s="41">
        <v>2</v>
      </c>
      <c r="Q4" s="42" t="s">
        <v>52</v>
      </c>
      <c r="R4" s="40" t="s">
        <v>33</v>
      </c>
      <c r="S4" s="80">
        <f>$D$4</f>
        <v>0</v>
      </c>
      <c r="T4" s="83"/>
      <c r="U4" s="81"/>
      <c r="V4" s="2"/>
      <c r="W4" s="2"/>
      <c r="X4" s="41">
        <v>3</v>
      </c>
      <c r="Y4" s="42" t="s">
        <v>52</v>
      </c>
      <c r="Z4" s="40" t="s">
        <v>33</v>
      </c>
      <c r="AA4" s="80">
        <f>$D$4</f>
        <v>0</v>
      </c>
      <c r="AB4" s="83"/>
      <c r="AC4" s="81"/>
      <c r="AD4" s="2"/>
      <c r="AE4" s="2"/>
      <c r="AF4" s="41">
        <v>4</v>
      </c>
      <c r="AG4" s="42" t="s">
        <v>52</v>
      </c>
      <c r="AH4" s="40" t="s">
        <v>33</v>
      </c>
      <c r="AI4" s="80">
        <f>$D$4</f>
        <v>0</v>
      </c>
      <c r="AJ4" s="83"/>
      <c r="AK4" s="81"/>
      <c r="AL4" s="2"/>
      <c r="AM4" s="2"/>
      <c r="AN4" s="41">
        <v>5</v>
      </c>
      <c r="AO4" s="42" t="s">
        <v>52</v>
      </c>
      <c r="AP4" s="40" t="s">
        <v>33</v>
      </c>
      <c r="AQ4" s="80">
        <f>$D$4</f>
        <v>0</v>
      </c>
      <c r="AR4" s="83"/>
      <c r="AS4" s="81"/>
      <c r="AT4" s="2"/>
      <c r="AU4" s="2"/>
      <c r="AV4" s="41">
        <v>6</v>
      </c>
      <c r="AW4" s="42" t="s">
        <v>52</v>
      </c>
      <c r="AX4" s="40" t="s">
        <v>33</v>
      </c>
      <c r="AY4" s="80">
        <f>$D$4</f>
        <v>0</v>
      </c>
      <c r="AZ4" s="83"/>
      <c r="BA4" s="81"/>
      <c r="BB4" s="2"/>
      <c r="BC4" s="2"/>
      <c r="BD4" s="41">
        <v>7</v>
      </c>
      <c r="BE4" s="42" t="s">
        <v>52</v>
      </c>
      <c r="BF4" s="40" t="s">
        <v>33</v>
      </c>
      <c r="BG4" s="80">
        <f>$D$4</f>
        <v>0</v>
      </c>
      <c r="BH4" s="83"/>
      <c r="BI4" s="81"/>
      <c r="BJ4" s="2"/>
      <c r="BK4" s="2"/>
      <c r="BL4" s="41">
        <v>8</v>
      </c>
    </row>
    <row r="5" spans="1:64" s="5" customFormat="1" ht="31.5" customHeight="1" x14ac:dyDescent="0.2">
      <c r="A5" s="39" t="s">
        <v>53</v>
      </c>
      <c r="B5" s="39"/>
      <c r="C5" s="39"/>
      <c r="D5" s="39"/>
      <c r="I5" s="43"/>
      <c r="J5" s="44"/>
      <c r="K5" s="43"/>
      <c r="Q5" s="43"/>
      <c r="R5" s="44"/>
      <c r="S5" s="43"/>
      <c r="Y5" s="43"/>
      <c r="Z5" s="44"/>
      <c r="AA5" s="43"/>
      <c r="AG5" s="43"/>
      <c r="AH5" s="44"/>
      <c r="AI5" s="43"/>
      <c r="AO5" s="43"/>
      <c r="AP5" s="44"/>
      <c r="AQ5" s="43"/>
      <c r="AW5" s="43"/>
      <c r="AX5" s="44"/>
      <c r="AY5" s="43"/>
      <c r="BE5" s="43"/>
      <c r="BF5" s="44"/>
      <c r="BG5" s="43"/>
    </row>
    <row r="6" spans="1:64" s="5" customFormat="1" ht="31.5" customHeight="1" x14ac:dyDescent="0.2">
      <c r="A6" s="86" t="s">
        <v>54</v>
      </c>
      <c r="B6" s="88" t="s">
        <v>55</v>
      </c>
      <c r="C6" s="90" t="s">
        <v>56</v>
      </c>
      <c r="D6" s="90" t="s">
        <v>57</v>
      </c>
      <c r="E6" s="90" t="s">
        <v>58</v>
      </c>
      <c r="F6" s="90"/>
      <c r="G6" s="90"/>
      <c r="H6" s="90"/>
      <c r="I6" s="84" t="s">
        <v>60</v>
      </c>
      <c r="J6" s="84"/>
      <c r="K6" s="84"/>
      <c r="L6" s="84"/>
      <c r="M6" s="84"/>
      <c r="N6" s="84"/>
      <c r="O6" s="84"/>
      <c r="P6" s="85"/>
      <c r="Q6" s="84" t="s">
        <v>61</v>
      </c>
      <c r="R6" s="84"/>
      <c r="S6" s="84"/>
      <c r="T6" s="84"/>
      <c r="U6" s="84"/>
      <c r="V6" s="84"/>
      <c r="W6" s="84"/>
      <c r="X6" s="85"/>
      <c r="Y6" s="84" t="s">
        <v>61</v>
      </c>
      <c r="Z6" s="84"/>
      <c r="AA6" s="84"/>
      <c r="AB6" s="84"/>
      <c r="AC6" s="84"/>
      <c r="AD6" s="84"/>
      <c r="AE6" s="84"/>
      <c r="AF6" s="85"/>
      <c r="AG6" s="84" t="s">
        <v>59</v>
      </c>
      <c r="AH6" s="84"/>
      <c r="AI6" s="84"/>
      <c r="AJ6" s="84"/>
      <c r="AK6" s="84"/>
      <c r="AL6" s="84"/>
      <c r="AM6" s="84"/>
      <c r="AN6" s="85"/>
      <c r="AO6" s="84" t="s">
        <v>59</v>
      </c>
      <c r="AP6" s="84"/>
      <c r="AQ6" s="84"/>
      <c r="AR6" s="84"/>
      <c r="AS6" s="84"/>
      <c r="AT6" s="84"/>
      <c r="AU6" s="84"/>
      <c r="AV6" s="85"/>
      <c r="AW6" s="84" t="s">
        <v>59</v>
      </c>
      <c r="AX6" s="84"/>
      <c r="AY6" s="84"/>
      <c r="AZ6" s="84"/>
      <c r="BA6" s="84"/>
      <c r="BB6" s="84"/>
      <c r="BC6" s="84"/>
      <c r="BD6" s="85"/>
      <c r="BE6" s="84" t="s">
        <v>59</v>
      </c>
      <c r="BF6" s="84"/>
      <c r="BG6" s="84"/>
      <c r="BH6" s="84"/>
      <c r="BI6" s="84"/>
      <c r="BJ6" s="84"/>
      <c r="BK6" s="84"/>
      <c r="BL6" s="85"/>
    </row>
    <row r="7" spans="1:64" s="5" customFormat="1" ht="31.5" customHeight="1" x14ac:dyDescent="0.2">
      <c r="A7" s="87"/>
      <c r="B7" s="89"/>
      <c r="C7" s="90"/>
      <c r="D7" s="90"/>
      <c r="E7" s="45" t="s">
        <v>62</v>
      </c>
      <c r="F7" s="45" t="s">
        <v>63</v>
      </c>
      <c r="G7" s="45" t="s">
        <v>64</v>
      </c>
      <c r="H7" s="45" t="s">
        <v>65</v>
      </c>
      <c r="I7" s="46" t="s">
        <v>66</v>
      </c>
      <c r="J7" s="45" t="s">
        <v>67</v>
      </c>
      <c r="K7" s="45" t="s">
        <v>68</v>
      </c>
      <c r="L7" s="45" t="s">
        <v>69</v>
      </c>
      <c r="M7" s="45" t="s">
        <v>70</v>
      </c>
      <c r="N7" s="45" t="s">
        <v>71</v>
      </c>
      <c r="O7" s="45" t="s">
        <v>72</v>
      </c>
      <c r="P7" s="45" t="s">
        <v>73</v>
      </c>
      <c r="Q7" s="46" t="s">
        <v>74</v>
      </c>
      <c r="R7" s="45" t="s">
        <v>75</v>
      </c>
      <c r="S7" s="45" t="s">
        <v>76</v>
      </c>
      <c r="T7" s="45" t="s">
        <v>77</v>
      </c>
      <c r="U7" s="45" t="s">
        <v>78</v>
      </c>
      <c r="V7" s="45" t="s">
        <v>79</v>
      </c>
      <c r="W7" s="45" t="s">
        <v>80</v>
      </c>
      <c r="X7" s="45" t="s">
        <v>81</v>
      </c>
      <c r="Y7" s="46" t="s">
        <v>82</v>
      </c>
      <c r="Z7" s="45" t="s">
        <v>83</v>
      </c>
      <c r="AA7" s="45" t="s">
        <v>84</v>
      </c>
      <c r="AB7" s="45" t="s">
        <v>85</v>
      </c>
      <c r="AC7" s="45" t="s">
        <v>86</v>
      </c>
      <c r="AD7" s="45" t="s">
        <v>87</v>
      </c>
      <c r="AE7" s="45" t="s">
        <v>88</v>
      </c>
      <c r="AF7" s="45" t="s">
        <v>89</v>
      </c>
      <c r="AG7" s="46" t="s">
        <v>90</v>
      </c>
      <c r="AH7" s="45" t="s">
        <v>91</v>
      </c>
      <c r="AI7" s="45" t="s">
        <v>92</v>
      </c>
      <c r="AJ7" s="45" t="s">
        <v>93</v>
      </c>
      <c r="AK7" s="45" t="s">
        <v>94</v>
      </c>
      <c r="AL7" s="45" t="s">
        <v>95</v>
      </c>
      <c r="AM7" s="45" t="s">
        <v>96</v>
      </c>
      <c r="AN7" s="45" t="s">
        <v>97</v>
      </c>
      <c r="AO7" s="46" t="s">
        <v>98</v>
      </c>
      <c r="AP7" s="45" t="s">
        <v>99</v>
      </c>
      <c r="AQ7" s="45" t="s">
        <v>100</v>
      </c>
      <c r="AR7" s="45" t="s">
        <v>101</v>
      </c>
      <c r="AS7" s="45" t="s">
        <v>118</v>
      </c>
      <c r="AT7" s="45" t="s">
        <v>119</v>
      </c>
      <c r="AU7" s="45" t="s">
        <v>120</v>
      </c>
      <c r="AV7" s="45" t="s">
        <v>121</v>
      </c>
      <c r="AW7" s="46" t="s">
        <v>122</v>
      </c>
      <c r="AX7" s="45" t="s">
        <v>123</v>
      </c>
      <c r="AY7" s="45" t="s">
        <v>124</v>
      </c>
      <c r="AZ7" s="45" t="s">
        <v>125</v>
      </c>
      <c r="BA7" s="45" t="s">
        <v>126</v>
      </c>
      <c r="BB7" s="45" t="s">
        <v>127</v>
      </c>
      <c r="BC7" s="45" t="s">
        <v>128</v>
      </c>
      <c r="BD7" s="45" t="s">
        <v>129</v>
      </c>
      <c r="BE7" s="46" t="s">
        <v>130</v>
      </c>
      <c r="BF7" s="45" t="s">
        <v>131</v>
      </c>
      <c r="BG7" s="45" t="s">
        <v>132</v>
      </c>
      <c r="BH7" s="45" t="s">
        <v>133</v>
      </c>
      <c r="BI7" s="45" t="s">
        <v>134</v>
      </c>
      <c r="BJ7" s="45" t="s">
        <v>135</v>
      </c>
      <c r="BK7" s="45" t="s">
        <v>136</v>
      </c>
      <c r="BL7" s="45" t="s">
        <v>137</v>
      </c>
    </row>
    <row r="8" spans="1:64" s="5" customFormat="1" ht="30.75" customHeight="1" x14ac:dyDescent="0.2">
      <c r="A8" s="47" t="s">
        <v>102</v>
      </c>
      <c r="B8" s="68"/>
      <c r="C8" s="68">
        <f>SUM(E8:BL8)</f>
        <v>0</v>
      </c>
      <c r="D8" s="69">
        <f>B8-C8</f>
        <v>0</v>
      </c>
      <c r="E8" s="70"/>
      <c r="F8" s="70"/>
      <c r="G8" s="70"/>
      <c r="H8" s="68"/>
      <c r="I8" s="71"/>
      <c r="J8" s="70"/>
      <c r="K8" s="70"/>
      <c r="L8" s="70"/>
      <c r="M8" s="70"/>
      <c r="N8" s="70"/>
      <c r="O8" s="70"/>
      <c r="P8" s="68"/>
      <c r="Q8" s="71"/>
      <c r="R8" s="70"/>
      <c r="S8" s="70"/>
      <c r="T8" s="70"/>
      <c r="U8" s="70"/>
      <c r="V8" s="70"/>
      <c r="W8" s="70"/>
      <c r="X8" s="68"/>
      <c r="Y8" s="71"/>
      <c r="Z8" s="70"/>
      <c r="AA8" s="70"/>
      <c r="AB8" s="70"/>
      <c r="AC8" s="70"/>
      <c r="AD8" s="70"/>
      <c r="AE8" s="70"/>
      <c r="AF8" s="68"/>
      <c r="AG8" s="71"/>
      <c r="AH8" s="70"/>
      <c r="AI8" s="70"/>
      <c r="AJ8" s="70"/>
      <c r="AK8" s="70"/>
      <c r="AL8" s="70"/>
      <c r="AM8" s="70"/>
      <c r="AN8" s="68"/>
      <c r="AO8" s="71"/>
      <c r="AP8" s="70"/>
      <c r="AQ8" s="70"/>
      <c r="AR8" s="70"/>
      <c r="AS8" s="70"/>
      <c r="AT8" s="70"/>
      <c r="AU8" s="70"/>
      <c r="AV8" s="68"/>
      <c r="AW8" s="71"/>
      <c r="AX8" s="70"/>
      <c r="AY8" s="70"/>
      <c r="AZ8" s="70"/>
      <c r="BA8" s="70"/>
      <c r="BB8" s="70"/>
      <c r="BC8" s="70"/>
      <c r="BD8" s="68"/>
      <c r="BE8" s="71"/>
      <c r="BF8" s="70"/>
      <c r="BG8" s="70"/>
      <c r="BH8" s="70"/>
      <c r="BI8" s="70"/>
      <c r="BJ8" s="70"/>
      <c r="BK8" s="70"/>
      <c r="BL8" s="68"/>
    </row>
    <row r="9" spans="1:64" s="5" customFormat="1" ht="35.1" customHeight="1" x14ac:dyDescent="0.2">
      <c r="A9" s="48" t="s">
        <v>103</v>
      </c>
      <c r="B9" s="68"/>
      <c r="C9" s="68">
        <f>SUM(E9:BL9)</f>
        <v>0</v>
      </c>
      <c r="D9" s="69">
        <f t="shared" ref="D9:D10" si="0">B9-C9</f>
        <v>0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</row>
    <row r="10" spans="1:64" s="5" customFormat="1" ht="35.1" customHeight="1" x14ac:dyDescent="0.2">
      <c r="A10" s="49" t="s">
        <v>31</v>
      </c>
      <c r="B10" s="68"/>
      <c r="C10" s="68">
        <f>SUM(E10:BL10)</f>
        <v>0</v>
      </c>
      <c r="D10" s="69">
        <f t="shared" si="0"/>
        <v>0</v>
      </c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4" s="5" customFormat="1" ht="35.1" customHeight="1" x14ac:dyDescent="0.2">
      <c r="A11" s="50" t="s">
        <v>104</v>
      </c>
      <c r="B11" s="68">
        <f>B8+B9+B10</f>
        <v>0</v>
      </c>
      <c r="C11" s="72">
        <f t="shared" ref="C11:D11" si="1">SUM(C8:C10)</f>
        <v>0</v>
      </c>
      <c r="D11" s="72">
        <f t="shared" si="1"/>
        <v>0</v>
      </c>
      <c r="E11" s="72">
        <f>SUM(E8:E10)</f>
        <v>0</v>
      </c>
      <c r="F11" s="72">
        <f>SUM(F8:F10)</f>
        <v>0</v>
      </c>
      <c r="G11" s="72">
        <f t="shared" ref="G11:BL11" si="2">SUM(G8:G10)</f>
        <v>0</v>
      </c>
      <c r="H11" s="72">
        <f t="shared" si="2"/>
        <v>0</v>
      </c>
      <c r="I11" s="73">
        <f t="shared" si="2"/>
        <v>0</v>
      </c>
      <c r="J11" s="73">
        <f t="shared" si="2"/>
        <v>0</v>
      </c>
      <c r="K11" s="74">
        <f t="shared" si="2"/>
        <v>0</v>
      </c>
      <c r="L11" s="74">
        <f t="shared" si="2"/>
        <v>0</v>
      </c>
      <c r="M11" s="74">
        <f t="shared" si="2"/>
        <v>0</v>
      </c>
      <c r="N11" s="74">
        <f t="shared" si="2"/>
        <v>0</v>
      </c>
      <c r="O11" s="74">
        <f t="shared" si="2"/>
        <v>0</v>
      </c>
      <c r="P11" s="72">
        <f t="shared" si="2"/>
        <v>0</v>
      </c>
      <c r="Q11" s="73">
        <f t="shared" si="2"/>
        <v>0</v>
      </c>
      <c r="R11" s="73">
        <f t="shared" si="2"/>
        <v>0</v>
      </c>
      <c r="S11" s="74">
        <f t="shared" si="2"/>
        <v>0</v>
      </c>
      <c r="T11" s="74">
        <f t="shared" si="2"/>
        <v>0</v>
      </c>
      <c r="U11" s="74">
        <f t="shared" si="2"/>
        <v>0</v>
      </c>
      <c r="V11" s="74">
        <f t="shared" si="2"/>
        <v>0</v>
      </c>
      <c r="W11" s="74">
        <f t="shared" si="2"/>
        <v>0</v>
      </c>
      <c r="X11" s="72">
        <f t="shared" si="2"/>
        <v>0</v>
      </c>
      <c r="Y11" s="73">
        <f t="shared" si="2"/>
        <v>0</v>
      </c>
      <c r="Z11" s="73">
        <f t="shared" si="2"/>
        <v>0</v>
      </c>
      <c r="AA11" s="74">
        <f t="shared" si="2"/>
        <v>0</v>
      </c>
      <c r="AB11" s="74">
        <f t="shared" si="2"/>
        <v>0</v>
      </c>
      <c r="AC11" s="74">
        <f t="shared" si="2"/>
        <v>0</v>
      </c>
      <c r="AD11" s="74">
        <f t="shared" si="2"/>
        <v>0</v>
      </c>
      <c r="AE11" s="74">
        <f t="shared" si="2"/>
        <v>0</v>
      </c>
      <c r="AF11" s="72">
        <f t="shared" si="2"/>
        <v>0</v>
      </c>
      <c r="AG11" s="73">
        <f t="shared" si="2"/>
        <v>0</v>
      </c>
      <c r="AH11" s="73">
        <f t="shared" si="2"/>
        <v>0</v>
      </c>
      <c r="AI11" s="74">
        <f t="shared" si="2"/>
        <v>0</v>
      </c>
      <c r="AJ11" s="74">
        <f t="shared" si="2"/>
        <v>0</v>
      </c>
      <c r="AK11" s="74">
        <f t="shared" si="2"/>
        <v>0</v>
      </c>
      <c r="AL11" s="74">
        <f t="shared" si="2"/>
        <v>0</v>
      </c>
      <c r="AM11" s="74">
        <f t="shared" si="2"/>
        <v>0</v>
      </c>
      <c r="AN11" s="72">
        <f t="shared" si="2"/>
        <v>0</v>
      </c>
      <c r="AO11" s="73">
        <f t="shared" ref="AO11:AV11" si="3">SUM(AO8:AO10)</f>
        <v>0</v>
      </c>
      <c r="AP11" s="73">
        <f t="shared" si="3"/>
        <v>0</v>
      </c>
      <c r="AQ11" s="74">
        <f t="shared" si="3"/>
        <v>0</v>
      </c>
      <c r="AR11" s="74">
        <f t="shared" si="3"/>
        <v>0</v>
      </c>
      <c r="AS11" s="74">
        <f t="shared" si="3"/>
        <v>0</v>
      </c>
      <c r="AT11" s="74">
        <f t="shared" si="3"/>
        <v>0</v>
      </c>
      <c r="AU11" s="74">
        <f t="shared" si="3"/>
        <v>0</v>
      </c>
      <c r="AV11" s="72">
        <f t="shared" si="3"/>
        <v>0</v>
      </c>
      <c r="AW11" s="73">
        <f t="shared" ref="AW11:BD11" si="4">SUM(AW8:AW10)</f>
        <v>0</v>
      </c>
      <c r="AX11" s="73">
        <f t="shared" si="4"/>
        <v>0</v>
      </c>
      <c r="AY11" s="74">
        <f t="shared" si="4"/>
        <v>0</v>
      </c>
      <c r="AZ11" s="74">
        <f t="shared" si="4"/>
        <v>0</v>
      </c>
      <c r="BA11" s="74">
        <f t="shared" si="4"/>
        <v>0</v>
      </c>
      <c r="BB11" s="74">
        <f t="shared" si="4"/>
        <v>0</v>
      </c>
      <c r="BC11" s="74">
        <f t="shared" si="4"/>
        <v>0</v>
      </c>
      <c r="BD11" s="72">
        <f t="shared" si="4"/>
        <v>0</v>
      </c>
      <c r="BE11" s="73">
        <f t="shared" si="2"/>
        <v>0</v>
      </c>
      <c r="BF11" s="73">
        <f t="shared" si="2"/>
        <v>0</v>
      </c>
      <c r="BG11" s="74">
        <f t="shared" si="2"/>
        <v>0</v>
      </c>
      <c r="BH11" s="74">
        <f t="shared" si="2"/>
        <v>0</v>
      </c>
      <c r="BI11" s="74">
        <f t="shared" si="2"/>
        <v>0</v>
      </c>
      <c r="BJ11" s="74">
        <f t="shared" si="2"/>
        <v>0</v>
      </c>
      <c r="BK11" s="74">
        <f t="shared" si="2"/>
        <v>0</v>
      </c>
      <c r="BL11" s="72">
        <f t="shared" si="2"/>
        <v>0</v>
      </c>
    </row>
    <row r="12" spans="1:64" s="5" customFormat="1" ht="35.1" customHeight="1" x14ac:dyDescent="0.2">
      <c r="A12" s="51"/>
      <c r="B12" s="51"/>
    </row>
    <row r="13" spans="1:64" s="5" customFormat="1" ht="35.1" customHeight="1" x14ac:dyDescent="0.2">
      <c r="A13" s="39" t="s">
        <v>105</v>
      </c>
      <c r="B13" s="39"/>
    </row>
    <row r="14" spans="1:64" s="5" customFormat="1" ht="35.1" customHeight="1" x14ac:dyDescent="0.2">
      <c r="A14" s="86" t="s">
        <v>54</v>
      </c>
      <c r="B14" s="88" t="s">
        <v>55</v>
      </c>
      <c r="C14" s="90" t="s">
        <v>56</v>
      </c>
      <c r="D14" s="90" t="s">
        <v>57</v>
      </c>
      <c r="E14" s="90" t="s">
        <v>58</v>
      </c>
      <c r="F14" s="90"/>
      <c r="G14" s="90"/>
      <c r="H14" s="90"/>
      <c r="I14" s="84" t="s">
        <v>59</v>
      </c>
      <c r="J14" s="84"/>
      <c r="K14" s="84"/>
      <c r="L14" s="84"/>
      <c r="M14" s="84"/>
      <c r="N14" s="84"/>
      <c r="O14" s="84"/>
      <c r="P14" s="85"/>
      <c r="Q14" s="84" t="s">
        <v>59</v>
      </c>
      <c r="R14" s="84"/>
      <c r="S14" s="84"/>
      <c r="T14" s="84"/>
      <c r="U14" s="84"/>
      <c r="V14" s="84"/>
      <c r="W14" s="84"/>
      <c r="X14" s="85"/>
      <c r="Y14" s="84" t="s">
        <v>106</v>
      </c>
      <c r="Z14" s="84"/>
      <c r="AA14" s="84"/>
      <c r="AB14" s="84"/>
      <c r="AC14" s="84"/>
      <c r="AD14" s="84"/>
      <c r="AE14" s="84"/>
      <c r="AF14" s="85"/>
      <c r="AG14" s="84" t="s">
        <v>59</v>
      </c>
      <c r="AH14" s="84"/>
      <c r="AI14" s="84"/>
      <c r="AJ14" s="84"/>
      <c r="AK14" s="84"/>
      <c r="AL14" s="84"/>
      <c r="AM14" s="84"/>
      <c r="AN14" s="85"/>
      <c r="AO14" s="84" t="s">
        <v>59</v>
      </c>
      <c r="AP14" s="84"/>
      <c r="AQ14" s="84"/>
      <c r="AR14" s="84"/>
      <c r="AS14" s="84"/>
      <c r="AT14" s="84"/>
      <c r="AU14" s="84"/>
      <c r="AV14" s="85"/>
      <c r="AW14" s="84" t="s">
        <v>59</v>
      </c>
      <c r="AX14" s="84"/>
      <c r="AY14" s="84"/>
      <c r="AZ14" s="84"/>
      <c r="BA14" s="84"/>
      <c r="BB14" s="84"/>
      <c r="BC14" s="84"/>
      <c r="BD14" s="85"/>
      <c r="BE14" s="84" t="s">
        <v>106</v>
      </c>
      <c r="BF14" s="84"/>
      <c r="BG14" s="84"/>
      <c r="BH14" s="84"/>
      <c r="BI14" s="84"/>
      <c r="BJ14" s="84"/>
      <c r="BK14" s="84"/>
      <c r="BL14" s="85"/>
    </row>
    <row r="15" spans="1:64" s="5" customFormat="1" ht="35.1" customHeight="1" x14ac:dyDescent="0.2">
      <c r="A15" s="87"/>
      <c r="B15" s="89"/>
      <c r="C15" s="90"/>
      <c r="D15" s="90"/>
      <c r="E15" s="45" t="s">
        <v>62</v>
      </c>
      <c r="F15" s="45" t="s">
        <v>63</v>
      </c>
      <c r="G15" s="45" t="s">
        <v>64</v>
      </c>
      <c r="H15" s="45" t="s">
        <v>65</v>
      </c>
      <c r="I15" s="45" t="s">
        <v>66</v>
      </c>
      <c r="J15" s="45" t="s">
        <v>67</v>
      </c>
      <c r="K15" s="45" t="s">
        <v>68</v>
      </c>
      <c r="L15" s="45" t="s">
        <v>69</v>
      </c>
      <c r="M15" s="45" t="s">
        <v>70</v>
      </c>
      <c r="N15" s="45" t="s">
        <v>71</v>
      </c>
      <c r="O15" s="45" t="s">
        <v>72</v>
      </c>
      <c r="P15" s="45" t="s">
        <v>73</v>
      </c>
      <c r="Q15" s="45" t="s">
        <v>74</v>
      </c>
      <c r="R15" s="45" t="s">
        <v>75</v>
      </c>
      <c r="S15" s="45" t="s">
        <v>76</v>
      </c>
      <c r="T15" s="45" t="s">
        <v>77</v>
      </c>
      <c r="U15" s="45" t="s">
        <v>78</v>
      </c>
      <c r="V15" s="45" t="s">
        <v>79</v>
      </c>
      <c r="W15" s="45" t="s">
        <v>80</v>
      </c>
      <c r="X15" s="45" t="s">
        <v>81</v>
      </c>
      <c r="Y15" s="45" t="s">
        <v>82</v>
      </c>
      <c r="Z15" s="45" t="s">
        <v>83</v>
      </c>
      <c r="AA15" s="45" t="s">
        <v>84</v>
      </c>
      <c r="AB15" s="45" t="s">
        <v>85</v>
      </c>
      <c r="AC15" s="45" t="s">
        <v>86</v>
      </c>
      <c r="AD15" s="45" t="s">
        <v>87</v>
      </c>
      <c r="AE15" s="45" t="s">
        <v>88</v>
      </c>
      <c r="AF15" s="45" t="s">
        <v>89</v>
      </c>
      <c r="AG15" s="45" t="s">
        <v>90</v>
      </c>
      <c r="AH15" s="45" t="s">
        <v>91</v>
      </c>
      <c r="AI15" s="45" t="s">
        <v>92</v>
      </c>
      <c r="AJ15" s="45" t="s">
        <v>93</v>
      </c>
      <c r="AK15" s="45" t="s">
        <v>94</v>
      </c>
      <c r="AL15" s="45" t="s">
        <v>95</v>
      </c>
      <c r="AM15" s="45" t="s">
        <v>96</v>
      </c>
      <c r="AN15" s="45" t="s">
        <v>97</v>
      </c>
      <c r="AO15" s="45" t="s">
        <v>98</v>
      </c>
      <c r="AP15" s="45" t="s">
        <v>99</v>
      </c>
      <c r="AQ15" s="45" t="s">
        <v>100</v>
      </c>
      <c r="AR15" s="45" t="s">
        <v>101</v>
      </c>
      <c r="AS15" s="45" t="s">
        <v>118</v>
      </c>
      <c r="AT15" s="45" t="s">
        <v>119</v>
      </c>
      <c r="AU15" s="45" t="s">
        <v>120</v>
      </c>
      <c r="AV15" s="45" t="s">
        <v>121</v>
      </c>
      <c r="AW15" s="45" t="s">
        <v>122</v>
      </c>
      <c r="AX15" s="45" t="s">
        <v>123</v>
      </c>
      <c r="AY15" s="45" t="s">
        <v>124</v>
      </c>
      <c r="AZ15" s="45" t="s">
        <v>125</v>
      </c>
      <c r="BA15" s="45" t="s">
        <v>126</v>
      </c>
      <c r="BB15" s="45" t="s">
        <v>127</v>
      </c>
      <c r="BC15" s="45" t="s">
        <v>128</v>
      </c>
      <c r="BD15" s="45" t="s">
        <v>129</v>
      </c>
      <c r="BE15" s="45" t="s">
        <v>130</v>
      </c>
      <c r="BF15" s="45" t="s">
        <v>131</v>
      </c>
      <c r="BG15" s="45" t="s">
        <v>132</v>
      </c>
      <c r="BH15" s="45" t="s">
        <v>133</v>
      </c>
      <c r="BI15" s="45" t="s">
        <v>134</v>
      </c>
      <c r="BJ15" s="45" t="s">
        <v>135</v>
      </c>
      <c r="BK15" s="45" t="s">
        <v>136</v>
      </c>
      <c r="BL15" s="45" t="s">
        <v>137</v>
      </c>
    </row>
    <row r="16" spans="1:64" s="5" customFormat="1" ht="35.1" customHeight="1" x14ac:dyDescent="0.2">
      <c r="A16" s="52" t="s">
        <v>107</v>
      </c>
      <c r="B16" s="75"/>
      <c r="C16" s="68">
        <f t="shared" ref="C16:C27" si="5">SUM(E16:BL16)</f>
        <v>0</v>
      </c>
      <c r="D16" s="69">
        <f>B16-C16</f>
        <v>0</v>
      </c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</row>
    <row r="17" spans="1:64" s="5" customFormat="1" ht="35.1" customHeight="1" x14ac:dyDescent="0.2">
      <c r="A17" s="49" t="s">
        <v>108</v>
      </c>
      <c r="B17" s="75"/>
      <c r="C17" s="68">
        <f t="shared" si="5"/>
        <v>0</v>
      </c>
      <c r="D17" s="69">
        <f t="shared" ref="D17:D27" si="6">B17-C17</f>
        <v>0</v>
      </c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</row>
    <row r="18" spans="1:64" s="5" customFormat="1" ht="35.1" customHeight="1" x14ac:dyDescent="0.2">
      <c r="A18" s="49" t="s">
        <v>109</v>
      </c>
      <c r="B18" s="75"/>
      <c r="C18" s="68">
        <f t="shared" si="5"/>
        <v>0</v>
      </c>
      <c r="D18" s="69">
        <f t="shared" si="6"/>
        <v>0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</row>
    <row r="19" spans="1:64" s="5" customFormat="1" ht="35.1" customHeight="1" x14ac:dyDescent="0.2">
      <c r="A19" s="49" t="s">
        <v>110</v>
      </c>
      <c r="B19" s="75"/>
      <c r="C19" s="68">
        <f t="shared" si="5"/>
        <v>0</v>
      </c>
      <c r="D19" s="69">
        <f t="shared" si="6"/>
        <v>0</v>
      </c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</row>
    <row r="20" spans="1:64" s="5" customFormat="1" ht="35.1" customHeight="1" x14ac:dyDescent="0.2">
      <c r="A20" s="78" t="s">
        <v>111</v>
      </c>
      <c r="B20" s="75"/>
      <c r="C20" s="68">
        <f t="shared" si="5"/>
        <v>0</v>
      </c>
      <c r="D20" s="69">
        <f t="shared" si="6"/>
        <v>0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</row>
    <row r="21" spans="1:64" s="5" customFormat="1" ht="35.1" customHeight="1" x14ac:dyDescent="0.2">
      <c r="A21" s="49" t="s">
        <v>112</v>
      </c>
      <c r="B21" s="75"/>
      <c r="C21" s="68">
        <f t="shared" si="5"/>
        <v>0</v>
      </c>
      <c r="D21" s="69">
        <f t="shared" si="6"/>
        <v>0</v>
      </c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</row>
    <row r="22" spans="1:64" s="5" customFormat="1" ht="35.1" customHeight="1" x14ac:dyDescent="0.2">
      <c r="A22" s="49" t="s">
        <v>113</v>
      </c>
      <c r="B22" s="75"/>
      <c r="C22" s="68">
        <f t="shared" si="5"/>
        <v>0</v>
      </c>
      <c r="D22" s="69">
        <f t="shared" si="6"/>
        <v>0</v>
      </c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</row>
    <row r="23" spans="1:64" s="5" customFormat="1" ht="35.1" customHeight="1" x14ac:dyDescent="0.2">
      <c r="A23" s="53" t="s">
        <v>117</v>
      </c>
      <c r="B23" s="75"/>
      <c r="C23" s="68">
        <f t="shared" si="5"/>
        <v>0</v>
      </c>
      <c r="D23" s="69">
        <f t="shared" si="6"/>
        <v>0</v>
      </c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</row>
    <row r="24" spans="1:64" s="5" customFormat="1" ht="35.1" customHeight="1" x14ac:dyDescent="0.2">
      <c r="A24" s="53" t="s">
        <v>114</v>
      </c>
      <c r="B24" s="75"/>
      <c r="C24" s="68">
        <f t="shared" si="5"/>
        <v>0</v>
      </c>
      <c r="D24" s="69">
        <f t="shared" si="6"/>
        <v>0</v>
      </c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</row>
    <row r="25" spans="1:64" s="5" customFormat="1" ht="35.1" customHeight="1" x14ac:dyDescent="0.2">
      <c r="A25" s="49" t="s">
        <v>115</v>
      </c>
      <c r="B25" s="75"/>
      <c r="C25" s="68">
        <f t="shared" si="5"/>
        <v>0</v>
      </c>
      <c r="D25" s="69">
        <f t="shared" si="6"/>
        <v>0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64" s="5" customFormat="1" ht="35.1" customHeight="1" x14ac:dyDescent="0.2">
      <c r="A26" s="49" t="s">
        <v>116</v>
      </c>
      <c r="B26" s="75"/>
      <c r="C26" s="68">
        <f t="shared" si="5"/>
        <v>0</v>
      </c>
      <c r="D26" s="69">
        <f t="shared" si="6"/>
        <v>0</v>
      </c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64" s="5" customFormat="1" ht="35.1" customHeight="1" x14ac:dyDescent="0.2">
      <c r="A27" s="54" t="s">
        <v>195</v>
      </c>
      <c r="B27" s="75"/>
      <c r="C27" s="68">
        <f t="shared" si="5"/>
        <v>0</v>
      </c>
      <c r="D27" s="69">
        <f t="shared" si="6"/>
        <v>0</v>
      </c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</row>
    <row r="28" spans="1:64" s="5" customFormat="1" ht="35.1" customHeight="1" x14ac:dyDescent="0.2">
      <c r="A28" s="50" t="s">
        <v>104</v>
      </c>
      <c r="B28" s="68">
        <f>SUM(B16:B27)</f>
        <v>0</v>
      </c>
      <c r="C28" s="68">
        <f t="shared" ref="C28:D28" si="7">SUM(C16:C27)</f>
        <v>0</v>
      </c>
      <c r="D28" s="76">
        <f t="shared" si="7"/>
        <v>0</v>
      </c>
      <c r="E28" s="73">
        <f>SUM(E16:E27)</f>
        <v>0</v>
      </c>
      <c r="F28" s="73">
        <f t="shared" ref="F28:BL28" si="8">SUM(F16:F27)</f>
        <v>0</v>
      </c>
      <c r="G28" s="73">
        <f t="shared" si="8"/>
        <v>0</v>
      </c>
      <c r="H28" s="73">
        <f t="shared" si="8"/>
        <v>0</v>
      </c>
      <c r="I28" s="73">
        <f t="shared" si="8"/>
        <v>0</v>
      </c>
      <c r="J28" s="73">
        <f t="shared" si="8"/>
        <v>0</v>
      </c>
      <c r="K28" s="74">
        <f t="shared" si="8"/>
        <v>0</v>
      </c>
      <c r="L28" s="72">
        <f t="shared" si="8"/>
        <v>0</v>
      </c>
      <c r="M28" s="72">
        <f t="shared" si="8"/>
        <v>0</v>
      </c>
      <c r="N28" s="72">
        <f t="shared" si="8"/>
        <v>0</v>
      </c>
      <c r="O28" s="72">
        <f t="shared" si="8"/>
        <v>0</v>
      </c>
      <c r="P28" s="72">
        <f t="shared" si="8"/>
        <v>0</v>
      </c>
      <c r="Q28" s="73">
        <f t="shared" si="8"/>
        <v>0</v>
      </c>
      <c r="R28" s="73">
        <f t="shared" si="8"/>
        <v>0</v>
      </c>
      <c r="S28" s="74">
        <f t="shared" si="8"/>
        <v>0</v>
      </c>
      <c r="T28" s="72">
        <f t="shared" si="8"/>
        <v>0</v>
      </c>
      <c r="U28" s="72">
        <f t="shared" si="8"/>
        <v>0</v>
      </c>
      <c r="V28" s="72">
        <f t="shared" si="8"/>
        <v>0</v>
      </c>
      <c r="W28" s="72">
        <f t="shared" si="8"/>
        <v>0</v>
      </c>
      <c r="X28" s="72">
        <f t="shared" si="8"/>
        <v>0</v>
      </c>
      <c r="Y28" s="73">
        <f t="shared" si="8"/>
        <v>0</v>
      </c>
      <c r="Z28" s="73">
        <f t="shared" si="8"/>
        <v>0</v>
      </c>
      <c r="AA28" s="74">
        <f t="shared" si="8"/>
        <v>0</v>
      </c>
      <c r="AB28" s="72">
        <f t="shared" si="8"/>
        <v>0</v>
      </c>
      <c r="AC28" s="72">
        <f t="shared" si="8"/>
        <v>0</v>
      </c>
      <c r="AD28" s="72">
        <f t="shared" si="8"/>
        <v>0</v>
      </c>
      <c r="AE28" s="72">
        <f t="shared" si="8"/>
        <v>0</v>
      </c>
      <c r="AF28" s="72">
        <f t="shared" si="8"/>
        <v>0</v>
      </c>
      <c r="AG28" s="73">
        <f t="shared" si="8"/>
        <v>0</v>
      </c>
      <c r="AH28" s="73">
        <f t="shared" si="8"/>
        <v>0</v>
      </c>
      <c r="AI28" s="74">
        <f t="shared" si="8"/>
        <v>0</v>
      </c>
      <c r="AJ28" s="72">
        <f t="shared" si="8"/>
        <v>0</v>
      </c>
      <c r="AK28" s="72">
        <f t="shared" si="8"/>
        <v>0</v>
      </c>
      <c r="AL28" s="72">
        <f t="shared" si="8"/>
        <v>0</v>
      </c>
      <c r="AM28" s="72">
        <f t="shared" si="8"/>
        <v>0</v>
      </c>
      <c r="AN28" s="72">
        <f t="shared" si="8"/>
        <v>0</v>
      </c>
      <c r="AO28" s="73">
        <f t="shared" ref="AO28:AV28" si="9">SUM(AO16:AO27)</f>
        <v>0</v>
      </c>
      <c r="AP28" s="73">
        <f t="shared" si="9"/>
        <v>0</v>
      </c>
      <c r="AQ28" s="74">
        <f t="shared" si="9"/>
        <v>0</v>
      </c>
      <c r="AR28" s="72">
        <f t="shared" si="9"/>
        <v>0</v>
      </c>
      <c r="AS28" s="72">
        <f t="shared" si="9"/>
        <v>0</v>
      </c>
      <c r="AT28" s="72">
        <f t="shared" si="9"/>
        <v>0</v>
      </c>
      <c r="AU28" s="72">
        <f t="shared" si="9"/>
        <v>0</v>
      </c>
      <c r="AV28" s="72">
        <f t="shared" si="9"/>
        <v>0</v>
      </c>
      <c r="AW28" s="73">
        <f t="shared" ref="AW28:BD28" si="10">SUM(AW16:AW27)</f>
        <v>0</v>
      </c>
      <c r="AX28" s="73">
        <f t="shared" si="10"/>
        <v>0</v>
      </c>
      <c r="AY28" s="74">
        <f t="shared" si="10"/>
        <v>0</v>
      </c>
      <c r="AZ28" s="72">
        <f t="shared" si="10"/>
        <v>0</v>
      </c>
      <c r="BA28" s="72">
        <f t="shared" si="10"/>
        <v>0</v>
      </c>
      <c r="BB28" s="72">
        <f t="shared" si="10"/>
        <v>0</v>
      </c>
      <c r="BC28" s="72">
        <f t="shared" si="10"/>
        <v>0</v>
      </c>
      <c r="BD28" s="72">
        <f t="shared" si="10"/>
        <v>0</v>
      </c>
      <c r="BE28" s="73">
        <f t="shared" si="8"/>
        <v>0</v>
      </c>
      <c r="BF28" s="73">
        <f t="shared" si="8"/>
        <v>0</v>
      </c>
      <c r="BG28" s="74">
        <f t="shared" si="8"/>
        <v>0</v>
      </c>
      <c r="BH28" s="72">
        <f t="shared" si="8"/>
        <v>0</v>
      </c>
      <c r="BI28" s="72">
        <f t="shared" si="8"/>
        <v>0</v>
      </c>
      <c r="BJ28" s="72">
        <f t="shared" si="8"/>
        <v>0</v>
      </c>
      <c r="BK28" s="72">
        <f t="shared" si="8"/>
        <v>0</v>
      </c>
      <c r="BL28" s="72">
        <f t="shared" si="8"/>
        <v>0</v>
      </c>
    </row>
  </sheetData>
  <mergeCells count="40">
    <mergeCell ref="Q14:X14"/>
    <mergeCell ref="Y14:AF14"/>
    <mergeCell ref="AG14:AN14"/>
    <mergeCell ref="Q6:X6"/>
    <mergeCell ref="Y6:AF6"/>
    <mergeCell ref="AG6:AN6"/>
    <mergeCell ref="BE14:BL14"/>
    <mergeCell ref="AO2:AV2"/>
    <mergeCell ref="AQ4:AS4"/>
    <mergeCell ref="AO6:AV6"/>
    <mergeCell ref="AO14:AV14"/>
    <mergeCell ref="AW2:BD2"/>
    <mergeCell ref="AY4:BA4"/>
    <mergeCell ref="BE6:BL6"/>
    <mergeCell ref="BG4:BI4"/>
    <mergeCell ref="BE2:BL2"/>
    <mergeCell ref="AW6:BD6"/>
    <mergeCell ref="AW14:BD14"/>
    <mergeCell ref="I14:P14"/>
    <mergeCell ref="A6:A7"/>
    <mergeCell ref="B6:B7"/>
    <mergeCell ref="C6:C7"/>
    <mergeCell ref="D6:D7"/>
    <mergeCell ref="E6:H6"/>
    <mergeCell ref="I6:P6"/>
    <mergeCell ref="A14:A15"/>
    <mergeCell ref="B14:B15"/>
    <mergeCell ref="C14:C15"/>
    <mergeCell ref="D14:D15"/>
    <mergeCell ref="E14:H14"/>
    <mergeCell ref="D4:E4"/>
    <mergeCell ref="K4:M4"/>
    <mergeCell ref="S4:U4"/>
    <mergeCell ref="AA4:AC4"/>
    <mergeCell ref="AI4:AK4"/>
    <mergeCell ref="B2:H2"/>
    <mergeCell ref="I2:P2"/>
    <mergeCell ref="Q2:X2"/>
    <mergeCell ref="Y2:AF2"/>
    <mergeCell ref="AG2:AN2"/>
  </mergeCells>
  <phoneticPr fontId="1"/>
  <printOptions horizontalCentered="1" verticalCentered="1"/>
  <pageMargins left="0.39370078740157483" right="0.19685039370078741" top="0.55118110236220474" bottom="0.51181102362204722" header="0.51181102362204722" footer="0.51181102362204722"/>
  <pageSetup paperSize="9" scale="85" orientation="portrait" r:id="rId1"/>
  <headerFooter alignWithMargins="0"/>
  <colBreaks count="3" manualBreakCount="3">
    <brk id="8" max="27" man="1"/>
    <brk id="16" max="27" man="1"/>
    <brk id="56" max="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E68"/>
  <sheetViews>
    <sheetView view="pageBreakPreview" zoomScaleNormal="100" zoomScaleSheetLayoutView="100" workbookViewId="0">
      <pane ySplit="8" topLeftCell="A27" activePane="bottomLeft" state="frozen"/>
      <selection pane="bottomLeft" activeCell="A2" sqref="A2:X2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31" ht="21" customHeight="1" x14ac:dyDescent="0.2">
      <c r="A1" s="1" t="s">
        <v>241</v>
      </c>
    </row>
    <row r="2" spans="1:31" ht="24.75" customHeight="1" x14ac:dyDescent="0.2">
      <c r="A2" s="94" t="s">
        <v>249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AA2" s="1" t="s">
        <v>227</v>
      </c>
      <c r="AB2" s="1" t="s">
        <v>228</v>
      </c>
      <c r="AC2" s="1" t="s">
        <v>229</v>
      </c>
      <c r="AD2" s="1" t="s">
        <v>230</v>
      </c>
      <c r="AE2" s="1" t="s">
        <v>231</v>
      </c>
    </row>
    <row r="3" spans="1:31" ht="24.75" customHeight="1" x14ac:dyDescent="0.2">
      <c r="A3" s="94" t="s">
        <v>246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Z3" s="1" t="s">
        <v>232</v>
      </c>
      <c r="AA3" s="1">
        <f>COUNTIF($C$9:$C$68,Z3)</f>
        <v>0</v>
      </c>
      <c r="AB3" s="1">
        <f>SUMIF($C$9:$C$68,Z3,$M$9:$M$68)</f>
        <v>0</v>
      </c>
      <c r="AC3" s="1">
        <f>SUMIF($C$9:$C$68,Z3,$O$9:$O$68)</f>
        <v>0</v>
      </c>
      <c r="AD3" s="1">
        <f>SUMIF($C$9:$C$68,Z3,$R$9:$R$68)</f>
        <v>0</v>
      </c>
      <c r="AE3" s="1">
        <f t="shared" ref="AE3:AE4" si="0">SUMIF($C$9:$C$68,Z3,$S$9:$S$68)+SUMIF($C$9:$C$68,Z3,$T$9:$T$68)+SUMIF($C$9:$C$68,Z3,$U$9:$U$68)+SUMIF($C$9:$C$68,Z3,$V$9:$V$68)</f>
        <v>0</v>
      </c>
    </row>
    <row r="4" spans="1:31" ht="19.5" customHeight="1" x14ac:dyDescent="0.2">
      <c r="Z4" s="1" t="s">
        <v>233</v>
      </c>
      <c r="AA4" s="1">
        <f t="shared" ref="AA4:AA5" si="1">COUNTIF($C$9:$C$68,Z4)</f>
        <v>0</v>
      </c>
      <c r="AB4" s="1">
        <f t="shared" ref="AB4:AB5" si="2">SUMIF($C$9:$C$68,Z4,$M$9:$M$68)</f>
        <v>0</v>
      </c>
      <c r="AC4" s="1">
        <f t="shared" ref="AC4:AC5" si="3">SUMIF($C$9:$C$68,Z4,$O$9:$O$68)</f>
        <v>0</v>
      </c>
      <c r="AD4" s="1">
        <f t="shared" ref="AD4:AD5" si="4">SUMIF($C$9:$C$68,Z4,$R$9:$R$68)</f>
        <v>0</v>
      </c>
      <c r="AE4" s="1">
        <f t="shared" si="0"/>
        <v>0</v>
      </c>
    </row>
    <row r="5" spans="1:31" ht="29.25" customHeight="1" x14ac:dyDescent="0.2">
      <c r="B5" s="28" t="s">
        <v>33</v>
      </c>
      <c r="C5" s="96"/>
      <c r="D5" s="97"/>
      <c r="E5" s="29"/>
      <c r="I5" s="6" t="s">
        <v>34</v>
      </c>
      <c r="J5" s="95"/>
      <c r="K5" s="95"/>
      <c r="L5" s="95"/>
      <c r="M5" s="95"/>
      <c r="N5" s="95"/>
      <c r="O5" s="95"/>
      <c r="P5" s="95"/>
      <c r="R5" s="1" t="s">
        <v>35</v>
      </c>
      <c r="S5" s="95"/>
      <c r="T5" s="95"/>
      <c r="U5" s="95"/>
      <c r="V5" s="95"/>
      <c r="W5" s="95"/>
      <c r="Z5" s="1" t="s">
        <v>234</v>
      </c>
      <c r="AA5" s="1">
        <f t="shared" si="1"/>
        <v>0</v>
      </c>
      <c r="AB5" s="1">
        <f t="shared" si="2"/>
        <v>0</v>
      </c>
      <c r="AC5" s="1">
        <f t="shared" si="3"/>
        <v>0</v>
      </c>
      <c r="AD5" s="1">
        <f t="shared" si="4"/>
        <v>0</v>
      </c>
      <c r="AE5" s="1">
        <f>SUMIF($C$9:$C$68,Z5,$S$9:$S$68)+SUMIF($C$9:$C$68,Z5,$T$9:$T$68)+SUMIF($C$9:$C$68,Z5,$U$9:$U$68)+SUMIF($C$9:$C$68,Z5,$V$9:$V$68)</f>
        <v>0</v>
      </c>
    </row>
    <row r="7" spans="1:31" ht="20.25" customHeight="1" x14ac:dyDescent="0.2">
      <c r="A7" s="98" t="s">
        <v>37</v>
      </c>
      <c r="B7" s="93" t="s">
        <v>6</v>
      </c>
      <c r="C7" s="93" t="s">
        <v>7</v>
      </c>
      <c r="D7" s="93" t="s">
        <v>8</v>
      </c>
      <c r="E7" s="93"/>
      <c r="F7" s="93"/>
      <c r="G7" s="93"/>
      <c r="H7" s="93"/>
      <c r="I7" s="93"/>
      <c r="J7" s="93"/>
      <c r="K7" s="93"/>
      <c r="L7" s="93"/>
      <c r="M7" s="93" t="s">
        <v>9</v>
      </c>
      <c r="N7" s="93"/>
      <c r="O7" s="93" t="s">
        <v>10</v>
      </c>
      <c r="P7" s="93"/>
      <c r="Q7" s="93" t="s">
        <v>11</v>
      </c>
      <c r="R7" s="93" t="s">
        <v>40</v>
      </c>
      <c r="S7" s="93"/>
      <c r="T7" s="93"/>
      <c r="U7" s="93"/>
      <c r="V7" s="93"/>
      <c r="W7" s="93"/>
      <c r="X7" s="93"/>
      <c r="Y7" s="91" t="s">
        <v>254</v>
      </c>
    </row>
    <row r="8" spans="1:31" ht="20.25" customHeight="1" x14ac:dyDescent="0.2">
      <c r="A8" s="99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  <c r="Y8" s="92"/>
    </row>
    <row r="9" spans="1:31" ht="27" customHeight="1" x14ac:dyDescent="0.2">
      <c r="A9" s="21">
        <v>1</v>
      </c>
      <c r="B9" s="31"/>
      <c r="C9" s="23"/>
      <c r="D9" s="32"/>
      <c r="E9" s="33" t="s">
        <v>17</v>
      </c>
      <c r="F9" s="33"/>
      <c r="G9" s="33" t="s">
        <v>18</v>
      </c>
      <c r="H9" s="34" t="s">
        <v>19</v>
      </c>
      <c r="I9" s="33"/>
      <c r="J9" s="33" t="s">
        <v>17</v>
      </c>
      <c r="K9" s="33"/>
      <c r="L9" s="35" t="s">
        <v>18</v>
      </c>
      <c r="M9" s="32"/>
      <c r="N9" s="35" t="s">
        <v>20</v>
      </c>
      <c r="O9" s="32"/>
      <c r="P9" s="35" t="s">
        <v>18</v>
      </c>
      <c r="Q9" s="23"/>
      <c r="R9" s="36">
        <f>SUMIFS('9-3参加者名簿'!$F$10:$F$209,'9-3参加者名簿'!$B$10:$B$209,'9-3参加者名簿'!$BS$4)</f>
        <v>0</v>
      </c>
      <c r="S9" s="36">
        <f>SUMIFS('9-3参加者名簿'!$F$10:$F$209,'9-3参加者名簿'!$B$10:$B$209,'9-3参加者名簿'!$BS$5,'9-3参加者名簿'!$D$10:$D$209,'9-3参加者名簿'!$BQ$4)</f>
        <v>0</v>
      </c>
      <c r="T9" s="36">
        <f>SUMIFS('9-3参加者名簿'!$F$10:$F$209,'9-3参加者名簿'!$B$10:$B$209,'9-3参加者名簿'!$BS$5,'9-3参加者名簿'!$D$10:$D$209,'9-3参加者名簿'!$BQ$5)</f>
        <v>0</v>
      </c>
      <c r="U9" s="36">
        <f>SUMIFS('9-3参加者名簿'!$F$10:$F$209,'9-3参加者名簿'!$B$10:$B$209,'9-3参加者名簿'!$BS$5,'9-3参加者名簿'!$D$10:$D$209,'9-3参加者名簿'!$BQ$6)</f>
        <v>0</v>
      </c>
      <c r="V9" s="36">
        <f>SUMIFS('9-3参加者名簿'!$F$10:$F$209,'9-3参加者名簿'!$B$10:$B$209,'9-3参加者名簿'!$BS$5,'9-3参加者名簿'!$D$10:$D$209,'9-3参加者名簿'!$BQ$7)</f>
        <v>0</v>
      </c>
      <c r="W9" s="36">
        <f>SUMIFS('9-3参加者名簿'!$F$10:$F$209,'9-3参加者名簿'!$B$10:$B$209,'9-3参加者名簿'!$BS$6)</f>
        <v>0</v>
      </c>
      <c r="X9" s="36">
        <f>SUMIFS('9-3参加者名簿'!$F$10:$F$209,'9-3参加者名簿'!$B$10:$B$209,'9-3参加者名簿'!$BS$7)</f>
        <v>0</v>
      </c>
      <c r="Y9" s="28"/>
    </row>
    <row r="10" spans="1:31" ht="27" customHeight="1" x14ac:dyDescent="0.2">
      <c r="A10" s="21">
        <v>2</v>
      </c>
      <c r="B10" s="31"/>
      <c r="C10" s="23"/>
      <c r="D10" s="32"/>
      <c r="E10" s="33" t="s">
        <v>17</v>
      </c>
      <c r="F10" s="33"/>
      <c r="G10" s="33" t="s">
        <v>18</v>
      </c>
      <c r="H10" s="34" t="s">
        <v>19</v>
      </c>
      <c r="I10" s="33"/>
      <c r="J10" s="33" t="s">
        <v>17</v>
      </c>
      <c r="K10" s="33"/>
      <c r="L10" s="35" t="s">
        <v>18</v>
      </c>
      <c r="M10" s="32"/>
      <c r="N10" s="35" t="s">
        <v>20</v>
      </c>
      <c r="O10" s="32"/>
      <c r="P10" s="35" t="s">
        <v>18</v>
      </c>
      <c r="Q10" s="23"/>
      <c r="R10" s="36">
        <f>SUMIFS('9-3参加者名簿'!$G$10:$G$209,'9-3参加者名簿'!$B$10:$B$209,'9-3参加者名簿'!$BS$4)</f>
        <v>0</v>
      </c>
      <c r="S10" s="36">
        <f>SUMIFS('9-3参加者名簿'!$G$10:$G$209,'9-3参加者名簿'!$B$10:$B$209,'9-3参加者名簿'!$BS$5,'9-3参加者名簿'!$D$10:$D$209,'9-3参加者名簿'!$BQ$4)</f>
        <v>0</v>
      </c>
      <c r="T10" s="36">
        <f>SUMIFS('9-3参加者名簿'!$G$10:$G$209,'9-3参加者名簿'!$B$10:$B$209,'9-3参加者名簿'!$BS$5,'9-3参加者名簿'!$D$10:$D$209,'9-3参加者名簿'!$BQ$5)</f>
        <v>0</v>
      </c>
      <c r="U10" s="36">
        <f>SUMIFS('9-3参加者名簿'!$G$10:$G$209,'9-3参加者名簿'!$B$10:$B$209,'9-3参加者名簿'!$BS$5,'9-3参加者名簿'!$D$10:$D$209,'9-3参加者名簿'!$BQ$6)</f>
        <v>0</v>
      </c>
      <c r="V10" s="36">
        <f>SUMIFS('9-3参加者名簿'!$G$10:$G$209,'9-3参加者名簿'!$B$10:$B$209,'9-3参加者名簿'!$BS$5,'9-3参加者名簿'!$D$10:$D$209,'9-3参加者名簿'!$BQ$7)</f>
        <v>0</v>
      </c>
      <c r="W10" s="36">
        <f>SUMIFS('9-3参加者名簿'!$G$10:$G$209,'9-3参加者名簿'!$B$10:$B$209,'9-3参加者名簿'!$BS$6)</f>
        <v>0</v>
      </c>
      <c r="X10" s="36">
        <f>SUMIFS('9-3参加者名簿'!$G$10:$G$209,'9-3参加者名簿'!$B$10:$B$209,'9-3参加者名簿'!$BS$7)</f>
        <v>0</v>
      </c>
      <c r="Y10" s="28"/>
    </row>
    <row r="11" spans="1:31" ht="27" customHeight="1" x14ac:dyDescent="0.2">
      <c r="A11" s="21">
        <v>3</v>
      </c>
      <c r="B11" s="31"/>
      <c r="C11" s="23"/>
      <c r="D11" s="32"/>
      <c r="E11" s="33" t="s">
        <v>17</v>
      </c>
      <c r="F11" s="33"/>
      <c r="G11" s="33" t="s">
        <v>18</v>
      </c>
      <c r="H11" s="34" t="s">
        <v>19</v>
      </c>
      <c r="I11" s="33"/>
      <c r="J11" s="33" t="s">
        <v>17</v>
      </c>
      <c r="K11" s="33"/>
      <c r="L11" s="35" t="s">
        <v>18</v>
      </c>
      <c r="M11" s="32"/>
      <c r="N11" s="35" t="s">
        <v>20</v>
      </c>
      <c r="O11" s="32"/>
      <c r="P11" s="35" t="s">
        <v>18</v>
      </c>
      <c r="Q11" s="23"/>
      <c r="R11" s="36">
        <f>SUMIFS('9-3参加者名簿'!$H$10:$H$209,'9-3参加者名簿'!$B$10:$B$209,'9-3参加者名簿'!$BS$4)</f>
        <v>0</v>
      </c>
      <c r="S11" s="36">
        <f>SUMIFS('9-3参加者名簿'!$H$10:$H$209,'9-3参加者名簿'!$B$10:$B$209,'9-3参加者名簿'!$BS$5,'9-3参加者名簿'!$D$10:$D$209,'9-3参加者名簿'!$BQ$4)</f>
        <v>0</v>
      </c>
      <c r="T11" s="36">
        <f>SUMIFS('9-3参加者名簿'!$H$10:$H$209,'9-3参加者名簿'!$B$10:$B$209,'9-3参加者名簿'!$BS$5,'9-3参加者名簿'!$D$10:$D$209,'9-3参加者名簿'!$BQ$5)</f>
        <v>0</v>
      </c>
      <c r="U11" s="36">
        <f>SUMIFS('9-3参加者名簿'!$H$10:$H$209,'9-3参加者名簿'!$B$10:$B$209,'9-3参加者名簿'!$BS$5,'9-3参加者名簿'!$D$10:$D$209,'9-3参加者名簿'!$BQ$6)</f>
        <v>0</v>
      </c>
      <c r="V11" s="36">
        <f>SUMIFS('9-3参加者名簿'!$H$10:$H$209,'9-3参加者名簿'!$B$10:$B$209,'9-3参加者名簿'!$BS$5,'9-3参加者名簿'!$D$10:$D$209,'9-3参加者名簿'!$BQ$7)</f>
        <v>0</v>
      </c>
      <c r="W11" s="36">
        <f>SUMIFS('9-3参加者名簿'!$H$10:$H$209,'9-3参加者名簿'!$B$10:$B$209,'9-3参加者名簿'!$BS$6)</f>
        <v>0</v>
      </c>
      <c r="X11" s="36">
        <f>SUMIFS('9-3参加者名簿'!$H$10:$H$209,'9-3参加者名簿'!$B$10:$B$209,'9-3参加者名簿'!$BS$7)</f>
        <v>0</v>
      </c>
      <c r="Y11" s="28"/>
    </row>
    <row r="12" spans="1:31" ht="27" customHeight="1" x14ac:dyDescent="0.2">
      <c r="A12" s="21">
        <v>4</v>
      </c>
      <c r="B12" s="31"/>
      <c r="C12" s="23"/>
      <c r="D12" s="32"/>
      <c r="E12" s="33" t="s">
        <v>17</v>
      </c>
      <c r="F12" s="33"/>
      <c r="G12" s="33" t="s">
        <v>18</v>
      </c>
      <c r="H12" s="34" t="s">
        <v>19</v>
      </c>
      <c r="I12" s="33"/>
      <c r="J12" s="33" t="s">
        <v>17</v>
      </c>
      <c r="K12" s="33"/>
      <c r="L12" s="35" t="s">
        <v>18</v>
      </c>
      <c r="M12" s="32"/>
      <c r="N12" s="35" t="s">
        <v>20</v>
      </c>
      <c r="O12" s="32"/>
      <c r="P12" s="35" t="s">
        <v>18</v>
      </c>
      <c r="Q12" s="23"/>
      <c r="R12" s="36">
        <f>SUMIFS('9-3参加者名簿'!$I$10:$I$209,'9-3参加者名簿'!$B$10:$B$209,'9-3参加者名簿'!$BS$4)</f>
        <v>0</v>
      </c>
      <c r="S12" s="36">
        <f>SUMIFS('9-3参加者名簿'!$I$10:$I$209,'9-3参加者名簿'!$B$10:$B$209,'9-3参加者名簿'!$BS$5,'9-3参加者名簿'!$D$10:$D$209,'9-3参加者名簿'!$BQ$4)</f>
        <v>0</v>
      </c>
      <c r="T12" s="36">
        <f>SUMIFS('9-3参加者名簿'!$I$10:$I$209,'9-3参加者名簿'!$B$10:$B$209,'9-3参加者名簿'!$BS$5,'9-3参加者名簿'!$D$10:$D$209,'9-3参加者名簿'!$BQ$5)</f>
        <v>0</v>
      </c>
      <c r="U12" s="36">
        <f>SUMIFS('9-3参加者名簿'!$I$10:$I$209,'9-3参加者名簿'!$B$10:$B$209,'9-3参加者名簿'!$BS$5,'9-3参加者名簿'!$D$10:$D$209,'9-3参加者名簿'!$BQ$6)</f>
        <v>0</v>
      </c>
      <c r="V12" s="36">
        <f>SUMIFS('9-3参加者名簿'!$I$10:$I$209,'9-3参加者名簿'!$B$10:$B$209,'9-3参加者名簿'!$BS$5,'9-3参加者名簿'!$D$10:$D$209,'9-3参加者名簿'!$BQ$7)</f>
        <v>0</v>
      </c>
      <c r="W12" s="36">
        <f>SUMIFS('9-3参加者名簿'!$I$10:$I$209,'9-3参加者名簿'!$B$10:$B$209,'9-3参加者名簿'!$BS$6)</f>
        <v>0</v>
      </c>
      <c r="X12" s="36">
        <f>SUMIFS('9-3参加者名簿'!$I$10:$I$209,'9-3参加者名簿'!$B$10:$B$209,'9-3参加者名簿'!$BS$7)</f>
        <v>0</v>
      </c>
      <c r="Y12" s="28"/>
    </row>
    <row r="13" spans="1:31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>
        <f>SUMIFS('9-3参加者名簿'!$J$10:$J$209,'9-3参加者名簿'!$B$10:$B$209,'9-3参加者名簿'!$BS$4)</f>
        <v>0</v>
      </c>
      <c r="S13" s="36">
        <f>SUMIFS('9-3参加者名簿'!$J$10:$J$209,'9-3参加者名簿'!$B$10:$B$209,'9-3参加者名簿'!$BS$5,'9-3参加者名簿'!$D$10:$D$209,'9-3参加者名簿'!$BQ$4)</f>
        <v>0</v>
      </c>
      <c r="T13" s="36">
        <f>SUMIFS('9-3参加者名簿'!$J$10:$J$209,'9-3参加者名簿'!$B$10:$B$209,'9-3参加者名簿'!$BS$5,'9-3参加者名簿'!$D$10:$D$209,'9-3参加者名簿'!$BQ$5)</f>
        <v>0</v>
      </c>
      <c r="U13" s="36">
        <f>SUMIFS('9-3参加者名簿'!$J$10:$J$209,'9-3参加者名簿'!$B$10:$B$209,'9-3参加者名簿'!$BS$5,'9-3参加者名簿'!$D$10:$D$209,'9-3参加者名簿'!$BQ$6)</f>
        <v>0</v>
      </c>
      <c r="V13" s="36">
        <f>SUMIFS('9-3参加者名簿'!$J$10:$J$209,'9-3参加者名簿'!$B$10:$B$209,'9-3参加者名簿'!$BS$5,'9-3参加者名簿'!$D$10:$D$209,'9-3参加者名簿'!$BQ$7)</f>
        <v>0</v>
      </c>
      <c r="W13" s="36">
        <f>SUMIFS('9-3参加者名簿'!$J$10:$J$209,'9-3参加者名簿'!$B$10:$B$209,'9-3参加者名簿'!$BS$6)</f>
        <v>0</v>
      </c>
      <c r="X13" s="36">
        <f>SUMIFS('9-3参加者名簿'!$J$10:$J$209,'9-3参加者名簿'!$B$10:$B$209,'9-3参加者名簿'!$BS$7)</f>
        <v>0</v>
      </c>
      <c r="Y13" s="28"/>
    </row>
    <row r="14" spans="1:31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>
        <f>SUMIFS('9-3参加者名簿'!$K$10:$K$209,'9-3参加者名簿'!$B$10:$B$209,'9-3参加者名簿'!$BS$4)</f>
        <v>0</v>
      </c>
      <c r="S14" s="36">
        <f>SUMIFS('9-3参加者名簿'!$K$10:$K$209,'9-3参加者名簿'!$B$10:$B$209,'9-3参加者名簿'!$BS$5,'9-3参加者名簿'!$D$10:$D$209,'9-3参加者名簿'!$BQ$4)</f>
        <v>0</v>
      </c>
      <c r="T14" s="36">
        <f>SUMIFS('9-3参加者名簿'!$K$10:$K$209,'9-3参加者名簿'!$B$10:$B$209,'9-3参加者名簿'!$BS$5,'9-3参加者名簿'!$D$10:$D$209,'9-3参加者名簿'!$BQ$5)</f>
        <v>0</v>
      </c>
      <c r="U14" s="36">
        <f>SUMIFS('9-3参加者名簿'!$K$10:$K$209,'9-3参加者名簿'!$B$10:$B$209,'9-3参加者名簿'!$BS$5,'9-3参加者名簿'!$D$10:$D$209,'9-3参加者名簿'!$BQ$6)</f>
        <v>0</v>
      </c>
      <c r="V14" s="36">
        <f>SUMIFS('9-3参加者名簿'!$K$10:$K$209,'9-3参加者名簿'!$B$10:$B$209,'9-3参加者名簿'!$BS$5,'9-3参加者名簿'!$D$10:$D$209,'9-3参加者名簿'!$BQ$7)</f>
        <v>0</v>
      </c>
      <c r="W14" s="36">
        <f>SUMIFS('9-3参加者名簿'!$K$10:$K$209,'9-3参加者名簿'!$B$10:$B$209,'9-3参加者名簿'!$BS$6)</f>
        <v>0</v>
      </c>
      <c r="X14" s="36">
        <f>SUMIFS('9-3参加者名簿'!$K$10:$K$209,'9-3参加者名簿'!$B$10:$B$209,'9-3参加者名簿'!$BS$7)</f>
        <v>0</v>
      </c>
      <c r="Y14" s="28"/>
    </row>
    <row r="15" spans="1:31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>
        <f>SUMIFS('9-3参加者名簿'!$L$10:$L$209,'9-3参加者名簿'!$B$10:$B$209,'9-3参加者名簿'!$BS$4)</f>
        <v>0</v>
      </c>
      <c r="S15" s="36">
        <f>SUMIFS('9-3参加者名簿'!$L$10:$L$209,'9-3参加者名簿'!$B$10:$B$209,'9-3参加者名簿'!$BS$5,'9-3参加者名簿'!$D$10:$D$209,'9-3参加者名簿'!$BQ$4)</f>
        <v>0</v>
      </c>
      <c r="T15" s="36">
        <f>SUMIFS('9-3参加者名簿'!$L$10:$L$209,'9-3参加者名簿'!$B$10:$B$209,'9-3参加者名簿'!$BS$5,'9-3参加者名簿'!$D$10:$D$209,'9-3参加者名簿'!$BQ$5)</f>
        <v>0</v>
      </c>
      <c r="U15" s="36">
        <f>SUMIFS('9-3参加者名簿'!$L$10:$L$209,'9-3参加者名簿'!$B$10:$B$209,'9-3参加者名簿'!$BS$5,'9-3参加者名簿'!$D$10:$D$209,'9-3参加者名簿'!$BQ$6)</f>
        <v>0</v>
      </c>
      <c r="V15" s="36">
        <f>SUMIFS('9-3参加者名簿'!$L$10:$L$209,'9-3参加者名簿'!$B$10:$B$209,'9-3参加者名簿'!$BS$5,'9-3参加者名簿'!$D$10:$D$209,'9-3参加者名簿'!$BQ$7)</f>
        <v>0</v>
      </c>
      <c r="W15" s="36">
        <f>SUMIFS('9-3参加者名簿'!$L$10:$L$209,'9-3参加者名簿'!$B$10:$B$209,'9-3参加者名簿'!$BS$6)</f>
        <v>0</v>
      </c>
      <c r="X15" s="36">
        <f>SUMIFS('9-3参加者名簿'!$L$10:$L$209,'9-3参加者名簿'!$B$10:$B$209,'9-3参加者名簿'!$BS$7)</f>
        <v>0</v>
      </c>
      <c r="Y15" s="28"/>
    </row>
    <row r="16" spans="1:31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>
        <f>SUMIFS('9-3参加者名簿'!$M$10:$M$209,'9-3参加者名簿'!$B$10:$B$209,'9-3参加者名簿'!$BS$4)</f>
        <v>0</v>
      </c>
      <c r="S16" s="36">
        <f>SUMIFS('9-3参加者名簿'!$M$10:$M$209,'9-3参加者名簿'!$B$10:$B$209,'9-3参加者名簿'!$BS$5,'9-3参加者名簿'!$D$10:$D$209,'9-3参加者名簿'!$BQ$4)</f>
        <v>0</v>
      </c>
      <c r="T16" s="36">
        <f>SUMIFS('9-3参加者名簿'!$M$10:$M$209,'9-3参加者名簿'!$B$10:$B$209,'9-3参加者名簿'!$BS$5,'9-3参加者名簿'!$D$10:$D$209,'9-3参加者名簿'!$BQ$5)</f>
        <v>0</v>
      </c>
      <c r="U16" s="36">
        <f>SUMIFS('9-3参加者名簿'!$M$10:$M$209,'9-3参加者名簿'!$B$10:$B$209,'9-3参加者名簿'!$BS$5,'9-3参加者名簿'!$D$10:$D$209,'9-3参加者名簿'!$BQ$6)</f>
        <v>0</v>
      </c>
      <c r="V16" s="36">
        <f>SUMIFS('9-3参加者名簿'!$M$10:$M$209,'9-3参加者名簿'!$B$10:$B$209,'9-3参加者名簿'!$BS$5,'9-3参加者名簿'!$D$10:$D$209,'9-3参加者名簿'!$BQ$7)</f>
        <v>0</v>
      </c>
      <c r="W16" s="36">
        <f>SUMIFS('9-3参加者名簿'!$M$10:$M$209,'9-3参加者名簿'!$B$10:$B$209,'9-3参加者名簿'!$BS$6)</f>
        <v>0</v>
      </c>
      <c r="X16" s="36">
        <f>SUMIFS('9-3参加者名簿'!$M$10:$M$209,'9-3参加者名簿'!$B$10:$B$209,'9-3参加者名簿'!$BS$7)</f>
        <v>0</v>
      </c>
      <c r="Y16" s="28"/>
    </row>
    <row r="17" spans="1:25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>
        <f>SUMIFS('9-3参加者名簿'!$N$10:$N$209,'9-3参加者名簿'!$B$10:$B$209,'9-3参加者名簿'!$BS$4)</f>
        <v>0</v>
      </c>
      <c r="S17" s="36">
        <f>SUMIFS('9-3参加者名簿'!$N$10:$N$209,'9-3参加者名簿'!$B$10:$B$209,'9-3参加者名簿'!$BS$5,'9-3参加者名簿'!$D$10:$D$209,'9-3参加者名簿'!$BQ$4)</f>
        <v>0</v>
      </c>
      <c r="T17" s="36">
        <f>SUMIFS('9-3参加者名簿'!$N$10:$N$209,'9-3参加者名簿'!$B$10:$B$209,'9-3参加者名簿'!$BS$5,'9-3参加者名簿'!$D$10:$D$209,'9-3参加者名簿'!$BQ$5)</f>
        <v>0</v>
      </c>
      <c r="U17" s="36">
        <f>SUMIFS('9-3参加者名簿'!$N$10:$N$209,'9-3参加者名簿'!$B$10:$B$209,'9-3参加者名簿'!$BS$5,'9-3参加者名簿'!$D$10:$D$209,'9-3参加者名簿'!$BQ$6)</f>
        <v>0</v>
      </c>
      <c r="V17" s="36">
        <f>SUMIFS('9-3参加者名簿'!$N$10:$N$209,'9-3参加者名簿'!$B$10:$B$209,'9-3参加者名簿'!$BS$5,'9-3参加者名簿'!$D$10:$D$209,'9-3参加者名簿'!$BQ$7)</f>
        <v>0</v>
      </c>
      <c r="W17" s="36">
        <f>SUMIFS('9-3参加者名簿'!$N$10:$N$209,'9-3参加者名簿'!$B$10:$B$209,'9-3参加者名簿'!$BS$6)</f>
        <v>0</v>
      </c>
      <c r="X17" s="36">
        <f>SUMIFS('9-3参加者名簿'!$N$10:$N$209,'9-3参加者名簿'!$B$10:$B$209,'9-3参加者名簿'!$BS$7)</f>
        <v>0</v>
      </c>
      <c r="Y17" s="28"/>
    </row>
    <row r="18" spans="1:25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>
        <f>SUMIFS('9-3参加者名簿'!$O$10:$O$209,'9-3参加者名簿'!$B$10:$B$209,'9-3参加者名簿'!$BS$4)</f>
        <v>0</v>
      </c>
      <c r="S18" s="36">
        <f>SUMIFS('9-3参加者名簿'!$O$10:$O$209,'9-3参加者名簿'!$B$10:$B$209,'9-3参加者名簿'!$BS$5,'9-3参加者名簿'!$D$10:$D$209,'9-3参加者名簿'!$BQ$4)</f>
        <v>0</v>
      </c>
      <c r="T18" s="36">
        <f>SUMIFS('9-3参加者名簿'!$O$10:$O$209,'9-3参加者名簿'!$B$10:$B$209,'9-3参加者名簿'!$BS$5,'9-3参加者名簿'!$D$10:$D$209,'9-3参加者名簿'!$BQ$5)</f>
        <v>0</v>
      </c>
      <c r="U18" s="36">
        <f>SUMIFS('9-3参加者名簿'!$O$10:$O$209,'9-3参加者名簿'!$B$10:$B$209,'9-3参加者名簿'!$BS$5,'9-3参加者名簿'!$D$10:$D$209,'9-3参加者名簿'!$BQ$6)</f>
        <v>0</v>
      </c>
      <c r="V18" s="36">
        <f>SUMIFS('9-3参加者名簿'!$O$10:$O$209,'9-3参加者名簿'!$B$10:$B$209,'9-3参加者名簿'!$BS$5,'9-3参加者名簿'!$D$10:$D$209,'9-3参加者名簿'!$BQ$7)</f>
        <v>0</v>
      </c>
      <c r="W18" s="36">
        <f>SUMIFS('9-3参加者名簿'!$O$10:$O$209,'9-3参加者名簿'!$B$10:$B$209,'9-3参加者名簿'!$BS$6)</f>
        <v>0</v>
      </c>
      <c r="X18" s="36">
        <f>SUMIFS('9-3参加者名簿'!$O$10:$O$209,'9-3参加者名簿'!$B$10:$B$209,'9-3参加者名簿'!$BS$7)</f>
        <v>0</v>
      </c>
      <c r="Y18" s="28"/>
    </row>
    <row r="19" spans="1:25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>
        <f>SUMIFS('9-3参加者名簿'!$P$10:$P$209,'9-3参加者名簿'!$B$10:$B$209,'9-3参加者名簿'!$BS$4)</f>
        <v>0</v>
      </c>
      <c r="S19" s="36">
        <f>SUMIFS('9-3参加者名簿'!$P$10:$P$209,'9-3参加者名簿'!$B$10:$B$209,'9-3参加者名簿'!$BS$5,'9-3参加者名簿'!$D$10:$D$209,'9-3参加者名簿'!$BQ$4)</f>
        <v>0</v>
      </c>
      <c r="T19" s="36">
        <f>SUMIFS('9-3参加者名簿'!$P$10:$P$209,'9-3参加者名簿'!$B$10:$B$209,'9-3参加者名簿'!$BS$5,'9-3参加者名簿'!$D$10:$D$209,'9-3参加者名簿'!$BQ$5)</f>
        <v>0</v>
      </c>
      <c r="U19" s="36">
        <f>SUMIFS('9-3参加者名簿'!$P$10:$P$209,'9-3参加者名簿'!$B$10:$B$209,'9-3参加者名簿'!$BS$5,'9-3参加者名簿'!$D$10:$D$209,'9-3参加者名簿'!$BQ$6)</f>
        <v>0</v>
      </c>
      <c r="V19" s="36">
        <f>SUMIFS('9-3参加者名簿'!$P$10:$P$209,'9-3参加者名簿'!$B$10:$B$209,'9-3参加者名簿'!$BS$5,'9-3参加者名簿'!$D$10:$D$209,'9-3参加者名簿'!$BQ$7)</f>
        <v>0</v>
      </c>
      <c r="W19" s="36">
        <f>SUMIFS('9-3参加者名簿'!$P$10:$P$209,'9-3参加者名簿'!$B$10:$B$209,'9-3参加者名簿'!$BS$6)</f>
        <v>0</v>
      </c>
      <c r="X19" s="36">
        <f>SUMIFS('9-3参加者名簿'!$P$10:$P$209,'9-3参加者名簿'!$B$10:$B$209,'9-3参加者名簿'!$BS$7)</f>
        <v>0</v>
      </c>
      <c r="Y19" s="28"/>
    </row>
    <row r="20" spans="1:25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>
        <f>SUMIFS('9-3参加者名簿'!$Q$10:$Q$209,'9-3参加者名簿'!$B$10:$B$209,'9-3参加者名簿'!$BS$4)</f>
        <v>0</v>
      </c>
      <c r="S20" s="36">
        <f>SUMIFS('9-3参加者名簿'!$Q$10:$Q$209,'9-3参加者名簿'!$B$10:$B$209,'9-3参加者名簿'!$BS$5,'9-3参加者名簿'!$D$10:$D$209,'9-3参加者名簿'!$BQ$4)</f>
        <v>0</v>
      </c>
      <c r="T20" s="36">
        <f>SUMIFS('9-3参加者名簿'!$Q$10:$Q$209,'9-3参加者名簿'!$B$10:$B$209,'9-3参加者名簿'!$BS$5,'9-3参加者名簿'!$D$10:$D$209,'9-3参加者名簿'!$BQ$5)</f>
        <v>0</v>
      </c>
      <c r="U20" s="36">
        <f>SUMIFS('9-3参加者名簿'!$Q$10:$Q$209,'9-3参加者名簿'!$B$10:$B$209,'9-3参加者名簿'!$BS$5,'9-3参加者名簿'!$D$10:$D$209,'9-3参加者名簿'!$BQ$6)</f>
        <v>0</v>
      </c>
      <c r="V20" s="36">
        <f>SUMIFS('9-3参加者名簿'!$Q$10:$Q$209,'9-3参加者名簿'!$B$10:$B$209,'9-3参加者名簿'!$BS$5,'9-3参加者名簿'!$D$10:$D$209,'9-3参加者名簿'!$BQ$7)</f>
        <v>0</v>
      </c>
      <c r="W20" s="36">
        <f>SUMIFS('9-3参加者名簿'!$Q$10:$Q$209,'9-3参加者名簿'!$B$10:$B$209,'9-3参加者名簿'!$BS$6)</f>
        <v>0</v>
      </c>
      <c r="X20" s="36">
        <f>SUMIFS('9-3参加者名簿'!$Q$10:$Q$209,'9-3参加者名簿'!$B$10:$B$209,'9-3参加者名簿'!$BS$7)</f>
        <v>0</v>
      </c>
      <c r="Y20" s="28"/>
    </row>
    <row r="21" spans="1:25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>
        <f>SUMIFS('9-3参加者名簿'!$R$10:$R$209,'9-3参加者名簿'!$B$10:$B$209,'9-3参加者名簿'!$BS$4)</f>
        <v>0</v>
      </c>
      <c r="S21" s="36">
        <f>SUMIFS('9-3参加者名簿'!$R$10:$R$209,'9-3参加者名簿'!$B$10:$B$209,'9-3参加者名簿'!$BS$5,'9-3参加者名簿'!$D$10:$D$209,'9-3参加者名簿'!$BQ$4)</f>
        <v>0</v>
      </c>
      <c r="T21" s="36">
        <f>SUMIFS('9-3参加者名簿'!$R$10:$R$209,'9-3参加者名簿'!$B$10:$B$209,'9-3参加者名簿'!$BS$5,'9-3参加者名簿'!$D$10:$D$209,'9-3参加者名簿'!$BQ$5)</f>
        <v>0</v>
      </c>
      <c r="U21" s="36">
        <f>SUMIFS('9-3参加者名簿'!$R$10:$R$209,'9-3参加者名簿'!$B$10:$B$209,'9-3参加者名簿'!$BS$5,'9-3参加者名簿'!$D$10:$D$209,'9-3参加者名簿'!$BQ$6)</f>
        <v>0</v>
      </c>
      <c r="V21" s="36">
        <f>SUMIFS('9-3参加者名簿'!$R$10:$R$209,'9-3参加者名簿'!$B$10:$B$209,'9-3参加者名簿'!$BS$5,'9-3参加者名簿'!$D$10:$D$209,'9-3参加者名簿'!$BQ$7)</f>
        <v>0</v>
      </c>
      <c r="W21" s="36">
        <f>SUMIFS('9-3参加者名簿'!$R$10:$R$209,'9-3参加者名簿'!$B$10:$B$209,'9-3参加者名簿'!$BS$6)</f>
        <v>0</v>
      </c>
      <c r="X21" s="36">
        <f>SUMIFS('9-3参加者名簿'!$R$10:$R$209,'9-3参加者名簿'!$B$10:$B$209,'9-3参加者名簿'!$BS$7)</f>
        <v>0</v>
      </c>
      <c r="Y21" s="28"/>
    </row>
    <row r="22" spans="1:25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>
        <f>SUMIFS('9-3参加者名簿'!$S$10:$S$209,'9-3参加者名簿'!$B$10:$B$209,'9-3参加者名簿'!$BS$4)</f>
        <v>0</v>
      </c>
      <c r="S22" s="36">
        <f>SUMIFS('9-3参加者名簿'!$S$10:$S$209,'9-3参加者名簿'!$B$10:$B$209,'9-3参加者名簿'!$BS$5,'9-3参加者名簿'!$D$10:$D$209,'9-3参加者名簿'!$BQ$4)</f>
        <v>0</v>
      </c>
      <c r="T22" s="36">
        <f>SUMIFS('9-3参加者名簿'!$S$10:$S$209,'9-3参加者名簿'!$B$10:$B$209,'9-3参加者名簿'!$BS$5,'9-3参加者名簿'!$D$10:$D$209,'9-3参加者名簿'!$BQ$5)</f>
        <v>0</v>
      </c>
      <c r="U22" s="36">
        <f>SUMIFS('9-3参加者名簿'!$S$10:$S$209,'9-3参加者名簿'!$B$10:$B$209,'9-3参加者名簿'!$BS$5,'9-3参加者名簿'!$D$10:$D$209,'9-3参加者名簿'!$BQ$6)</f>
        <v>0</v>
      </c>
      <c r="V22" s="36">
        <f>SUMIFS('9-3参加者名簿'!$S$10:$S$209,'9-3参加者名簿'!$B$10:$B$209,'9-3参加者名簿'!$BS$5,'9-3参加者名簿'!$D$10:$D$209,'9-3参加者名簿'!$BQ$7)</f>
        <v>0</v>
      </c>
      <c r="W22" s="36">
        <f>SUMIFS('9-3参加者名簿'!$S$10:$S$209,'9-3参加者名簿'!$B$10:$B$209,'9-3参加者名簿'!$BS$6)</f>
        <v>0</v>
      </c>
      <c r="X22" s="36">
        <f>SUMIFS('9-3参加者名簿'!$S$10:$S$209,'9-3参加者名簿'!$B$10:$B$209,'9-3参加者名簿'!$BS$7)</f>
        <v>0</v>
      </c>
      <c r="Y22" s="28"/>
    </row>
    <row r="23" spans="1:25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>
        <f>SUMIFS('9-3参加者名簿'!$T$10:$T$209,'9-3参加者名簿'!$B$10:$B$209,'9-3参加者名簿'!$BS$4)</f>
        <v>0</v>
      </c>
      <c r="S23" s="36">
        <f>SUMIFS('9-3参加者名簿'!$T$10:$T$209,'9-3参加者名簿'!$B$10:$B$209,'9-3参加者名簿'!$BS$5,'9-3参加者名簿'!$D$10:$D$209,'9-3参加者名簿'!$BQ$4)</f>
        <v>0</v>
      </c>
      <c r="T23" s="36">
        <f>SUMIFS('9-3参加者名簿'!$T$10:$T$209,'9-3参加者名簿'!$B$10:$B$209,'9-3参加者名簿'!$BS$5,'9-3参加者名簿'!$D$10:$D$209,'9-3参加者名簿'!$BQ$5)</f>
        <v>0</v>
      </c>
      <c r="U23" s="36">
        <f>SUMIFS('9-3参加者名簿'!$T$10:$T$209,'9-3参加者名簿'!$B$10:$B$209,'9-3参加者名簿'!$BS$5,'9-3参加者名簿'!$D$10:$D$209,'9-3参加者名簿'!$BQ$6)</f>
        <v>0</v>
      </c>
      <c r="V23" s="36">
        <f>SUMIFS('9-3参加者名簿'!$T$10:$T$209,'9-3参加者名簿'!$B$10:$B$209,'9-3参加者名簿'!$BS$5,'9-3参加者名簿'!$D$10:$D$209,'9-3参加者名簿'!$BQ$7)</f>
        <v>0</v>
      </c>
      <c r="W23" s="36">
        <f>SUMIFS('9-3参加者名簿'!$T$10:$T$209,'9-3参加者名簿'!$B$10:$B$209,'9-3参加者名簿'!$BS$6)</f>
        <v>0</v>
      </c>
      <c r="X23" s="36">
        <f>SUMIFS('9-3参加者名簿'!$T$10:$T$209,'9-3参加者名簿'!$B$10:$B$209,'9-3参加者名簿'!$BS$7)</f>
        <v>0</v>
      </c>
      <c r="Y23" s="28"/>
    </row>
    <row r="24" spans="1:25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>
        <f>SUMIFS('9-3参加者名簿'!$U$10:$U$209,'9-3参加者名簿'!$B$10:$B$209,'9-3参加者名簿'!$BS$4)</f>
        <v>0</v>
      </c>
      <c r="S24" s="36">
        <f>SUMIFS('9-3参加者名簿'!$U$10:$U$209,'9-3参加者名簿'!$B$10:$B$209,'9-3参加者名簿'!$BS$5,'9-3参加者名簿'!$D$10:$D$209,'9-3参加者名簿'!$BQ$4)</f>
        <v>0</v>
      </c>
      <c r="T24" s="36">
        <f>SUMIFS('9-3参加者名簿'!$U$10:$U$209,'9-3参加者名簿'!$B$10:$B$209,'9-3参加者名簿'!$BS$5,'9-3参加者名簿'!$D$10:$D$209,'9-3参加者名簿'!$BQ$5)</f>
        <v>0</v>
      </c>
      <c r="U24" s="36">
        <f>SUMIFS('9-3参加者名簿'!$U$10:$U$209,'9-3参加者名簿'!$B$10:$B$209,'9-3参加者名簿'!$BS$5,'9-3参加者名簿'!$D$10:$D$209,'9-3参加者名簿'!$BQ$6)</f>
        <v>0</v>
      </c>
      <c r="V24" s="36">
        <f>SUMIFS('9-3参加者名簿'!$U$10:$U$209,'9-3参加者名簿'!$B$10:$B$209,'9-3参加者名簿'!$BS$5,'9-3参加者名簿'!$D$10:$D$209,'9-3参加者名簿'!$BQ$7)</f>
        <v>0</v>
      </c>
      <c r="W24" s="36">
        <f>SUMIFS('9-3参加者名簿'!$U$10:$U$209,'9-3参加者名簿'!$B$10:$B$209,'9-3参加者名簿'!$BS$6)</f>
        <v>0</v>
      </c>
      <c r="X24" s="36">
        <f>SUMIFS('9-3参加者名簿'!$U$10:$U$209,'9-3参加者名簿'!$B$10:$B$209,'9-3参加者名簿'!$BS$7)</f>
        <v>0</v>
      </c>
      <c r="Y24" s="28"/>
    </row>
    <row r="25" spans="1:25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>
        <f>SUMIFS('9-3参加者名簿'!$V$10:$V$209,'9-3参加者名簿'!$B$10:$B$209,'9-3参加者名簿'!$BS$4)</f>
        <v>0</v>
      </c>
      <c r="S25" s="36">
        <f>SUMIFS('9-3参加者名簿'!$V$10:$V$209,'9-3参加者名簿'!$B$10:$B$209,'9-3参加者名簿'!$BS$5,'9-3参加者名簿'!$D$10:$D$209,'9-3参加者名簿'!$BQ$4)</f>
        <v>0</v>
      </c>
      <c r="T25" s="36">
        <f>SUMIFS('9-3参加者名簿'!$V$10:$V$209,'9-3参加者名簿'!$B$10:$B$209,'9-3参加者名簿'!$BS$5,'9-3参加者名簿'!$D$10:$D$209,'9-3参加者名簿'!$BQ$5)</f>
        <v>0</v>
      </c>
      <c r="U25" s="36">
        <f>SUMIFS('9-3参加者名簿'!$V$10:$V$209,'9-3参加者名簿'!$B$10:$B$209,'9-3参加者名簿'!$BS$5,'9-3参加者名簿'!$D$10:$D$209,'9-3参加者名簿'!$BQ$6)</f>
        <v>0</v>
      </c>
      <c r="V25" s="36">
        <f>SUMIFS('9-3参加者名簿'!$V$10:$V$209,'9-3参加者名簿'!$B$10:$B$209,'9-3参加者名簿'!$BS$5,'9-3参加者名簿'!$D$10:$D$209,'9-3参加者名簿'!$BQ$7)</f>
        <v>0</v>
      </c>
      <c r="W25" s="36">
        <f>SUMIFS('9-3参加者名簿'!$V$10:$V$209,'9-3参加者名簿'!$B$10:$B$209,'9-3参加者名簿'!$BS$6)</f>
        <v>0</v>
      </c>
      <c r="X25" s="36">
        <f>SUMIFS('9-3参加者名簿'!$V$10:$V$209,'9-3参加者名簿'!$B$10:$B$209,'9-3参加者名簿'!$BS$7)</f>
        <v>0</v>
      </c>
      <c r="Y25" s="28"/>
    </row>
    <row r="26" spans="1:25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>
        <f>SUMIFS('9-3参加者名簿'!$W$10:$W$209,'9-3参加者名簿'!$B$10:$B$209,'9-3参加者名簿'!$BS$4)</f>
        <v>0</v>
      </c>
      <c r="S26" s="36">
        <f>SUMIFS('9-3参加者名簿'!$W$10:$W$209,'9-3参加者名簿'!$B$10:$B$209,'9-3参加者名簿'!$BS$5,'9-3参加者名簿'!$D$10:$D$209,'9-3参加者名簿'!$BQ$4)</f>
        <v>0</v>
      </c>
      <c r="T26" s="36">
        <f>SUMIFS('9-3参加者名簿'!$W$10:$W$209,'9-3参加者名簿'!$B$10:$B$209,'9-3参加者名簿'!$BS$5,'9-3参加者名簿'!$D$10:$D$209,'9-3参加者名簿'!$BQ$5)</f>
        <v>0</v>
      </c>
      <c r="U26" s="36">
        <f>SUMIFS('9-3参加者名簿'!$W$10:$W$209,'9-3参加者名簿'!$B$10:$B$209,'9-3参加者名簿'!$BS$5,'9-3参加者名簿'!$D$10:$D$209,'9-3参加者名簿'!$BQ$6)</f>
        <v>0</v>
      </c>
      <c r="V26" s="36">
        <f>SUMIFS('9-3参加者名簿'!$W$10:$W$209,'9-3参加者名簿'!$B$10:$B$209,'9-3参加者名簿'!$BS$5,'9-3参加者名簿'!$D$10:$D$209,'9-3参加者名簿'!$BQ$7)</f>
        <v>0</v>
      </c>
      <c r="W26" s="36">
        <f>SUMIFS('9-3参加者名簿'!$W$10:$W$209,'9-3参加者名簿'!$B$10:$B$209,'9-3参加者名簿'!$BS$6)</f>
        <v>0</v>
      </c>
      <c r="X26" s="36">
        <f>SUMIFS('9-3参加者名簿'!$W$10:$W$209,'9-3参加者名簿'!$B$10:$B$209,'9-3参加者名簿'!$BS$7)</f>
        <v>0</v>
      </c>
      <c r="Y26" s="28"/>
    </row>
    <row r="27" spans="1:25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>
        <f>SUMIFS('9-3参加者名簿'!$X$10:$X$209,'9-3参加者名簿'!$B$10:$B$209,'9-3参加者名簿'!$BS$4)</f>
        <v>0</v>
      </c>
      <c r="S27" s="36">
        <f>SUMIFS('9-3参加者名簿'!$X$10:$X$209,'9-3参加者名簿'!$B$10:$B$209,'9-3参加者名簿'!$BS$5,'9-3参加者名簿'!$D$10:$D$209,'9-3参加者名簿'!$BQ$4)</f>
        <v>0</v>
      </c>
      <c r="T27" s="36">
        <f>SUMIFS('9-3参加者名簿'!$X$10:$X$209,'9-3参加者名簿'!$B$10:$B$209,'9-3参加者名簿'!$BS$5,'9-3参加者名簿'!$D$10:$D$209,'9-3参加者名簿'!$BQ$5)</f>
        <v>0</v>
      </c>
      <c r="U27" s="36">
        <f>SUMIFS('9-3参加者名簿'!$X$10:$X$209,'9-3参加者名簿'!$B$10:$B$209,'9-3参加者名簿'!$BS$5,'9-3参加者名簿'!$D$10:$D$209,'9-3参加者名簿'!$BQ$6)</f>
        <v>0</v>
      </c>
      <c r="V27" s="36">
        <f>SUMIFS('9-3参加者名簿'!$X$10:$X$209,'9-3参加者名簿'!$B$10:$B$209,'9-3参加者名簿'!$BS$5,'9-3参加者名簿'!$D$10:$D$209,'9-3参加者名簿'!$BQ$7)</f>
        <v>0</v>
      </c>
      <c r="W27" s="36">
        <f>SUMIFS('9-3参加者名簿'!$X$10:$X$209,'9-3参加者名簿'!$B$10:$B$209,'9-3参加者名簿'!$BS$6)</f>
        <v>0</v>
      </c>
      <c r="X27" s="36">
        <f>SUMIFS('9-3参加者名簿'!$X$10:$X$209,'9-3参加者名簿'!$B$10:$B$209,'9-3参加者名簿'!$BS$7)</f>
        <v>0</v>
      </c>
      <c r="Y27" s="28"/>
    </row>
    <row r="28" spans="1:25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>
        <f>SUMIFS('9-3参加者名簿'!$Y$10:$Y$209,'9-3参加者名簿'!$B$10:$B$209,'9-3参加者名簿'!$BS$4)</f>
        <v>0</v>
      </c>
      <c r="S28" s="36">
        <f>SUMIFS('9-3参加者名簿'!$Y$10:$Y$209,'9-3参加者名簿'!$B$10:$B$209,'9-3参加者名簿'!$BS$5,'9-3参加者名簿'!$D$10:$D$209,'9-3参加者名簿'!$BQ$4)</f>
        <v>0</v>
      </c>
      <c r="T28" s="36">
        <f>SUMIFS('9-3参加者名簿'!$Y$10:$Y$209,'9-3参加者名簿'!$B$10:$B$209,'9-3参加者名簿'!$BS$5,'9-3参加者名簿'!$D$10:$D$209,'9-3参加者名簿'!$BQ$5)</f>
        <v>0</v>
      </c>
      <c r="U28" s="36">
        <f>SUMIFS('9-3参加者名簿'!$Y$10:$Y$209,'9-3参加者名簿'!$B$10:$B$209,'9-3参加者名簿'!$BS$5,'9-3参加者名簿'!$D$10:$D$209,'9-3参加者名簿'!$BQ$6)</f>
        <v>0</v>
      </c>
      <c r="V28" s="36">
        <f>SUMIFS('9-3参加者名簿'!$Y$10:$Y$209,'9-3参加者名簿'!$B$10:$B$209,'9-3参加者名簿'!$BS$5,'9-3参加者名簿'!$D$10:$D$209,'9-3参加者名簿'!$BQ$7)</f>
        <v>0</v>
      </c>
      <c r="W28" s="36">
        <f>SUMIFS('9-3参加者名簿'!$Y$10:$Y$209,'9-3参加者名簿'!$B$10:$B$209,'9-3参加者名簿'!$BS$6)</f>
        <v>0</v>
      </c>
      <c r="X28" s="36">
        <f>SUMIFS('9-3参加者名簿'!$Y$10:$Y$209,'9-3参加者名簿'!$B$10:$B$209,'9-3参加者名簿'!$BS$7)</f>
        <v>0</v>
      </c>
      <c r="Y28" s="28"/>
    </row>
    <row r="29" spans="1:25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>
        <f>SUMIFS('9-3参加者名簿'!$Z$10:$Z$209,'9-3参加者名簿'!$B$10:$B$209,'9-3参加者名簿'!$BS$4)</f>
        <v>0</v>
      </c>
      <c r="S29" s="36">
        <f>SUMIFS('9-3参加者名簿'!$Z$10:$Z$209,'9-3参加者名簿'!$B$10:$B$209,'9-3参加者名簿'!$BS$5,'9-3参加者名簿'!$D$10:$D$209,'9-3参加者名簿'!$BQ$4)</f>
        <v>0</v>
      </c>
      <c r="T29" s="36">
        <f>SUMIFS('9-3参加者名簿'!$Z$10:$Z$209,'9-3参加者名簿'!$B$10:$B$209,'9-3参加者名簿'!$BS$5,'9-3参加者名簿'!$D$10:$D$209,'9-3参加者名簿'!$BQ$5)</f>
        <v>0</v>
      </c>
      <c r="U29" s="36">
        <f>SUMIFS('9-3参加者名簿'!$Z$10:$Z$209,'9-3参加者名簿'!$B$10:$B$209,'9-3参加者名簿'!$BS$5,'9-3参加者名簿'!$D$10:$D$209,'9-3参加者名簿'!$BQ$6)</f>
        <v>0</v>
      </c>
      <c r="V29" s="36">
        <f>SUMIFS('9-3参加者名簿'!$Z$10:$Z$209,'9-3参加者名簿'!$B$10:$B$209,'9-3参加者名簿'!$BS$5,'9-3参加者名簿'!$D$10:$D$209,'9-3参加者名簿'!$BQ$7)</f>
        <v>0</v>
      </c>
      <c r="W29" s="36">
        <f>SUMIFS('9-3参加者名簿'!$Z$10:$Z$209,'9-3参加者名簿'!$B$10:$B$209,'9-3参加者名簿'!$BS$6)</f>
        <v>0</v>
      </c>
      <c r="X29" s="36">
        <f>SUMIFS('9-3参加者名簿'!$Z$10:$Z$209,'9-3参加者名簿'!$B$10:$B$209,'9-3参加者名簿'!$BS$7)</f>
        <v>0</v>
      </c>
      <c r="Y29" s="28"/>
    </row>
    <row r="30" spans="1:25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>
        <f>SUMIFS('9-3参加者名簿'!$AA$10:$AA$209,'9-3参加者名簿'!$B$10:$B$209,'9-3参加者名簿'!$BS$4)</f>
        <v>0</v>
      </c>
      <c r="S30" s="36">
        <f>SUMIFS('9-3参加者名簿'!$AA$10:$AA$209,'9-3参加者名簿'!$B$10:$B$209,'9-3参加者名簿'!$BS$5,'9-3参加者名簿'!$D$10:$D$209,'9-3参加者名簿'!$BQ$4)</f>
        <v>0</v>
      </c>
      <c r="T30" s="36">
        <f>SUMIFS('9-3参加者名簿'!$AA$10:$AA$209,'9-3参加者名簿'!$B$10:$B$209,'9-3参加者名簿'!$BS$5,'9-3参加者名簿'!$D$10:$D$209,'9-3参加者名簿'!$BQ$5)</f>
        <v>0</v>
      </c>
      <c r="U30" s="36">
        <f>SUMIFS('9-3参加者名簿'!$AA$10:$AA$209,'9-3参加者名簿'!$B$10:$B$209,'9-3参加者名簿'!$BS$5,'9-3参加者名簿'!$D$10:$D$209,'9-3参加者名簿'!$BQ$6)</f>
        <v>0</v>
      </c>
      <c r="V30" s="36">
        <f>SUMIFS('9-3参加者名簿'!$AA$10:$AA$209,'9-3参加者名簿'!$B$10:$B$209,'9-3参加者名簿'!$BS$5,'9-3参加者名簿'!$D$10:$D$209,'9-3参加者名簿'!$BQ$7)</f>
        <v>0</v>
      </c>
      <c r="W30" s="36">
        <f>SUMIFS('9-3参加者名簿'!$AA$10:$AA$209,'9-3参加者名簿'!$B$10:$B$209,'9-3参加者名簿'!$BS$6)</f>
        <v>0</v>
      </c>
      <c r="X30" s="36">
        <f>SUMIFS('9-3参加者名簿'!$AA$10:$AA$209,'9-3参加者名簿'!$B$10:$B$209,'9-3参加者名簿'!$BS$7)</f>
        <v>0</v>
      </c>
      <c r="Y30" s="28"/>
    </row>
    <row r="31" spans="1:25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>
        <f>SUMIFS('9-3参加者名簿'!$AB$10:$AB$209,'9-3参加者名簿'!$B$10:$B$209,'9-3参加者名簿'!$BS$4)</f>
        <v>0</v>
      </c>
      <c r="S31" s="36">
        <f>SUMIFS('9-3参加者名簿'!$AB$10:$AB$209,'9-3参加者名簿'!$B$10:$B$209,'9-3参加者名簿'!$BS$5,'9-3参加者名簿'!$D$10:$D$209,'9-3参加者名簿'!$BQ$4)</f>
        <v>0</v>
      </c>
      <c r="T31" s="36">
        <f>SUMIFS('9-3参加者名簿'!$AB$10:$AB$209,'9-3参加者名簿'!$B$10:$B$209,'9-3参加者名簿'!$BS$5,'9-3参加者名簿'!$D$10:$D$209,'9-3参加者名簿'!$BQ$5)</f>
        <v>0</v>
      </c>
      <c r="U31" s="36">
        <f>SUMIFS('9-3参加者名簿'!$AB$10:$AB$209,'9-3参加者名簿'!$B$10:$B$209,'9-3参加者名簿'!$BS$5,'9-3参加者名簿'!$D$10:$D$209,'9-3参加者名簿'!$BQ$6)</f>
        <v>0</v>
      </c>
      <c r="V31" s="36">
        <f>SUMIFS('9-3参加者名簿'!$AB$10:$AB$209,'9-3参加者名簿'!$B$10:$B$209,'9-3参加者名簿'!$BS$5,'9-3参加者名簿'!$D$10:$D$209,'9-3参加者名簿'!$BQ$7)</f>
        <v>0</v>
      </c>
      <c r="W31" s="36">
        <f>SUMIFS('9-3参加者名簿'!$AB$10:$AB$209,'9-3参加者名簿'!$B$10:$B$209,'9-3参加者名簿'!$BS$6)</f>
        <v>0</v>
      </c>
      <c r="X31" s="36">
        <f>SUMIFS('9-3参加者名簿'!$AB$10:$AB$209,'9-3参加者名簿'!$B$10:$B$209,'9-3参加者名簿'!$BS$7)</f>
        <v>0</v>
      </c>
      <c r="Y31" s="28"/>
    </row>
    <row r="32" spans="1:25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>
        <f>SUMIFS('9-3参加者名簿'!$AC$10:$AC$209,'9-3参加者名簿'!$B$10:$B$209,'9-3参加者名簿'!$BS$4)</f>
        <v>0</v>
      </c>
      <c r="S32" s="36">
        <f>SUMIFS('9-3参加者名簿'!$AC$10:$AC$209,'9-3参加者名簿'!$B$10:$B$209,'9-3参加者名簿'!$BS$5,'9-3参加者名簿'!$D$10:$D$209,'9-3参加者名簿'!$BQ$4)</f>
        <v>0</v>
      </c>
      <c r="T32" s="36">
        <f>SUMIFS('9-3参加者名簿'!$AC$10:$AC$209,'9-3参加者名簿'!$B$10:$B$209,'9-3参加者名簿'!$BS$5,'9-3参加者名簿'!$D$10:$D$209,'9-3参加者名簿'!$BQ$5)</f>
        <v>0</v>
      </c>
      <c r="U32" s="36">
        <f>SUMIFS('9-3参加者名簿'!$AC$10:$AC$209,'9-3参加者名簿'!$B$10:$B$209,'9-3参加者名簿'!$BS$5,'9-3参加者名簿'!$D$10:$D$209,'9-3参加者名簿'!$BQ$6)</f>
        <v>0</v>
      </c>
      <c r="V32" s="36">
        <f>SUMIFS('9-3参加者名簿'!$AC$10:$AC$209,'9-3参加者名簿'!$B$10:$B$209,'9-3参加者名簿'!$BS$5,'9-3参加者名簿'!$D$10:$D$209,'9-3参加者名簿'!$BQ$7)</f>
        <v>0</v>
      </c>
      <c r="W32" s="36">
        <f>SUMIFS('9-3参加者名簿'!$AC$10:$AC$209,'9-3参加者名簿'!$B$10:$B$209,'9-3参加者名簿'!$BS$6)</f>
        <v>0</v>
      </c>
      <c r="X32" s="36">
        <f>SUMIFS('9-3参加者名簿'!$AC$10:$AC$209,'9-3参加者名簿'!$B$10:$B$209,'9-3参加者名簿'!$BS$7)</f>
        <v>0</v>
      </c>
      <c r="Y32" s="28"/>
    </row>
    <row r="33" spans="1:25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>
        <f>SUMIFS('9-3参加者名簿'!$AD$10:$AD$209,'9-3参加者名簿'!$B$10:$B$209,'9-3参加者名簿'!$BS$4)</f>
        <v>0</v>
      </c>
      <c r="S33" s="36">
        <f>SUMIFS('9-3参加者名簿'!$AD$10:$AD$209,'9-3参加者名簿'!$B$10:$B$209,'9-3参加者名簿'!$BS$5,'9-3参加者名簿'!$D$10:$D$209,'9-3参加者名簿'!$BQ$4)</f>
        <v>0</v>
      </c>
      <c r="T33" s="36">
        <f>SUMIFS('9-3参加者名簿'!$AD$10:$AD$209,'9-3参加者名簿'!$B$10:$B$209,'9-3参加者名簿'!$BS$5,'9-3参加者名簿'!$D$10:$D$209,'9-3参加者名簿'!$BQ$5)</f>
        <v>0</v>
      </c>
      <c r="U33" s="36">
        <f>SUMIFS('9-3参加者名簿'!$AD$10:$AD$209,'9-3参加者名簿'!$B$10:$B$209,'9-3参加者名簿'!$BS$5,'9-3参加者名簿'!$D$10:$D$209,'9-3参加者名簿'!$BQ$6)</f>
        <v>0</v>
      </c>
      <c r="V33" s="36">
        <f>SUMIFS('9-3参加者名簿'!$AD$10:$AD$209,'9-3参加者名簿'!$B$10:$B$209,'9-3参加者名簿'!$BS$5,'9-3参加者名簿'!$D$10:$D$209,'9-3参加者名簿'!$BQ$7)</f>
        <v>0</v>
      </c>
      <c r="W33" s="36">
        <f>SUMIFS('9-3参加者名簿'!$AD$10:$AD$209,'9-3参加者名簿'!$B$10:$B$209,'9-3参加者名簿'!$BS$6)</f>
        <v>0</v>
      </c>
      <c r="X33" s="36">
        <f>SUMIFS('9-3参加者名簿'!$AD$10:$AD$209,'9-3参加者名簿'!$B$10:$B$209,'9-3参加者名簿'!$BS$7)</f>
        <v>0</v>
      </c>
      <c r="Y33" s="28"/>
    </row>
    <row r="34" spans="1:25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>
        <f>SUMIFS('9-3参加者名簿'!$AE$10:$AE$209,'9-3参加者名簿'!$B$10:$B$209,'9-3参加者名簿'!$BS$4)</f>
        <v>0</v>
      </c>
      <c r="S34" s="36">
        <f>SUMIFS('9-3参加者名簿'!$AE$10:$AE$209,'9-3参加者名簿'!$B$10:$B$209,'9-3参加者名簿'!$BS$5,'9-3参加者名簿'!$D$10:$D$209,'9-3参加者名簿'!$BQ$4)</f>
        <v>0</v>
      </c>
      <c r="T34" s="36">
        <f>SUMIFS('9-3参加者名簿'!$AE$10:$AE$209,'9-3参加者名簿'!$B$10:$B$209,'9-3参加者名簿'!$BS$5,'9-3参加者名簿'!$D$10:$D$209,'9-3参加者名簿'!$BQ$5)</f>
        <v>0</v>
      </c>
      <c r="U34" s="36">
        <f>SUMIFS('9-3参加者名簿'!$AE$10:$AE$209,'9-3参加者名簿'!$B$10:$B$209,'9-3参加者名簿'!$BS$5,'9-3参加者名簿'!$D$10:$D$209,'9-3参加者名簿'!$BQ$6)</f>
        <v>0</v>
      </c>
      <c r="V34" s="36">
        <f>SUMIFS('9-3参加者名簿'!$AE$10:$AE$209,'9-3参加者名簿'!$B$10:$B$209,'9-3参加者名簿'!$BS$5,'9-3参加者名簿'!$D$10:$D$209,'9-3参加者名簿'!$BQ$7)</f>
        <v>0</v>
      </c>
      <c r="W34" s="36">
        <f>SUMIFS('9-3参加者名簿'!$AE$10:$AE$209,'9-3参加者名簿'!$B$10:$B$209,'9-3参加者名簿'!$BS$6)</f>
        <v>0</v>
      </c>
      <c r="X34" s="36">
        <f>SUMIFS('9-3参加者名簿'!$AE$10:$AE$209,'9-3参加者名簿'!$B$10:$B$209,'9-3参加者名簿'!$BS$7)</f>
        <v>0</v>
      </c>
      <c r="Y34" s="28"/>
    </row>
    <row r="35" spans="1:25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>
        <f>SUMIFS('9-3参加者名簿'!$AF$10:$AF$209,'9-3参加者名簿'!$B$10:$B$209,'9-3参加者名簿'!$BS$4)</f>
        <v>0</v>
      </c>
      <c r="S35" s="36">
        <f>SUMIFS('9-3参加者名簿'!$AF$10:$AF$209,'9-3参加者名簿'!$B$10:$B$209,'9-3参加者名簿'!$BS$5,'9-3参加者名簿'!$D$10:$D$209,'9-3参加者名簿'!$BQ$4)</f>
        <v>0</v>
      </c>
      <c r="T35" s="36">
        <f>SUMIFS('9-3参加者名簿'!$AF$10:$AF$209,'9-3参加者名簿'!$B$10:$B$209,'9-3参加者名簿'!$BS$5,'9-3参加者名簿'!$D$10:$D$209,'9-3参加者名簿'!$BQ$5)</f>
        <v>0</v>
      </c>
      <c r="U35" s="36">
        <f>SUMIFS('9-3参加者名簿'!$AF$10:$AF$209,'9-3参加者名簿'!$B$10:$B$209,'9-3参加者名簿'!$BS$5,'9-3参加者名簿'!$D$10:$D$209,'9-3参加者名簿'!$BQ$6)</f>
        <v>0</v>
      </c>
      <c r="V35" s="36">
        <f>SUMIFS('9-3参加者名簿'!$AF$10:$AF$209,'9-3参加者名簿'!$B$10:$B$209,'9-3参加者名簿'!$BS$5,'9-3参加者名簿'!$D$10:$D$209,'9-3参加者名簿'!$BQ$7)</f>
        <v>0</v>
      </c>
      <c r="W35" s="36">
        <f>SUMIFS('9-3参加者名簿'!$AF$10:$AF$209,'9-3参加者名簿'!$B$10:$B$209,'9-3参加者名簿'!$BS$6)</f>
        <v>0</v>
      </c>
      <c r="X35" s="36">
        <f>SUMIFS('9-3参加者名簿'!$AF$10:$AF$209,'9-3参加者名簿'!$B$10:$B$209,'9-3参加者名簿'!$BS$7)</f>
        <v>0</v>
      </c>
      <c r="Y35" s="28"/>
    </row>
    <row r="36" spans="1:25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>
        <f>SUMIFS('9-3参加者名簿'!$AG$10:$AG$209,'9-3参加者名簿'!$B$10:$B$209,'9-3参加者名簿'!$BS$4)</f>
        <v>0</v>
      </c>
      <c r="S36" s="36">
        <f>SUMIFS('9-3参加者名簿'!$AG$10:$AG$209,'9-3参加者名簿'!$B$10:$B$209,'9-3参加者名簿'!$BS$5,'9-3参加者名簿'!$D$10:$D$209,'9-3参加者名簿'!$BQ$4)</f>
        <v>0</v>
      </c>
      <c r="T36" s="36">
        <f>SUMIFS('9-3参加者名簿'!$AG$10:$AG$209,'9-3参加者名簿'!$B$10:$B$209,'9-3参加者名簿'!$BS$5,'9-3参加者名簿'!$D$10:$D$209,'9-3参加者名簿'!$BQ$5)</f>
        <v>0</v>
      </c>
      <c r="U36" s="36">
        <f>SUMIFS('9-3参加者名簿'!$AG$10:$AG$209,'9-3参加者名簿'!$B$10:$B$209,'9-3参加者名簿'!$BS$5,'9-3参加者名簿'!$D$10:$D$209,'9-3参加者名簿'!$BQ$6)</f>
        <v>0</v>
      </c>
      <c r="V36" s="36">
        <f>SUMIFS('9-3参加者名簿'!$AG$10:$AG$209,'9-3参加者名簿'!$B$10:$B$209,'9-3参加者名簿'!$BS$5,'9-3参加者名簿'!$D$10:$D$209,'9-3参加者名簿'!$BQ$7)</f>
        <v>0</v>
      </c>
      <c r="W36" s="36">
        <f>SUMIFS('9-3参加者名簿'!$AG$10:$AG$209,'9-3参加者名簿'!$B$10:$B$209,'9-3参加者名簿'!$BS$6)</f>
        <v>0</v>
      </c>
      <c r="X36" s="36">
        <f>SUMIFS('9-3参加者名簿'!$AG$10:$AG$209,'9-3参加者名簿'!$B$10:$B$209,'9-3参加者名簿'!$BS$7)</f>
        <v>0</v>
      </c>
      <c r="Y36" s="28"/>
    </row>
    <row r="37" spans="1:25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>
        <f>SUMIFS('9-3参加者名簿'!$AH$10:$AH$209,'9-3参加者名簿'!$B$10:$B$209,'9-3参加者名簿'!$BS$4)</f>
        <v>0</v>
      </c>
      <c r="S37" s="36">
        <f>SUMIFS('9-3参加者名簿'!$AH$10:$AH$209,'9-3参加者名簿'!$B$10:$B$209,'9-3参加者名簿'!$BS$5,'9-3参加者名簿'!$D$10:$D$209,'9-3参加者名簿'!$BQ$4)</f>
        <v>0</v>
      </c>
      <c r="T37" s="36">
        <f>SUMIFS('9-3参加者名簿'!$AH$10:$AH$209,'9-3参加者名簿'!$B$10:$B$209,'9-3参加者名簿'!$BS$5,'9-3参加者名簿'!$D$10:$D$209,'9-3参加者名簿'!$BQ$5)</f>
        <v>0</v>
      </c>
      <c r="U37" s="36">
        <f>SUMIFS('9-3参加者名簿'!$AH$10:$AH$209,'9-3参加者名簿'!$B$10:$B$209,'9-3参加者名簿'!$BS$5,'9-3参加者名簿'!$D$10:$D$209,'9-3参加者名簿'!$BQ$6)</f>
        <v>0</v>
      </c>
      <c r="V37" s="36">
        <f>SUMIFS('9-3参加者名簿'!$AH$10:$AH$209,'9-3参加者名簿'!$B$10:$B$209,'9-3参加者名簿'!$BS$5,'9-3参加者名簿'!$D$10:$D$209,'9-3参加者名簿'!$BQ$7)</f>
        <v>0</v>
      </c>
      <c r="W37" s="36">
        <f>SUMIFS('9-3参加者名簿'!$AH$10:$AH$209,'9-3参加者名簿'!$B$10:$B$209,'9-3参加者名簿'!$BS$6)</f>
        <v>0</v>
      </c>
      <c r="X37" s="36">
        <f>SUMIFS('9-3参加者名簿'!$AH$10:$AH$209,'9-3参加者名簿'!$B$10:$B$209,'9-3参加者名簿'!$BS$7)</f>
        <v>0</v>
      </c>
      <c r="Y37" s="28"/>
    </row>
    <row r="38" spans="1:25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>
        <f>SUMIFS('9-3参加者名簿'!$AI$10:$AI$209,'9-3参加者名簿'!$B$10:$B$209,'9-3参加者名簿'!$BS$4)</f>
        <v>0</v>
      </c>
      <c r="S38" s="36">
        <f>SUMIFS('9-3参加者名簿'!$AI$10:$AI$209,'9-3参加者名簿'!$B$10:$B$209,'9-3参加者名簿'!$BS$5,'9-3参加者名簿'!$D$10:$D$209,'9-3参加者名簿'!$BQ$4)</f>
        <v>0</v>
      </c>
      <c r="T38" s="36">
        <f>SUMIFS('9-3参加者名簿'!$AI$10:$AI$209,'9-3参加者名簿'!$B$10:$B$209,'9-3参加者名簿'!$BS$5,'9-3参加者名簿'!$D$10:$D$209,'9-3参加者名簿'!$BQ$5)</f>
        <v>0</v>
      </c>
      <c r="U38" s="36">
        <f>SUMIFS('9-3参加者名簿'!$AI$10:$AI$209,'9-3参加者名簿'!$B$10:$B$209,'9-3参加者名簿'!$BS$5,'9-3参加者名簿'!$D$10:$D$209,'9-3参加者名簿'!$BQ$6)</f>
        <v>0</v>
      </c>
      <c r="V38" s="36">
        <f>SUMIFS('9-3参加者名簿'!$AI$10:$AI$209,'9-3参加者名簿'!$B$10:$B$209,'9-3参加者名簿'!$BS$5,'9-3参加者名簿'!$D$10:$D$209,'9-3参加者名簿'!$BQ$7)</f>
        <v>0</v>
      </c>
      <c r="W38" s="36">
        <f>SUMIFS('9-3参加者名簿'!$AI$10:$AI$209,'9-3参加者名簿'!$B$10:$B$209,'9-3参加者名簿'!$BS$6)</f>
        <v>0</v>
      </c>
      <c r="X38" s="36">
        <f>SUMIFS('9-3参加者名簿'!$AI$10:$AI$209,'9-3参加者名簿'!$B$10:$B$209,'9-3参加者名簿'!$BS$7)</f>
        <v>0</v>
      </c>
      <c r="Y38" s="28"/>
    </row>
    <row r="39" spans="1:25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>
        <f>SUMIFS('9-3参加者名簿'!$AJ$10:$AJ$209,'9-3参加者名簿'!$B$10:$B$209,'9-3参加者名簿'!$BS$4)</f>
        <v>0</v>
      </c>
      <c r="S39" s="36">
        <f>SUMIFS('9-3参加者名簿'!$AJ$10:$AJ$209,'9-3参加者名簿'!$B$10:$B$209,'9-3参加者名簿'!$BS$5,'9-3参加者名簿'!$D$10:$D$209,'9-3参加者名簿'!$BQ$4)</f>
        <v>0</v>
      </c>
      <c r="T39" s="36">
        <f>SUMIFS('9-3参加者名簿'!$AJ$10:$AJ$209,'9-3参加者名簿'!$B$10:$B$209,'9-3参加者名簿'!$BS$5,'9-3参加者名簿'!$D$10:$D$209,'9-3参加者名簿'!$BQ$5)</f>
        <v>0</v>
      </c>
      <c r="U39" s="36">
        <f>SUMIFS('9-3参加者名簿'!$AJ$10:$AJ$209,'9-3参加者名簿'!$B$10:$B$209,'9-3参加者名簿'!$BS$5,'9-3参加者名簿'!$D$10:$D$209,'9-3参加者名簿'!$BQ$6)</f>
        <v>0</v>
      </c>
      <c r="V39" s="36">
        <f>SUMIFS('9-3参加者名簿'!$AJ$10:$AJ$209,'9-3参加者名簿'!$B$10:$B$209,'9-3参加者名簿'!$BS$5,'9-3参加者名簿'!$D$10:$D$209,'9-3参加者名簿'!$BQ$7)</f>
        <v>0</v>
      </c>
      <c r="W39" s="36">
        <f>SUMIFS('9-3参加者名簿'!$AJ$10:$AJ$209,'9-3参加者名簿'!$B$10:$B$209,'9-3参加者名簿'!$BS$6)</f>
        <v>0</v>
      </c>
      <c r="X39" s="36">
        <f>SUMIFS('9-3参加者名簿'!$AJ$10:$AJ$209,'9-3参加者名簿'!$B$10:$B$209,'9-3参加者名簿'!$BS$7)</f>
        <v>0</v>
      </c>
      <c r="Y39" s="28"/>
    </row>
    <row r="40" spans="1:25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>
        <f>SUMIFS('9-3参加者名簿'!$AK$10:$AK$209,'9-3参加者名簿'!$B$10:$B$209,'9-3参加者名簿'!$BS$4)</f>
        <v>0</v>
      </c>
      <c r="S40" s="36">
        <f>SUMIFS('9-3参加者名簿'!$AK$10:$AK$209,'9-3参加者名簿'!$B$10:$B$209,'9-3参加者名簿'!$BS$5,'9-3参加者名簿'!$D$10:$D$209,'9-3参加者名簿'!$BQ$4)</f>
        <v>0</v>
      </c>
      <c r="T40" s="36">
        <f>SUMIFS('9-3参加者名簿'!$AK$10:$AK$209,'9-3参加者名簿'!$B$10:$B$209,'9-3参加者名簿'!$BS$5,'9-3参加者名簿'!$D$10:$D$209,'9-3参加者名簿'!$BQ$5)</f>
        <v>0</v>
      </c>
      <c r="U40" s="36">
        <f>SUMIFS('9-3参加者名簿'!$AK$10:$AK$209,'9-3参加者名簿'!$B$10:$B$209,'9-3参加者名簿'!$BS$5,'9-3参加者名簿'!$D$10:$D$209,'9-3参加者名簿'!$BQ$6)</f>
        <v>0</v>
      </c>
      <c r="V40" s="36">
        <f>SUMIFS('9-3参加者名簿'!$AK$10:$AK$209,'9-3参加者名簿'!$B$10:$B$209,'9-3参加者名簿'!$BS$5,'9-3参加者名簿'!$D$10:$D$209,'9-3参加者名簿'!$BQ$7)</f>
        <v>0</v>
      </c>
      <c r="W40" s="36">
        <f>SUMIFS('9-3参加者名簿'!$AK$10:$AK$209,'9-3参加者名簿'!$B$10:$B$209,'9-3参加者名簿'!$BS$6)</f>
        <v>0</v>
      </c>
      <c r="X40" s="36">
        <f>SUMIFS('9-3参加者名簿'!$AK$10:$AK$209,'9-3参加者名簿'!$B$10:$B$209,'9-3参加者名簿'!$BS$7)</f>
        <v>0</v>
      </c>
      <c r="Y40" s="28"/>
    </row>
    <row r="41" spans="1:25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>
        <f>SUMIFS('9-3参加者名簿'!$AL$10:$AL$209,'9-3参加者名簿'!$B$10:$B$209,'9-3参加者名簿'!$BS$4)</f>
        <v>0</v>
      </c>
      <c r="S41" s="36">
        <f>SUMIFS('9-3参加者名簿'!$AL$10:$AL$209,'9-3参加者名簿'!$B$10:$B$209,'9-3参加者名簿'!$BS$5,'9-3参加者名簿'!$D$10:$D$209,'9-3参加者名簿'!$BQ$4)</f>
        <v>0</v>
      </c>
      <c r="T41" s="36">
        <f>SUMIFS('9-3参加者名簿'!$AL$10:$AL$209,'9-3参加者名簿'!$B$10:$B$209,'9-3参加者名簿'!$BS$5,'9-3参加者名簿'!$D$10:$D$209,'9-3参加者名簿'!$BQ$5)</f>
        <v>0</v>
      </c>
      <c r="U41" s="36">
        <f>SUMIFS('9-3参加者名簿'!$AL$10:$AL$209,'9-3参加者名簿'!$B$10:$B$209,'9-3参加者名簿'!$BS$5,'9-3参加者名簿'!$D$10:$D$209,'9-3参加者名簿'!$BQ$6)</f>
        <v>0</v>
      </c>
      <c r="V41" s="36">
        <f>SUMIFS('9-3参加者名簿'!$AL$10:$AL$209,'9-3参加者名簿'!$B$10:$B$209,'9-3参加者名簿'!$BS$5,'9-3参加者名簿'!$D$10:$D$209,'9-3参加者名簿'!$BQ$7)</f>
        <v>0</v>
      </c>
      <c r="W41" s="36">
        <f>SUMIFS('9-3参加者名簿'!$AL$10:$AL$209,'9-3参加者名簿'!$B$10:$B$209,'9-3参加者名簿'!$BS$6)</f>
        <v>0</v>
      </c>
      <c r="X41" s="36">
        <f>SUMIFS('9-3参加者名簿'!$AL$10:$AL$209,'9-3参加者名簿'!$B$10:$B$209,'9-3参加者名簿'!$BS$7)</f>
        <v>0</v>
      </c>
      <c r="Y41" s="28"/>
    </row>
    <row r="42" spans="1:25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>
        <f>SUMIFS('9-3参加者名簿'!$AM$10:$AM$209,'9-3参加者名簿'!$B$10:$B$209,'9-3参加者名簿'!$BS$4)</f>
        <v>0</v>
      </c>
      <c r="S42" s="36">
        <f>SUMIFS('9-3参加者名簿'!$AM$10:$AM$209,'9-3参加者名簿'!$B$10:$B$209,'9-3参加者名簿'!$BS$5,'9-3参加者名簿'!$D$10:$D$209,'9-3参加者名簿'!$BQ$4)</f>
        <v>0</v>
      </c>
      <c r="T42" s="36">
        <f>SUMIFS('9-3参加者名簿'!$AM$10:$AM$209,'9-3参加者名簿'!$B$10:$B$209,'9-3参加者名簿'!$BS$5,'9-3参加者名簿'!$D$10:$D$209,'9-3参加者名簿'!$BQ$5)</f>
        <v>0</v>
      </c>
      <c r="U42" s="36">
        <f>SUMIFS('9-3参加者名簿'!$AM$10:$AM$209,'9-3参加者名簿'!$B$10:$B$209,'9-3参加者名簿'!$BS$5,'9-3参加者名簿'!$D$10:$D$209,'9-3参加者名簿'!$BQ$6)</f>
        <v>0</v>
      </c>
      <c r="V42" s="36">
        <f>SUMIFS('9-3参加者名簿'!$AM$10:$AM$209,'9-3参加者名簿'!$B$10:$B$209,'9-3参加者名簿'!$BS$5,'9-3参加者名簿'!$D$10:$D$209,'9-3参加者名簿'!$BQ$7)</f>
        <v>0</v>
      </c>
      <c r="W42" s="36">
        <f>SUMIFS('9-3参加者名簿'!$AM$10:$AM$209,'9-3参加者名簿'!$B$10:$B$209,'9-3参加者名簿'!$BS$6)</f>
        <v>0</v>
      </c>
      <c r="X42" s="36">
        <f>SUMIFS('9-3参加者名簿'!$AM$10:$AM$209,'9-3参加者名簿'!$B$10:$B$209,'9-3参加者名簿'!$BS$7)</f>
        <v>0</v>
      </c>
      <c r="Y42" s="28"/>
    </row>
    <row r="43" spans="1:25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>
        <f>SUMIFS('9-3参加者名簿'!$AN$10:$AN$209,'9-3参加者名簿'!$B$10:$B$209,'9-3参加者名簿'!$BS$4)</f>
        <v>0</v>
      </c>
      <c r="S43" s="36">
        <f>SUMIFS('9-3参加者名簿'!$AN$10:$AN$209,'9-3参加者名簿'!$B$10:$B$209,'9-3参加者名簿'!$BS$5,'9-3参加者名簿'!$D$10:$D$209,'9-3参加者名簿'!$BQ$4)</f>
        <v>0</v>
      </c>
      <c r="T43" s="36">
        <f>SUMIFS('9-3参加者名簿'!$AN$10:$AN$209,'9-3参加者名簿'!$B$10:$B$209,'9-3参加者名簿'!$BS$5,'9-3参加者名簿'!$D$10:$D$209,'9-3参加者名簿'!$BQ$5)</f>
        <v>0</v>
      </c>
      <c r="U43" s="36">
        <f>SUMIFS('9-3参加者名簿'!$AN$10:$AN$209,'9-3参加者名簿'!$B$10:$B$209,'9-3参加者名簿'!$BS$5,'9-3参加者名簿'!$D$10:$D$209,'9-3参加者名簿'!$BQ$6)</f>
        <v>0</v>
      </c>
      <c r="V43" s="36">
        <f>SUMIFS('9-3参加者名簿'!$AN$10:$AN$209,'9-3参加者名簿'!$B$10:$B$209,'9-3参加者名簿'!$BS$5,'9-3参加者名簿'!$D$10:$D$209,'9-3参加者名簿'!$BQ$7)</f>
        <v>0</v>
      </c>
      <c r="W43" s="36">
        <f>SUMIFS('9-3参加者名簿'!$AN$10:$AN$209,'9-3参加者名簿'!$B$10:$B$209,'9-3参加者名簿'!$BS$6)</f>
        <v>0</v>
      </c>
      <c r="X43" s="36">
        <f>SUMIFS('9-3参加者名簿'!$AN$10:$AN$209,'9-3参加者名簿'!$B$10:$B$209,'9-3参加者名簿'!$BS$7)</f>
        <v>0</v>
      </c>
      <c r="Y43" s="28"/>
    </row>
    <row r="44" spans="1:25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>
        <f>SUMIFS('9-3参加者名簿'!$AO$10:$AO$209,'9-3参加者名簿'!$B$10:$B$209,'9-3参加者名簿'!$BS$4)</f>
        <v>0</v>
      </c>
      <c r="S44" s="36">
        <f>SUMIFS('9-3参加者名簿'!$AO$10:$AO$209,'9-3参加者名簿'!$B$10:$B$209,'9-3参加者名簿'!$BS$5,'9-3参加者名簿'!$D$10:$D$209,'9-3参加者名簿'!$BQ$4)</f>
        <v>0</v>
      </c>
      <c r="T44" s="36">
        <f>SUMIFS('9-3参加者名簿'!$AO$10:$AO$209,'9-3参加者名簿'!$B$10:$B$209,'9-3参加者名簿'!$BS$5,'9-3参加者名簿'!$D$10:$D$209,'9-3参加者名簿'!$BQ$5)</f>
        <v>0</v>
      </c>
      <c r="U44" s="36">
        <f>SUMIFS('9-3参加者名簿'!$AO$10:$AO$209,'9-3参加者名簿'!$B$10:$B$209,'9-3参加者名簿'!$BS$5,'9-3参加者名簿'!$D$10:$D$209,'9-3参加者名簿'!$BQ$6)</f>
        <v>0</v>
      </c>
      <c r="V44" s="36">
        <f>SUMIFS('9-3参加者名簿'!$AO$10:$AO$209,'9-3参加者名簿'!$B$10:$B$209,'9-3参加者名簿'!$BS$5,'9-3参加者名簿'!$D$10:$D$209,'9-3参加者名簿'!$BQ$7)</f>
        <v>0</v>
      </c>
      <c r="W44" s="36">
        <f>SUMIFS('9-3参加者名簿'!$AO$10:$AO$209,'9-3参加者名簿'!$B$10:$B$209,'9-3参加者名簿'!$BS$6)</f>
        <v>0</v>
      </c>
      <c r="X44" s="36">
        <f>SUMIFS('9-3参加者名簿'!$AO$10:$AO$209,'9-3参加者名簿'!$B$10:$B$209,'9-3参加者名簿'!$BS$7)</f>
        <v>0</v>
      </c>
      <c r="Y44" s="28"/>
    </row>
    <row r="45" spans="1:25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>
        <f>SUMIFS('9-3参加者名簿'!$AP$10:$AP$209,'9-3参加者名簿'!$B$10:$B$209,'9-3参加者名簿'!$BS$4)</f>
        <v>0</v>
      </c>
      <c r="S45" s="36">
        <f>SUMIFS('9-3参加者名簿'!$AP$10:$AP$209,'9-3参加者名簿'!$B$10:$B$209,'9-3参加者名簿'!$BS$5,'9-3参加者名簿'!$D$10:$D$209,'9-3参加者名簿'!$BQ$4)</f>
        <v>0</v>
      </c>
      <c r="T45" s="36">
        <f>SUMIFS('9-3参加者名簿'!$AP$10:$AP$209,'9-3参加者名簿'!$B$10:$B$209,'9-3参加者名簿'!$BS$5,'9-3参加者名簿'!$D$10:$D$209,'9-3参加者名簿'!$BQ$5)</f>
        <v>0</v>
      </c>
      <c r="U45" s="36">
        <f>SUMIFS('9-3参加者名簿'!$AP$10:$AP$209,'9-3参加者名簿'!$B$10:$B$209,'9-3参加者名簿'!$BS$5,'9-3参加者名簿'!$D$10:$D$209,'9-3参加者名簿'!$BQ$6)</f>
        <v>0</v>
      </c>
      <c r="V45" s="36">
        <f>SUMIFS('9-3参加者名簿'!$AP$10:$AP$209,'9-3参加者名簿'!$B$10:$B$209,'9-3参加者名簿'!$BS$5,'9-3参加者名簿'!$D$10:$D$209,'9-3参加者名簿'!$BQ$7)</f>
        <v>0</v>
      </c>
      <c r="W45" s="36">
        <f>SUMIFS('9-3参加者名簿'!$AP$10:$AP$209,'9-3参加者名簿'!$B$10:$B$209,'9-3参加者名簿'!$BS$6)</f>
        <v>0</v>
      </c>
      <c r="X45" s="36">
        <f>SUMIFS('9-3参加者名簿'!$AP$10:$AP$209,'9-3参加者名簿'!$B$10:$B$209,'9-3参加者名簿'!$BS$7)</f>
        <v>0</v>
      </c>
      <c r="Y45" s="28"/>
    </row>
    <row r="46" spans="1:25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>
        <f>SUMIFS('9-3参加者名簿'!$AQ$10:$AQ$209,'9-3参加者名簿'!$B$10:$B$209,'9-3参加者名簿'!$BS$4)</f>
        <v>0</v>
      </c>
      <c r="S46" s="36">
        <f>SUMIFS('9-3参加者名簿'!$AQ$10:$AQ$209,'9-3参加者名簿'!$B$10:$B$209,'9-3参加者名簿'!$BS$5,'9-3参加者名簿'!$D$10:$D$209,'9-3参加者名簿'!$BQ$4)</f>
        <v>0</v>
      </c>
      <c r="T46" s="36">
        <f>SUMIFS('9-3参加者名簿'!$AQ$10:$AQ$209,'9-3参加者名簿'!$B$10:$B$209,'9-3参加者名簿'!$BS$5,'9-3参加者名簿'!$D$10:$D$209,'9-3参加者名簿'!$BQ$5)</f>
        <v>0</v>
      </c>
      <c r="U46" s="36">
        <f>SUMIFS('9-3参加者名簿'!$AQ$10:$AQ$209,'9-3参加者名簿'!$B$10:$B$209,'9-3参加者名簿'!$BS$5,'9-3参加者名簿'!$D$10:$D$209,'9-3参加者名簿'!$BQ$6)</f>
        <v>0</v>
      </c>
      <c r="V46" s="36">
        <f>SUMIFS('9-3参加者名簿'!$AQ$10:$AQ$209,'9-3参加者名簿'!$B$10:$B$209,'9-3参加者名簿'!$BS$5,'9-3参加者名簿'!$D$10:$D$209,'9-3参加者名簿'!$BQ$7)</f>
        <v>0</v>
      </c>
      <c r="W46" s="36">
        <f>SUMIFS('9-3参加者名簿'!$AQ$10:$AQ$209,'9-3参加者名簿'!$B$10:$B$209,'9-3参加者名簿'!$BS$6)</f>
        <v>0</v>
      </c>
      <c r="X46" s="36">
        <f>SUMIFS('9-3参加者名簿'!$AQ$10:$AQ$209,'9-3参加者名簿'!$B$10:$B$209,'9-3参加者名簿'!$BS$7)</f>
        <v>0</v>
      </c>
      <c r="Y46" s="28"/>
    </row>
    <row r="47" spans="1:25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>
        <f>SUMIFS('9-3参加者名簿'!$AR$10:$AR$209,'9-3参加者名簿'!$B$10:$B$209,'9-3参加者名簿'!$BS$4)</f>
        <v>0</v>
      </c>
      <c r="S47" s="36">
        <f>SUMIFS('9-3参加者名簿'!$AR$10:$AR$209,'9-3参加者名簿'!$B$10:$B$209,'9-3参加者名簿'!$BS$5,'9-3参加者名簿'!$D$10:$D$209,'9-3参加者名簿'!$BQ$4)</f>
        <v>0</v>
      </c>
      <c r="T47" s="36">
        <f>SUMIFS('9-3参加者名簿'!$AR$10:$AR$209,'9-3参加者名簿'!$B$10:$B$209,'9-3参加者名簿'!$BS$5,'9-3参加者名簿'!$D$10:$D$209,'9-3参加者名簿'!$BQ$5)</f>
        <v>0</v>
      </c>
      <c r="U47" s="36">
        <f>SUMIFS('9-3参加者名簿'!$AR$10:$AR$209,'9-3参加者名簿'!$B$10:$B$209,'9-3参加者名簿'!$BS$5,'9-3参加者名簿'!$D$10:$D$209,'9-3参加者名簿'!$BQ$6)</f>
        <v>0</v>
      </c>
      <c r="V47" s="36">
        <f>SUMIFS('9-3参加者名簿'!$AR$10:$AR$209,'9-3参加者名簿'!$B$10:$B$209,'9-3参加者名簿'!$BS$5,'9-3参加者名簿'!$D$10:$D$209,'9-3参加者名簿'!$BQ$7)</f>
        <v>0</v>
      </c>
      <c r="W47" s="36">
        <f>SUMIFS('9-3参加者名簿'!$AR$10:$AR$209,'9-3参加者名簿'!$B$10:$B$209,'9-3参加者名簿'!$BS$6)</f>
        <v>0</v>
      </c>
      <c r="X47" s="36">
        <f>SUMIFS('9-3参加者名簿'!$AR$10:$AR$209,'9-3参加者名簿'!$B$10:$B$209,'9-3参加者名簿'!$BS$7)</f>
        <v>0</v>
      </c>
      <c r="Y47" s="28"/>
    </row>
    <row r="48" spans="1:25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>
        <f>SUMIFS('9-3参加者名簿'!$AS$10:$AS$209,'9-3参加者名簿'!$B$10:$B$209,'9-3参加者名簿'!$BS$4)</f>
        <v>0</v>
      </c>
      <c r="S48" s="36">
        <f>SUMIFS('9-3参加者名簿'!$AS$10:$AS$209,'9-3参加者名簿'!$B$10:$B$209,'9-3参加者名簿'!$BS$5,'9-3参加者名簿'!$D$10:$D$209,'9-3参加者名簿'!$BQ$4)</f>
        <v>0</v>
      </c>
      <c r="T48" s="36">
        <f>SUMIFS('9-3参加者名簿'!$AS$10:$AS$209,'9-3参加者名簿'!$B$10:$B$209,'9-3参加者名簿'!$BS$5,'9-3参加者名簿'!$D$10:$D$209,'9-3参加者名簿'!$BQ$5)</f>
        <v>0</v>
      </c>
      <c r="U48" s="36">
        <f>SUMIFS('9-3参加者名簿'!$AS$10:$AS$209,'9-3参加者名簿'!$B$10:$B$209,'9-3参加者名簿'!$BS$5,'9-3参加者名簿'!$D$10:$D$209,'9-3参加者名簿'!$BQ$6)</f>
        <v>0</v>
      </c>
      <c r="V48" s="36">
        <f>SUMIFS('9-3参加者名簿'!$AS$10:$AS$209,'9-3参加者名簿'!$B$10:$B$209,'9-3参加者名簿'!$BS$5,'9-3参加者名簿'!$D$10:$D$209,'9-3参加者名簿'!$BQ$7)</f>
        <v>0</v>
      </c>
      <c r="W48" s="36">
        <f>SUMIFS('9-3参加者名簿'!$AS$10:$AS$209,'9-3参加者名簿'!$B$10:$B$209,'9-3参加者名簿'!$BS$6)</f>
        <v>0</v>
      </c>
      <c r="X48" s="36">
        <f>SUMIFS('9-3参加者名簿'!$AS$10:$AS$209,'9-3参加者名簿'!$B$10:$B$209,'9-3参加者名簿'!$BS$7)</f>
        <v>0</v>
      </c>
      <c r="Y48" s="28"/>
    </row>
    <row r="49" spans="1:25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>
        <f>SUMIFS('9-3参加者名簿'!$AT$10:$AT$209,'9-3参加者名簿'!$B$10:$B$209,'9-3参加者名簿'!$BS$4)</f>
        <v>0</v>
      </c>
      <c r="S49" s="36">
        <f>SUMIFS('9-3参加者名簿'!$AT$10:$AT$209,'9-3参加者名簿'!$B$10:$B$209,'9-3参加者名簿'!$BS$5,'9-3参加者名簿'!$D$10:$D$209,'9-3参加者名簿'!$BQ$4)</f>
        <v>0</v>
      </c>
      <c r="T49" s="36">
        <f>SUMIFS('9-3参加者名簿'!$AT$10:$AT$209,'9-3参加者名簿'!$B$10:$B$209,'9-3参加者名簿'!$BS$5,'9-3参加者名簿'!$D$10:$D$209,'9-3参加者名簿'!$BQ$5)</f>
        <v>0</v>
      </c>
      <c r="U49" s="36">
        <f>SUMIFS('9-3参加者名簿'!$AT$10:$AT$209,'9-3参加者名簿'!$B$10:$B$209,'9-3参加者名簿'!$BS$5,'9-3参加者名簿'!$D$10:$D$209,'9-3参加者名簿'!$BQ$6)</f>
        <v>0</v>
      </c>
      <c r="V49" s="36">
        <f>SUMIFS('9-3参加者名簿'!$AT$10:$AT$209,'9-3参加者名簿'!$B$10:$B$209,'9-3参加者名簿'!$BS$5,'9-3参加者名簿'!$D$10:$D$209,'9-3参加者名簿'!$BQ$7)</f>
        <v>0</v>
      </c>
      <c r="W49" s="36">
        <f>SUMIFS('9-3参加者名簿'!$AT$10:$AT$209,'9-3参加者名簿'!$B$10:$B$209,'9-3参加者名簿'!$BS$6)</f>
        <v>0</v>
      </c>
      <c r="X49" s="36">
        <f>SUMIFS('9-3参加者名簿'!$AT$10:$AT$209,'9-3参加者名簿'!$B$10:$B$209,'9-3参加者名簿'!$BS$7)</f>
        <v>0</v>
      </c>
      <c r="Y49" s="28"/>
    </row>
    <row r="50" spans="1:25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>
        <f>SUMIFS('9-3参加者名簿'!$AU$10:$AU$209,'9-3参加者名簿'!$B$10:$B$209,'9-3参加者名簿'!$BS$4)</f>
        <v>0</v>
      </c>
      <c r="S50" s="36">
        <f>SUMIFS('9-3参加者名簿'!$AU$10:$AU$209,'9-3参加者名簿'!$B$10:$B$209,'9-3参加者名簿'!$BS$5,'9-3参加者名簿'!$D$10:$D$209,'9-3参加者名簿'!$BQ$4)</f>
        <v>0</v>
      </c>
      <c r="T50" s="36">
        <f>SUMIFS('9-3参加者名簿'!$AU$10:$AU$209,'9-3参加者名簿'!$B$10:$B$209,'9-3参加者名簿'!$BS$5,'9-3参加者名簿'!$D$10:$D$209,'9-3参加者名簿'!$BQ$5)</f>
        <v>0</v>
      </c>
      <c r="U50" s="36">
        <f>SUMIFS('9-3参加者名簿'!$AU$10:$AU$209,'9-3参加者名簿'!$B$10:$B$209,'9-3参加者名簿'!$BS$5,'9-3参加者名簿'!$D$10:$D$209,'9-3参加者名簿'!$BQ$6)</f>
        <v>0</v>
      </c>
      <c r="V50" s="36">
        <f>SUMIFS('9-3参加者名簿'!$AU$10:$AU$209,'9-3参加者名簿'!$B$10:$B$209,'9-3参加者名簿'!$BS$5,'9-3参加者名簿'!$D$10:$D$209,'9-3参加者名簿'!$BQ$7)</f>
        <v>0</v>
      </c>
      <c r="W50" s="36">
        <f>SUMIFS('9-3参加者名簿'!$AU$10:$AU$209,'9-3参加者名簿'!$B$10:$B$209,'9-3参加者名簿'!$BS$6)</f>
        <v>0</v>
      </c>
      <c r="X50" s="36">
        <f>SUMIFS('9-3参加者名簿'!$AU$10:$AU$209,'9-3参加者名簿'!$B$10:$B$209,'9-3参加者名簿'!$BS$7)</f>
        <v>0</v>
      </c>
      <c r="Y50" s="28"/>
    </row>
    <row r="51" spans="1:25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>
        <f>SUMIFS('9-3参加者名簿'!$AV$10:$AV$209,'9-3参加者名簿'!$B$10:$B$209,'9-3参加者名簿'!$BS$4)</f>
        <v>0</v>
      </c>
      <c r="S51" s="36">
        <f>SUMIFS('9-3参加者名簿'!$AV$10:$AV$209,'9-3参加者名簿'!$B$10:$B$209,'9-3参加者名簿'!$BS$5,'9-3参加者名簿'!$D$10:$D$209,'9-3参加者名簿'!$BQ$4)</f>
        <v>0</v>
      </c>
      <c r="T51" s="36">
        <f>SUMIFS('9-3参加者名簿'!$AV$10:$AV$209,'9-3参加者名簿'!$B$10:$B$209,'9-3参加者名簿'!$BS$5,'9-3参加者名簿'!$D$10:$D$209,'9-3参加者名簿'!$BQ$5)</f>
        <v>0</v>
      </c>
      <c r="U51" s="36">
        <f>SUMIFS('9-3参加者名簿'!$AV$10:$AV$209,'9-3参加者名簿'!$B$10:$B$209,'9-3参加者名簿'!$BS$5,'9-3参加者名簿'!$D$10:$D$209,'9-3参加者名簿'!$BQ$6)</f>
        <v>0</v>
      </c>
      <c r="V51" s="36">
        <f>SUMIFS('9-3参加者名簿'!$AV$10:$AV$209,'9-3参加者名簿'!$B$10:$B$209,'9-3参加者名簿'!$BS$5,'9-3参加者名簿'!$D$10:$D$209,'9-3参加者名簿'!$BQ$7)</f>
        <v>0</v>
      </c>
      <c r="W51" s="36">
        <f>SUMIFS('9-3参加者名簿'!$AV$10:$AV$209,'9-3参加者名簿'!$B$10:$B$209,'9-3参加者名簿'!$BS$6)</f>
        <v>0</v>
      </c>
      <c r="X51" s="36">
        <f>SUMIFS('9-3参加者名簿'!$AV$10:$AV$209,'9-3参加者名簿'!$B$10:$B$209,'9-3参加者名簿'!$BS$7)</f>
        <v>0</v>
      </c>
      <c r="Y51" s="28"/>
    </row>
    <row r="52" spans="1:25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>
        <f>SUMIFS('9-3参加者名簿'!$AW$10:$AW$209,'9-3参加者名簿'!$B$10:$B$209,'9-3参加者名簿'!$BS$4)</f>
        <v>0</v>
      </c>
      <c r="S52" s="36">
        <f>SUMIFS('9-3参加者名簿'!$AW$10:$AW$209,'9-3参加者名簿'!$B$10:$B$209,'9-3参加者名簿'!$BS$5,'9-3参加者名簿'!$D$10:$D$209,'9-3参加者名簿'!$BQ$4)</f>
        <v>0</v>
      </c>
      <c r="T52" s="36">
        <f>SUMIFS('9-3参加者名簿'!$AW$10:$AW$209,'9-3参加者名簿'!$B$10:$B$209,'9-3参加者名簿'!$BS$5,'9-3参加者名簿'!$D$10:$D$209,'9-3参加者名簿'!$BQ$5)</f>
        <v>0</v>
      </c>
      <c r="U52" s="36">
        <f>SUMIFS('9-3参加者名簿'!$AW$10:$AW$209,'9-3参加者名簿'!$B$10:$B$209,'9-3参加者名簿'!$BS$5,'9-3参加者名簿'!$D$10:$D$209,'9-3参加者名簿'!$BQ$6)</f>
        <v>0</v>
      </c>
      <c r="V52" s="36">
        <f>SUMIFS('9-3参加者名簿'!$AW$10:$AW$209,'9-3参加者名簿'!$B$10:$B$209,'9-3参加者名簿'!$BS$5,'9-3参加者名簿'!$D$10:$D$209,'9-3参加者名簿'!$BQ$7)</f>
        <v>0</v>
      </c>
      <c r="W52" s="36">
        <f>SUMIFS('9-3参加者名簿'!$AW$10:$AW$209,'9-3参加者名簿'!$B$10:$B$209,'9-3参加者名簿'!$BS$6)</f>
        <v>0</v>
      </c>
      <c r="X52" s="36">
        <f>SUMIFS('9-3参加者名簿'!$AW$10:$AW$209,'9-3参加者名簿'!$B$10:$B$209,'9-3参加者名簿'!$BS$7)</f>
        <v>0</v>
      </c>
      <c r="Y52" s="28"/>
    </row>
    <row r="53" spans="1:25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>
        <f>SUMIFS('9-3参加者名簿'!$AX$10:$AX$209,'9-3参加者名簿'!$B$10:$B$209,'9-3参加者名簿'!$BS$4)</f>
        <v>0</v>
      </c>
      <c r="S53" s="36">
        <f>SUMIFS('9-3参加者名簿'!$AX$10:$AX$209,'9-3参加者名簿'!$B$10:$B$209,'9-3参加者名簿'!$BS$5,'9-3参加者名簿'!$D$10:$D$209,'9-3参加者名簿'!$BQ$4)</f>
        <v>0</v>
      </c>
      <c r="T53" s="36">
        <f>SUMIFS('9-3参加者名簿'!$AX$10:$AX$209,'9-3参加者名簿'!$B$10:$B$209,'9-3参加者名簿'!$BS$5,'9-3参加者名簿'!$D$10:$D$209,'9-3参加者名簿'!$BQ$5)</f>
        <v>0</v>
      </c>
      <c r="U53" s="36">
        <f>SUMIFS('9-3参加者名簿'!$AX$10:$AX$209,'9-3参加者名簿'!$B$10:$B$209,'9-3参加者名簿'!$BS$5,'9-3参加者名簿'!$D$10:$D$209,'9-3参加者名簿'!$BQ$6)</f>
        <v>0</v>
      </c>
      <c r="V53" s="36">
        <f>SUMIFS('9-3参加者名簿'!$AX$10:$AX$209,'9-3参加者名簿'!$B$10:$B$209,'9-3参加者名簿'!$BS$5,'9-3参加者名簿'!$D$10:$D$209,'9-3参加者名簿'!$BQ$7)</f>
        <v>0</v>
      </c>
      <c r="W53" s="36">
        <f>SUMIFS('9-3参加者名簿'!$AX$10:$AX$209,'9-3参加者名簿'!$B$10:$B$209,'9-3参加者名簿'!$BS$6)</f>
        <v>0</v>
      </c>
      <c r="X53" s="36">
        <f>SUMIFS('9-3参加者名簿'!$AX$10:$AX$209,'9-3参加者名簿'!$B$10:$B$209,'9-3参加者名簿'!$BS$7)</f>
        <v>0</v>
      </c>
      <c r="Y53" s="28"/>
    </row>
    <row r="54" spans="1:25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>
        <f>SUMIFS('9-3参加者名簿'!$AY$10:$AY$209,'9-3参加者名簿'!$B$10:$B$209,'9-3参加者名簿'!$BS$4)</f>
        <v>0</v>
      </c>
      <c r="S54" s="36">
        <f>SUMIFS('9-3参加者名簿'!$AY$10:$AY$209,'9-3参加者名簿'!$B$10:$B$209,'9-3参加者名簿'!$BS$5,'9-3参加者名簿'!$D$10:$D$209,'9-3参加者名簿'!$BQ$4)</f>
        <v>0</v>
      </c>
      <c r="T54" s="36">
        <f>SUMIFS('9-3参加者名簿'!$AY$10:$AY$209,'9-3参加者名簿'!$B$10:$B$209,'9-3参加者名簿'!$BS$5,'9-3参加者名簿'!$D$10:$D$209,'9-3参加者名簿'!$BQ$5)</f>
        <v>0</v>
      </c>
      <c r="U54" s="36">
        <f>SUMIFS('9-3参加者名簿'!$AY$10:$AY$209,'9-3参加者名簿'!$B$10:$B$209,'9-3参加者名簿'!$BS$5,'9-3参加者名簿'!$D$10:$D$209,'9-3参加者名簿'!$BQ$6)</f>
        <v>0</v>
      </c>
      <c r="V54" s="36">
        <f>SUMIFS('9-3参加者名簿'!$AY$10:$AY$209,'9-3参加者名簿'!$B$10:$B$209,'9-3参加者名簿'!$BS$5,'9-3参加者名簿'!$D$10:$D$209,'9-3参加者名簿'!$BQ$7)</f>
        <v>0</v>
      </c>
      <c r="W54" s="36">
        <f>SUMIFS('9-3参加者名簿'!$AY$10:$AY$209,'9-3参加者名簿'!$B$10:$B$209,'9-3参加者名簿'!$BS$6)</f>
        <v>0</v>
      </c>
      <c r="X54" s="36">
        <f>SUMIFS('9-3参加者名簿'!$AY$10:$AY$209,'9-3参加者名簿'!$B$10:$B$209,'9-3参加者名簿'!$BS$7)</f>
        <v>0</v>
      </c>
      <c r="Y54" s="28"/>
    </row>
    <row r="55" spans="1:25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>
        <f>SUMIFS('9-3参加者名簿'!$AZ$10:$AZ$209,'9-3参加者名簿'!$B$10:$B$209,'9-3参加者名簿'!$BS$4)</f>
        <v>0</v>
      </c>
      <c r="S55" s="36">
        <f>SUMIFS('9-3参加者名簿'!$AZ$10:$AZ$209,'9-3参加者名簿'!$B$10:$B$209,'9-3参加者名簿'!$BS$5,'9-3参加者名簿'!$D$10:$D$209,'9-3参加者名簿'!$BQ$4)</f>
        <v>0</v>
      </c>
      <c r="T55" s="36">
        <f>SUMIFS('9-3参加者名簿'!$AZ$10:$AZ$209,'9-3参加者名簿'!$B$10:$B$209,'9-3参加者名簿'!$BS$5,'9-3参加者名簿'!$D$10:$D$209,'9-3参加者名簿'!$BQ$5)</f>
        <v>0</v>
      </c>
      <c r="U55" s="36">
        <f>SUMIFS('9-3参加者名簿'!$AZ$10:$AZ$209,'9-3参加者名簿'!$B$10:$B$209,'9-3参加者名簿'!$BS$5,'9-3参加者名簿'!$D$10:$D$209,'9-3参加者名簿'!$BQ$6)</f>
        <v>0</v>
      </c>
      <c r="V55" s="36">
        <f>SUMIFS('9-3参加者名簿'!$AZ$10:$AZ$209,'9-3参加者名簿'!$B$10:$B$209,'9-3参加者名簿'!$BS$5,'9-3参加者名簿'!$D$10:$D$209,'9-3参加者名簿'!$BQ$7)</f>
        <v>0</v>
      </c>
      <c r="W55" s="36">
        <f>SUMIFS('9-3参加者名簿'!$AZ$10:$AZ$209,'9-3参加者名簿'!$B$10:$B$209,'9-3参加者名簿'!$BS$6)</f>
        <v>0</v>
      </c>
      <c r="X55" s="36">
        <f>SUMIFS('9-3参加者名簿'!$AZ$10:$AZ$209,'9-3参加者名簿'!$B$10:$B$209,'9-3参加者名簿'!$BS$7)</f>
        <v>0</v>
      </c>
      <c r="Y55" s="28"/>
    </row>
    <row r="56" spans="1:25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>
        <f>SUMIFS('9-3参加者名簿'!$BA$10:$BA$209,'9-3参加者名簿'!$B$10:$B$209,'9-3参加者名簿'!$BS$4)</f>
        <v>0</v>
      </c>
      <c r="S56" s="36">
        <f>SUMIFS('9-3参加者名簿'!$BA$10:$BA$209,'9-3参加者名簿'!$B$10:$B$209,'9-3参加者名簿'!$BS$5,'9-3参加者名簿'!$D$10:$D$209,'9-3参加者名簿'!$BQ$4)</f>
        <v>0</v>
      </c>
      <c r="T56" s="36">
        <f>SUMIFS('9-3参加者名簿'!$BA$10:$BA$209,'9-3参加者名簿'!$B$10:$B$209,'9-3参加者名簿'!$BS$5,'9-3参加者名簿'!$D$10:$D$209,'9-3参加者名簿'!$BQ$5)</f>
        <v>0</v>
      </c>
      <c r="U56" s="36">
        <f>SUMIFS('9-3参加者名簿'!$BA$10:$BA$209,'9-3参加者名簿'!$B$10:$B$209,'9-3参加者名簿'!$BS$5,'9-3参加者名簿'!$D$10:$D$209,'9-3参加者名簿'!$BQ$6)</f>
        <v>0</v>
      </c>
      <c r="V56" s="36">
        <f>SUMIFS('9-3参加者名簿'!$BA$10:$BA$209,'9-3参加者名簿'!$B$10:$B$209,'9-3参加者名簿'!$BS$5,'9-3参加者名簿'!$D$10:$D$209,'9-3参加者名簿'!$BQ$7)</f>
        <v>0</v>
      </c>
      <c r="W56" s="36">
        <f>SUMIFS('9-3参加者名簿'!$BA$10:$BA$209,'9-3参加者名簿'!$B$10:$B$209,'9-3参加者名簿'!$BS$6)</f>
        <v>0</v>
      </c>
      <c r="X56" s="36">
        <f>SUMIFS('9-3参加者名簿'!$BA$10:$BA$209,'9-3参加者名簿'!$B$10:$B$209,'9-3参加者名簿'!$BS$7)</f>
        <v>0</v>
      </c>
      <c r="Y56" s="28"/>
    </row>
    <row r="57" spans="1:25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>
        <f>SUMIFS('9-3参加者名簿'!$BB$10:$BB$209,'9-3参加者名簿'!$B$10:$B$209,'9-3参加者名簿'!$BS$4)</f>
        <v>0</v>
      </c>
      <c r="S57" s="36">
        <f>SUMIFS('9-3参加者名簿'!$BB$10:$BB$209,'9-3参加者名簿'!$B$10:$B$209,'9-3参加者名簿'!$BS$5,'9-3参加者名簿'!$D$10:$D$209,'9-3参加者名簿'!$BQ$4)</f>
        <v>0</v>
      </c>
      <c r="T57" s="36">
        <f>SUMIFS('9-3参加者名簿'!$BB$10:$BB$209,'9-3参加者名簿'!$B$10:$B$209,'9-3参加者名簿'!$BS$5,'9-3参加者名簿'!$D$10:$D$209,'9-3参加者名簿'!$BQ$5)</f>
        <v>0</v>
      </c>
      <c r="U57" s="36">
        <f>SUMIFS('9-3参加者名簿'!$BB$10:$BB$209,'9-3参加者名簿'!$B$10:$B$209,'9-3参加者名簿'!$BS$5,'9-3参加者名簿'!$D$10:$D$209,'9-3参加者名簿'!$BQ$6)</f>
        <v>0</v>
      </c>
      <c r="V57" s="36">
        <f>SUMIFS('9-3参加者名簿'!$BB$10:$BB$209,'9-3参加者名簿'!$B$10:$B$209,'9-3参加者名簿'!$BS$5,'9-3参加者名簿'!$D$10:$D$209,'9-3参加者名簿'!$BQ$7)</f>
        <v>0</v>
      </c>
      <c r="W57" s="36">
        <f>SUMIFS('9-3参加者名簿'!$BB$10:$BB$209,'9-3参加者名簿'!$B$10:$B$209,'9-3参加者名簿'!$BS$6)</f>
        <v>0</v>
      </c>
      <c r="X57" s="36">
        <f>SUMIFS('9-3参加者名簿'!$BB$10:$BB$209,'9-3参加者名簿'!$B$10:$B$209,'9-3参加者名簿'!$BS$7)</f>
        <v>0</v>
      </c>
      <c r="Y57" s="28"/>
    </row>
    <row r="58" spans="1:25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>
        <f>SUMIFS('9-3参加者名簿'!$BC$10:$BC$209,'9-3参加者名簿'!$B$10:$B$209,'9-3参加者名簿'!$BS$4)</f>
        <v>0</v>
      </c>
      <c r="S58" s="36">
        <f>SUMIFS('9-3参加者名簿'!$BC$10:$BC$209,'9-3参加者名簿'!$B$10:$B$209,'9-3参加者名簿'!$BS$5,'9-3参加者名簿'!$D$10:$D$209,'9-3参加者名簿'!$BQ$4)</f>
        <v>0</v>
      </c>
      <c r="T58" s="36">
        <f>SUMIFS('9-3参加者名簿'!$BC$10:$BC$209,'9-3参加者名簿'!$B$10:$B$209,'9-3参加者名簿'!$BS$5,'9-3参加者名簿'!$D$10:$D$209,'9-3参加者名簿'!$BQ$5)</f>
        <v>0</v>
      </c>
      <c r="U58" s="36">
        <f>SUMIFS('9-3参加者名簿'!$BC$10:$BC$209,'9-3参加者名簿'!$B$10:$B$209,'9-3参加者名簿'!$BS$5,'9-3参加者名簿'!$D$10:$D$209,'9-3参加者名簿'!$BQ$6)</f>
        <v>0</v>
      </c>
      <c r="V58" s="36">
        <f>SUMIFS('9-3参加者名簿'!$BC$10:$BC$209,'9-3参加者名簿'!$B$10:$B$209,'9-3参加者名簿'!$BS$5,'9-3参加者名簿'!$D$10:$D$209,'9-3参加者名簿'!$BQ$7)</f>
        <v>0</v>
      </c>
      <c r="W58" s="36">
        <f>SUMIFS('9-3参加者名簿'!$BC$10:$BC$209,'9-3参加者名簿'!$B$10:$B$209,'9-3参加者名簿'!$BS$6)</f>
        <v>0</v>
      </c>
      <c r="X58" s="36">
        <f>SUMIFS('9-3参加者名簿'!$BC$10:$BC$209,'9-3参加者名簿'!$B$10:$B$209,'9-3参加者名簿'!$BS$7)</f>
        <v>0</v>
      </c>
      <c r="Y58" s="28"/>
    </row>
    <row r="59" spans="1:25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>
        <f>SUMIFS('9-3参加者名簿'!$BD$10:$BD$209,'9-3参加者名簿'!$B$10:$B$209,'9-3参加者名簿'!$BS$4)</f>
        <v>0</v>
      </c>
      <c r="S59" s="36">
        <f>SUMIFS('9-3参加者名簿'!$BD$10:$BD$209,'9-3参加者名簿'!$B$10:$B$209,'9-3参加者名簿'!$BS$5,'9-3参加者名簿'!$D$10:$D$209,'9-3参加者名簿'!$BQ$4)</f>
        <v>0</v>
      </c>
      <c r="T59" s="36">
        <f>SUMIFS('9-3参加者名簿'!$BD$10:$BD$209,'9-3参加者名簿'!$B$10:$B$209,'9-3参加者名簿'!$BS$5,'9-3参加者名簿'!$D$10:$D$209,'9-3参加者名簿'!$BQ$5)</f>
        <v>0</v>
      </c>
      <c r="U59" s="36">
        <f>SUMIFS('9-3参加者名簿'!$BD$10:$BD$209,'9-3参加者名簿'!$B$10:$B$209,'9-3参加者名簿'!$BS$5,'9-3参加者名簿'!$D$10:$D$209,'9-3参加者名簿'!$BQ$6)</f>
        <v>0</v>
      </c>
      <c r="V59" s="36">
        <f>SUMIFS('9-3参加者名簿'!$BD$10:$BD$209,'9-3参加者名簿'!$B$10:$B$209,'9-3参加者名簿'!$BS$5,'9-3参加者名簿'!$D$10:$D$209,'9-3参加者名簿'!$BQ$7)</f>
        <v>0</v>
      </c>
      <c r="W59" s="36">
        <f>SUMIFS('9-3参加者名簿'!$BD$10:$BD$209,'9-3参加者名簿'!$B$10:$B$209,'9-3参加者名簿'!$BS$6)</f>
        <v>0</v>
      </c>
      <c r="X59" s="36">
        <f>SUMIFS('9-3参加者名簿'!$BD$10:$BD$209,'9-3参加者名簿'!$B$10:$B$209,'9-3参加者名簿'!$BS$7)</f>
        <v>0</v>
      </c>
      <c r="Y59" s="28"/>
    </row>
    <row r="60" spans="1:25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>
        <f>SUMIFS('9-3参加者名簿'!$BE$10:$BE$209,'9-3参加者名簿'!$B$10:$B$209,'9-3参加者名簿'!$BS$4)</f>
        <v>0</v>
      </c>
      <c r="S60" s="36">
        <f>SUMIFS('9-3参加者名簿'!$BE$10:$BE$209,'9-3参加者名簿'!$B$10:$B$209,'9-3参加者名簿'!$BS$5,'9-3参加者名簿'!$D$10:$D$209,'9-3参加者名簿'!$BQ$4)</f>
        <v>0</v>
      </c>
      <c r="T60" s="36">
        <f>SUMIFS('9-3参加者名簿'!$BE$10:$BE$209,'9-3参加者名簿'!$B$10:$B$209,'9-3参加者名簿'!$BS$5,'9-3参加者名簿'!$D$10:$D$209,'9-3参加者名簿'!$BQ$5)</f>
        <v>0</v>
      </c>
      <c r="U60" s="36">
        <f>SUMIFS('9-3参加者名簿'!$BE$10:$BE$209,'9-3参加者名簿'!$B$10:$B$209,'9-3参加者名簿'!$BS$5,'9-3参加者名簿'!$D$10:$D$209,'9-3参加者名簿'!$BQ$6)</f>
        <v>0</v>
      </c>
      <c r="V60" s="36">
        <f>SUMIFS('9-3参加者名簿'!$BE$10:$BE$209,'9-3参加者名簿'!$B$10:$B$209,'9-3参加者名簿'!$BS$5,'9-3参加者名簿'!$D$10:$D$209,'9-3参加者名簿'!$BQ$7)</f>
        <v>0</v>
      </c>
      <c r="W60" s="36">
        <f>SUMIFS('9-3参加者名簿'!$BE$10:$BE$209,'9-3参加者名簿'!$B$10:$B$209,'9-3参加者名簿'!$BS$6)</f>
        <v>0</v>
      </c>
      <c r="X60" s="36">
        <f>SUMIFS('9-3参加者名簿'!$BE$10:$BE$209,'9-3参加者名簿'!$B$10:$B$209,'9-3参加者名簿'!$BS$7)</f>
        <v>0</v>
      </c>
      <c r="Y60" s="28"/>
    </row>
    <row r="61" spans="1:25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>
        <f>SUMIFS('9-3参加者名簿'!$BF$10:$BF$209,'9-3参加者名簿'!$B$10:$B$209,'9-3参加者名簿'!$BS$4)</f>
        <v>0</v>
      </c>
      <c r="S61" s="36">
        <f>SUMIFS('9-3参加者名簿'!$BF$10:$BF$209,'9-3参加者名簿'!$B$10:$B$209,'9-3参加者名簿'!$BS$5,'9-3参加者名簿'!$D$10:$D$209,'9-3参加者名簿'!$BQ$4)</f>
        <v>0</v>
      </c>
      <c r="T61" s="36">
        <f>SUMIFS('9-3参加者名簿'!$BF$10:$BF$209,'9-3参加者名簿'!$B$10:$B$209,'9-3参加者名簿'!$BS$5,'9-3参加者名簿'!$D$10:$D$209,'9-3参加者名簿'!$BQ$5)</f>
        <v>0</v>
      </c>
      <c r="U61" s="36">
        <f>SUMIFS('9-3参加者名簿'!$BF$10:$BF$209,'9-3参加者名簿'!$B$10:$B$209,'9-3参加者名簿'!$BS$5,'9-3参加者名簿'!$D$10:$D$209,'9-3参加者名簿'!$BQ$6)</f>
        <v>0</v>
      </c>
      <c r="V61" s="36">
        <f>SUMIFS('9-3参加者名簿'!$BF$10:$BF$209,'9-3参加者名簿'!$B$10:$B$209,'9-3参加者名簿'!$BS$5,'9-3参加者名簿'!$D$10:$D$209,'9-3参加者名簿'!$BQ$7)</f>
        <v>0</v>
      </c>
      <c r="W61" s="36">
        <f>SUMIFS('9-3参加者名簿'!$BF$10:$BF$209,'9-3参加者名簿'!$B$10:$B$209,'9-3参加者名簿'!$BS$6)</f>
        <v>0</v>
      </c>
      <c r="X61" s="36">
        <f>SUMIFS('9-3参加者名簿'!$BF$10:$BF$209,'9-3参加者名簿'!$B$10:$B$209,'9-3参加者名簿'!$BS$7)</f>
        <v>0</v>
      </c>
      <c r="Y61" s="28"/>
    </row>
    <row r="62" spans="1:25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>
        <f>SUMIFS('9-3参加者名簿'!$BG$10:$BG$209,'9-3参加者名簿'!$B$10:$B$209,'9-3参加者名簿'!$BS$4)</f>
        <v>0</v>
      </c>
      <c r="S62" s="36">
        <f>SUMIFS('9-3参加者名簿'!$BG$10:$BG$209,'9-3参加者名簿'!$B$10:$B$209,'9-3参加者名簿'!$BS$5,'9-3参加者名簿'!$D$10:$D$209,'9-3参加者名簿'!$BQ$4)</f>
        <v>0</v>
      </c>
      <c r="T62" s="36">
        <f>SUMIFS('9-3参加者名簿'!$BG$10:$BG$209,'9-3参加者名簿'!$B$10:$B$209,'9-3参加者名簿'!$BS$5,'9-3参加者名簿'!$D$10:$D$209,'9-3参加者名簿'!$BQ$5)</f>
        <v>0</v>
      </c>
      <c r="U62" s="36">
        <f>SUMIFS('9-3参加者名簿'!$BG$10:$BG$209,'9-3参加者名簿'!$B$10:$B$209,'9-3参加者名簿'!$BS$5,'9-3参加者名簿'!$D$10:$D$209,'9-3参加者名簿'!$BQ$6)</f>
        <v>0</v>
      </c>
      <c r="V62" s="36">
        <f>SUMIFS('9-3参加者名簿'!$BG$10:$BG$209,'9-3参加者名簿'!$B$10:$B$209,'9-3参加者名簿'!$BS$5,'9-3参加者名簿'!$D$10:$D$209,'9-3参加者名簿'!$BQ$7)</f>
        <v>0</v>
      </c>
      <c r="W62" s="36">
        <f>SUMIFS('9-3参加者名簿'!$BG$10:$BG$209,'9-3参加者名簿'!$B$10:$B$209,'9-3参加者名簿'!$BS$6)</f>
        <v>0</v>
      </c>
      <c r="X62" s="36">
        <f>SUMIFS('9-3参加者名簿'!$BG$10:$BG$209,'9-3参加者名簿'!$B$10:$B$209,'9-3参加者名簿'!$BS$7)</f>
        <v>0</v>
      </c>
      <c r="Y62" s="28"/>
    </row>
    <row r="63" spans="1:25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>
        <f>SUMIFS('9-3参加者名簿'!$BH$10:$BH$209,'9-3参加者名簿'!$B$10:$B$209,'9-3参加者名簿'!$BS$4)</f>
        <v>0</v>
      </c>
      <c r="S63" s="36">
        <f>SUMIFS('9-3参加者名簿'!$BH$10:$BH$209,'9-3参加者名簿'!$B$10:$B$209,'9-3参加者名簿'!$BS$5,'9-3参加者名簿'!$D$10:$D$209,'9-3参加者名簿'!$BQ$4)</f>
        <v>0</v>
      </c>
      <c r="T63" s="36">
        <f>SUMIFS('9-3参加者名簿'!$BH$10:$BH$209,'9-3参加者名簿'!$B$10:$B$209,'9-3参加者名簿'!$BS$5,'9-3参加者名簿'!$D$10:$D$209,'9-3参加者名簿'!$BQ$5)</f>
        <v>0</v>
      </c>
      <c r="U63" s="36">
        <f>SUMIFS('9-3参加者名簿'!$BH$10:$BH$209,'9-3参加者名簿'!$B$10:$B$209,'9-3参加者名簿'!$BS$5,'9-3参加者名簿'!$D$10:$D$209,'9-3参加者名簿'!$BQ$6)</f>
        <v>0</v>
      </c>
      <c r="V63" s="36">
        <f>SUMIFS('9-3参加者名簿'!$BH$10:$BH$209,'9-3参加者名簿'!$B$10:$B$209,'9-3参加者名簿'!$BS$5,'9-3参加者名簿'!$D$10:$D$209,'9-3参加者名簿'!$BQ$7)</f>
        <v>0</v>
      </c>
      <c r="W63" s="36">
        <f>SUMIFS('9-3参加者名簿'!$BH$10:$BH$209,'9-3参加者名簿'!$B$10:$B$209,'9-3参加者名簿'!$BS$6)</f>
        <v>0</v>
      </c>
      <c r="X63" s="36">
        <f>SUMIFS('9-3参加者名簿'!$BH$10:$BH$209,'9-3参加者名簿'!$B$10:$B$209,'9-3参加者名簿'!$BS$7)</f>
        <v>0</v>
      </c>
      <c r="Y63" s="28"/>
    </row>
    <row r="64" spans="1:25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>
        <f>SUMIFS('9-3参加者名簿'!$BI$10:$BI$209,'9-3参加者名簿'!$B$10:$B$209,'9-3参加者名簿'!$BS$4)</f>
        <v>0</v>
      </c>
      <c r="S64" s="36">
        <f>SUMIFS('9-3参加者名簿'!$BI$10:$BI$209,'9-3参加者名簿'!$B$10:$B$209,'9-3参加者名簿'!$BS$5,'9-3参加者名簿'!$D$10:$D$209,'9-3参加者名簿'!$BQ$4)</f>
        <v>0</v>
      </c>
      <c r="T64" s="36">
        <f>SUMIFS('9-3参加者名簿'!$BI$10:$BI$209,'9-3参加者名簿'!$B$10:$B$209,'9-3参加者名簿'!$BS$5,'9-3参加者名簿'!$D$10:$D$209,'9-3参加者名簿'!$BQ$5)</f>
        <v>0</v>
      </c>
      <c r="U64" s="36">
        <f>SUMIFS('9-3参加者名簿'!$BI$10:$BI$209,'9-3参加者名簿'!$B$10:$B$209,'9-3参加者名簿'!$BS$5,'9-3参加者名簿'!$D$10:$D$209,'9-3参加者名簿'!$BQ$6)</f>
        <v>0</v>
      </c>
      <c r="V64" s="36">
        <f>SUMIFS('9-3参加者名簿'!$BI$10:$BI$209,'9-3参加者名簿'!$B$10:$B$209,'9-3参加者名簿'!$BS$5,'9-3参加者名簿'!$D$10:$D$209,'9-3参加者名簿'!$BQ$7)</f>
        <v>0</v>
      </c>
      <c r="W64" s="36">
        <f>SUMIFS('9-3参加者名簿'!$BI$10:$BI$209,'9-3参加者名簿'!$B$10:$B$209,'9-3参加者名簿'!$BS$6)</f>
        <v>0</v>
      </c>
      <c r="X64" s="36">
        <f>SUMIFS('9-3参加者名簿'!$BI$10:$BI$209,'9-3参加者名簿'!$B$10:$B$209,'9-3参加者名簿'!$BS$7)</f>
        <v>0</v>
      </c>
      <c r="Y64" s="28"/>
    </row>
    <row r="65" spans="1:25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>
        <f>SUMIFS('9-3参加者名簿'!$BJ$10:$BJ$209,'9-3参加者名簿'!$B$10:$B$209,'9-3参加者名簿'!$BS$4)</f>
        <v>0</v>
      </c>
      <c r="S65" s="36">
        <f>SUMIFS('9-3参加者名簿'!$BJ$10:$BJ$209,'9-3参加者名簿'!$B$10:$B$209,'9-3参加者名簿'!$BS$5,'9-3参加者名簿'!$D$10:$D$209,'9-3参加者名簿'!$BQ$4)</f>
        <v>0</v>
      </c>
      <c r="T65" s="36">
        <f>SUMIFS('9-3参加者名簿'!$BJ$10:$BJ$209,'9-3参加者名簿'!$B$10:$B$209,'9-3参加者名簿'!$BS$5,'9-3参加者名簿'!$D$10:$D$209,'9-3参加者名簿'!$BQ$5)</f>
        <v>0</v>
      </c>
      <c r="U65" s="36">
        <f>SUMIFS('9-3参加者名簿'!$BJ$10:$BJ$209,'9-3参加者名簿'!$B$10:$B$209,'9-3参加者名簿'!$BS$5,'9-3参加者名簿'!$D$10:$D$209,'9-3参加者名簿'!$BQ$6)</f>
        <v>0</v>
      </c>
      <c r="V65" s="36">
        <f>SUMIFS('9-3参加者名簿'!$BJ$10:$BJ$209,'9-3参加者名簿'!$B$10:$B$209,'9-3参加者名簿'!$BS$5,'9-3参加者名簿'!$D$10:$D$209,'9-3参加者名簿'!$BQ$7)</f>
        <v>0</v>
      </c>
      <c r="W65" s="36">
        <f>SUMIFS('9-3参加者名簿'!$BJ$10:$BJ$209,'9-3参加者名簿'!$B$10:$B$209,'9-3参加者名簿'!$BS$6)</f>
        <v>0</v>
      </c>
      <c r="X65" s="36">
        <f>SUMIFS('9-3参加者名簿'!$BJ$10:$BJ$209,'9-3参加者名簿'!$B$10:$B$209,'9-3参加者名簿'!$BS$7)</f>
        <v>0</v>
      </c>
      <c r="Y65" s="28"/>
    </row>
    <row r="66" spans="1:25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>
        <f>SUMIFS('9-3参加者名簿'!$BK$10:$BK$209,'9-3参加者名簿'!$B$10:$B$209,'9-3参加者名簿'!$BS$4)</f>
        <v>0</v>
      </c>
      <c r="S66" s="36">
        <f>SUMIFS('9-3参加者名簿'!$BK$10:$BK$209,'9-3参加者名簿'!$B$10:$B$209,'9-3参加者名簿'!$BS$5,'9-3参加者名簿'!$D$10:$D$209,'9-3参加者名簿'!$BQ$4)</f>
        <v>0</v>
      </c>
      <c r="T66" s="36">
        <f>SUMIFS('9-3参加者名簿'!$BK$10:$BK$209,'9-3参加者名簿'!$B$10:$B$209,'9-3参加者名簿'!$BS$5,'9-3参加者名簿'!$D$10:$D$209,'9-3参加者名簿'!$BQ$5)</f>
        <v>0</v>
      </c>
      <c r="U66" s="36">
        <f>SUMIFS('9-3参加者名簿'!$BK$10:$BK$209,'9-3参加者名簿'!$B$10:$B$209,'9-3参加者名簿'!$BS$5,'9-3参加者名簿'!$D$10:$D$209,'9-3参加者名簿'!$BQ$6)</f>
        <v>0</v>
      </c>
      <c r="V66" s="36">
        <f>SUMIFS('9-3参加者名簿'!$BK$10:$BK$209,'9-3参加者名簿'!$B$10:$B$209,'9-3参加者名簿'!$BS$5,'9-3参加者名簿'!$D$10:$D$209,'9-3参加者名簿'!$BQ$7)</f>
        <v>0</v>
      </c>
      <c r="W66" s="36">
        <f>SUMIFS('9-3参加者名簿'!$BK$10:$BK$209,'9-3参加者名簿'!$B$10:$B$209,'9-3参加者名簿'!$BS$6)</f>
        <v>0</v>
      </c>
      <c r="X66" s="36">
        <f>SUMIFS('9-3参加者名簿'!$BK$10:$BK$209,'9-3参加者名簿'!$B$10:$B$209,'9-3参加者名簿'!$BS$7)</f>
        <v>0</v>
      </c>
      <c r="Y66" s="28"/>
    </row>
    <row r="67" spans="1:25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>
        <f>SUMIFS('9-3参加者名簿'!$BL$10:$BL$209,'9-3参加者名簿'!$B$10:$B$209,'9-3参加者名簿'!$BS$4)</f>
        <v>0</v>
      </c>
      <c r="S67" s="36">
        <f>SUMIFS('9-3参加者名簿'!$BL$10:$BL$209,'9-3参加者名簿'!$B$10:$B$209,'9-3参加者名簿'!$BS$5,'9-3参加者名簿'!$D$10:$D$209,'9-3参加者名簿'!$BQ$4)</f>
        <v>0</v>
      </c>
      <c r="T67" s="36">
        <f>SUMIFS('9-3参加者名簿'!$BL$10:$BL$209,'9-3参加者名簿'!$B$10:$B$209,'9-3参加者名簿'!$BS$5,'9-3参加者名簿'!$D$10:$D$209,'9-3参加者名簿'!$BQ$5)</f>
        <v>0</v>
      </c>
      <c r="U67" s="36">
        <f>SUMIFS('9-3参加者名簿'!$BL$10:$BL$209,'9-3参加者名簿'!$B$10:$B$209,'9-3参加者名簿'!$BS$5,'9-3参加者名簿'!$D$10:$D$209,'9-3参加者名簿'!$BQ$6)</f>
        <v>0</v>
      </c>
      <c r="V67" s="36">
        <f>SUMIFS('9-3参加者名簿'!$BL$10:$BL$209,'9-3参加者名簿'!$B$10:$B$209,'9-3参加者名簿'!$BS$5,'9-3参加者名簿'!$D$10:$D$209,'9-3参加者名簿'!$BQ$7)</f>
        <v>0</v>
      </c>
      <c r="W67" s="36">
        <f>SUMIFS('9-3参加者名簿'!$BL$10:$BL$209,'9-3参加者名簿'!$B$10:$B$209,'9-3参加者名簿'!$BS$6)</f>
        <v>0</v>
      </c>
      <c r="X67" s="36">
        <f>SUMIFS('9-3参加者名簿'!$BL$10:$BL$209,'9-3参加者名簿'!$B$10:$B$209,'9-3参加者名簿'!$BS$7)</f>
        <v>0</v>
      </c>
      <c r="Y67" s="28"/>
    </row>
    <row r="68" spans="1:25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>
        <f>SUMIFS('9-3参加者名簿'!$BM$10:$BM$209,'9-3参加者名簿'!$B$10:$B$209,'9-3参加者名簿'!$BS$4)</f>
        <v>0</v>
      </c>
      <c r="S68" s="36">
        <f>SUMIFS('9-3参加者名簿'!$BM$10:$BM$209,'9-3参加者名簿'!$B$10:$B$209,'9-3参加者名簿'!$BS$5,'9-3参加者名簿'!$D$10:$D$209,'9-3参加者名簿'!$BQ$4)</f>
        <v>0</v>
      </c>
      <c r="T68" s="36">
        <f>SUMIFS('9-3参加者名簿'!$BM$10:$BM$209,'9-3参加者名簿'!$B$10:$B$209,'9-3参加者名簿'!$BS$5,'9-3参加者名簿'!$D$10:$D$209,'9-3参加者名簿'!$BQ$5)</f>
        <v>0</v>
      </c>
      <c r="U68" s="36">
        <f>SUMIFS('9-3参加者名簿'!$BM$10:$BM$209,'9-3参加者名簿'!$B$10:$B$209,'9-3参加者名簿'!$BS$5,'9-3参加者名簿'!$D$10:$D$209,'9-3参加者名簿'!$BQ$6)</f>
        <v>0</v>
      </c>
      <c r="V68" s="36">
        <f>SUMIFS('9-3参加者名簿'!$BM$10:$BM$209,'9-3参加者名簿'!$B$10:$B$209,'9-3参加者名簿'!$BS$5,'9-3参加者名簿'!$D$10:$D$209,'9-3参加者名簿'!$BQ$7)</f>
        <v>0</v>
      </c>
      <c r="W68" s="36">
        <f>SUMIFS('9-3参加者名簿'!$BM$10:$BM$209,'9-3参加者名簿'!$B$10:$B$209,'9-3参加者名簿'!$BS$6)</f>
        <v>0</v>
      </c>
      <c r="X68" s="36">
        <f>SUMIFS('9-3参加者名簿'!$BM$10:$BM$209,'9-3参加者名簿'!$B$10:$B$209,'9-3参加者名簿'!$BS$7)</f>
        <v>0</v>
      </c>
      <c r="Y68" s="28"/>
    </row>
  </sheetData>
  <sheetProtection insertColumns="0" insertRows="0" deleteColumns="0" deleteRows="0"/>
  <mergeCells count="14">
    <mergeCell ref="Y7:Y8"/>
    <mergeCell ref="R7:X7"/>
    <mergeCell ref="A2:X2"/>
    <mergeCell ref="A3:X3"/>
    <mergeCell ref="S5:W5"/>
    <mergeCell ref="C5:D5"/>
    <mergeCell ref="J5:P5"/>
    <mergeCell ref="B7:B8"/>
    <mergeCell ref="A7:A8"/>
    <mergeCell ref="D7:L8"/>
    <mergeCell ref="M7:N8"/>
    <mergeCell ref="O7:P8"/>
    <mergeCell ref="C7:C8"/>
    <mergeCell ref="Q7:Q8"/>
  </mergeCells>
  <phoneticPr fontId="1"/>
  <conditionalFormatting sqref="R9:X68">
    <cfRule type="expression" dxfId="1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1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100-000001000000}">
          <x14:formula1>
            <xm:f>'9-3参加者名簿'!$BW$4:$BW$12</xm:f>
          </x14:formula1>
          <xm:sqref>B9:B68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Y68"/>
  <sheetViews>
    <sheetView view="pageBreakPreview" zoomScaleNormal="100" zoomScaleSheetLayoutView="100" workbookViewId="0">
      <pane ySplit="8" topLeftCell="A9" activePane="bottomLeft" state="frozen"/>
      <selection pane="bottomLeft" activeCell="A3" sqref="A3:X3"/>
    </sheetView>
  </sheetViews>
  <sheetFormatPr defaultColWidth="9" defaultRowHeight="13.2" x14ac:dyDescent="0.2"/>
  <cols>
    <col min="1" max="1" width="3" style="1" customWidth="1"/>
    <col min="2" max="2" width="9" style="1"/>
    <col min="3" max="3" width="11.21875" style="1" customWidth="1"/>
    <col min="4" max="4" width="2.88671875" style="1" customWidth="1"/>
    <col min="5" max="5" width="1.88671875" style="1" customWidth="1"/>
    <col min="6" max="6" width="2.88671875" style="1" customWidth="1"/>
    <col min="7" max="7" width="1.88671875" style="1" customWidth="1"/>
    <col min="8" max="8" width="1.88671875" style="2" customWidth="1"/>
    <col min="9" max="9" width="2.88671875" style="1" customWidth="1"/>
    <col min="10" max="10" width="1.88671875" style="1" customWidth="1"/>
    <col min="11" max="11" width="2.88671875" style="1" customWidth="1"/>
    <col min="12" max="12" width="1.88671875" style="1" customWidth="1"/>
    <col min="13" max="13" width="2.88671875" style="1" customWidth="1"/>
    <col min="14" max="14" width="1.88671875" style="1" customWidth="1"/>
    <col min="15" max="15" width="2.88671875" style="1" customWidth="1"/>
    <col min="16" max="16" width="1.88671875" style="1" customWidth="1"/>
    <col min="17" max="17" width="18.6640625" style="1" customWidth="1"/>
    <col min="18" max="24" width="4.44140625" style="1" customWidth="1"/>
    <col min="25" max="16384" width="9" style="1"/>
  </cols>
  <sheetData>
    <row r="1" spans="1:25" ht="21" customHeight="1" x14ac:dyDescent="0.2">
      <c r="A1" s="1" t="s">
        <v>241</v>
      </c>
    </row>
    <row r="2" spans="1:25" ht="24.75" customHeight="1" x14ac:dyDescent="0.2">
      <c r="A2" s="94" t="s">
        <v>32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</row>
    <row r="3" spans="1:25" ht="24.75" customHeight="1" x14ac:dyDescent="0.2">
      <c r="A3" s="94" t="s">
        <v>246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</row>
    <row r="4" spans="1:25" ht="19.5" customHeight="1" x14ac:dyDescent="0.2"/>
    <row r="5" spans="1:25" ht="29.25" customHeight="1" x14ac:dyDescent="0.2">
      <c r="B5" s="28" t="s">
        <v>33</v>
      </c>
      <c r="C5" s="96" t="s">
        <v>216</v>
      </c>
      <c r="D5" s="97"/>
      <c r="E5" s="29"/>
      <c r="I5" s="6" t="s">
        <v>34</v>
      </c>
      <c r="J5" s="95" t="s">
        <v>242</v>
      </c>
      <c r="K5" s="95"/>
      <c r="L5" s="95"/>
      <c r="M5" s="95"/>
      <c r="N5" s="95"/>
      <c r="O5" s="95"/>
      <c r="P5" s="95"/>
      <c r="R5" s="1" t="s">
        <v>35</v>
      </c>
      <c r="S5" s="95" t="s">
        <v>243</v>
      </c>
      <c r="T5" s="95"/>
      <c r="U5" s="95"/>
      <c r="V5" s="95"/>
      <c r="W5" s="95"/>
    </row>
    <row r="7" spans="1:25" ht="20.25" customHeight="1" x14ac:dyDescent="0.2">
      <c r="A7" s="98" t="s">
        <v>37</v>
      </c>
      <c r="B7" s="93" t="s">
        <v>6</v>
      </c>
      <c r="C7" s="93" t="s">
        <v>7</v>
      </c>
      <c r="D7" s="93" t="s">
        <v>8</v>
      </c>
      <c r="E7" s="93"/>
      <c r="F7" s="93"/>
      <c r="G7" s="93"/>
      <c r="H7" s="93"/>
      <c r="I7" s="93"/>
      <c r="J7" s="93"/>
      <c r="K7" s="93"/>
      <c r="L7" s="93"/>
      <c r="M7" s="93" t="s">
        <v>9</v>
      </c>
      <c r="N7" s="93"/>
      <c r="O7" s="93" t="s">
        <v>10</v>
      </c>
      <c r="P7" s="93"/>
      <c r="Q7" s="93" t="s">
        <v>11</v>
      </c>
      <c r="R7" s="93" t="s">
        <v>40</v>
      </c>
      <c r="S7" s="93"/>
      <c r="T7" s="93"/>
      <c r="U7" s="93"/>
      <c r="V7" s="93"/>
      <c r="W7" s="93"/>
      <c r="X7" s="93"/>
      <c r="Y7" s="91" t="s">
        <v>251</v>
      </c>
    </row>
    <row r="8" spans="1:25" ht="20.25" customHeight="1" x14ac:dyDescent="0.2">
      <c r="A8" s="99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30" t="s">
        <v>38</v>
      </c>
      <c r="S8" s="7" t="s">
        <v>12</v>
      </c>
      <c r="T8" s="7" t="s">
        <v>13</v>
      </c>
      <c r="U8" s="7" t="s">
        <v>14</v>
      </c>
      <c r="V8" s="7" t="s">
        <v>15</v>
      </c>
      <c r="W8" s="7" t="s">
        <v>16</v>
      </c>
      <c r="X8" s="7" t="s">
        <v>39</v>
      </c>
      <c r="Y8" s="92"/>
    </row>
    <row r="9" spans="1:25" ht="27" customHeight="1" x14ac:dyDescent="0.2">
      <c r="A9" s="21">
        <v>1</v>
      </c>
      <c r="B9" s="31" t="s">
        <v>21</v>
      </c>
      <c r="C9" s="23" t="s">
        <v>24</v>
      </c>
      <c r="D9" s="32">
        <v>7</v>
      </c>
      <c r="E9" s="33" t="s">
        <v>17</v>
      </c>
      <c r="F9" s="33">
        <v>30</v>
      </c>
      <c r="G9" s="33" t="s">
        <v>18</v>
      </c>
      <c r="H9" s="34" t="s">
        <v>211</v>
      </c>
      <c r="I9" s="33">
        <v>7</v>
      </c>
      <c r="J9" s="33" t="s">
        <v>17</v>
      </c>
      <c r="K9" s="33">
        <v>31</v>
      </c>
      <c r="L9" s="35" t="s">
        <v>18</v>
      </c>
      <c r="M9" s="32"/>
      <c r="N9" s="35" t="s">
        <v>20</v>
      </c>
      <c r="O9" s="32">
        <v>2</v>
      </c>
      <c r="P9" s="35" t="s">
        <v>18</v>
      </c>
      <c r="Q9" s="23" t="s">
        <v>212</v>
      </c>
      <c r="R9" s="36">
        <v>2</v>
      </c>
      <c r="S9" s="36">
        <v>3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28" t="s">
        <v>252</v>
      </c>
    </row>
    <row r="10" spans="1:25" ht="27" customHeight="1" x14ac:dyDescent="0.2">
      <c r="A10" s="21">
        <v>2</v>
      </c>
      <c r="B10" s="31" t="s">
        <v>22</v>
      </c>
      <c r="C10" s="23" t="s">
        <v>25</v>
      </c>
      <c r="D10" s="32">
        <v>8</v>
      </c>
      <c r="E10" s="33" t="s">
        <v>17</v>
      </c>
      <c r="F10" s="33">
        <v>20</v>
      </c>
      <c r="G10" s="33" t="s">
        <v>18</v>
      </c>
      <c r="H10" s="34" t="s">
        <v>211</v>
      </c>
      <c r="I10" s="33">
        <v>8</v>
      </c>
      <c r="J10" s="33" t="s">
        <v>17</v>
      </c>
      <c r="K10" s="33">
        <v>23</v>
      </c>
      <c r="L10" s="35" t="s">
        <v>18</v>
      </c>
      <c r="M10" s="32">
        <v>3</v>
      </c>
      <c r="N10" s="35" t="s">
        <v>20</v>
      </c>
      <c r="O10" s="32">
        <v>4</v>
      </c>
      <c r="P10" s="35" t="s">
        <v>18</v>
      </c>
      <c r="Q10" s="23" t="s">
        <v>213</v>
      </c>
      <c r="R10" s="36">
        <v>4</v>
      </c>
      <c r="S10" s="36">
        <v>0</v>
      </c>
      <c r="T10" s="36">
        <v>10</v>
      </c>
      <c r="U10" s="36">
        <v>0</v>
      </c>
      <c r="V10" s="36">
        <v>0</v>
      </c>
      <c r="W10" s="36">
        <v>0</v>
      </c>
      <c r="X10" s="36">
        <v>2</v>
      </c>
      <c r="Y10" s="28" t="s">
        <v>252</v>
      </c>
    </row>
    <row r="11" spans="1:25" ht="27" customHeight="1" x14ac:dyDescent="0.2">
      <c r="A11" s="21">
        <v>3</v>
      </c>
      <c r="B11" s="31" t="s">
        <v>23</v>
      </c>
      <c r="C11" s="23" t="s">
        <v>25</v>
      </c>
      <c r="D11" s="32">
        <v>8</v>
      </c>
      <c r="E11" s="33" t="s">
        <v>17</v>
      </c>
      <c r="F11" s="33">
        <v>30</v>
      </c>
      <c r="G11" s="33" t="s">
        <v>18</v>
      </c>
      <c r="H11" s="34" t="s">
        <v>211</v>
      </c>
      <c r="I11" s="33">
        <v>8</v>
      </c>
      <c r="J11" s="33" t="s">
        <v>17</v>
      </c>
      <c r="K11" s="33">
        <v>31</v>
      </c>
      <c r="L11" s="35" t="s">
        <v>18</v>
      </c>
      <c r="M11" s="32">
        <v>1</v>
      </c>
      <c r="N11" s="35" t="s">
        <v>20</v>
      </c>
      <c r="O11" s="32">
        <v>2</v>
      </c>
      <c r="P11" s="35" t="s">
        <v>18</v>
      </c>
      <c r="Q11" s="23" t="s">
        <v>214</v>
      </c>
      <c r="R11" s="36">
        <v>0</v>
      </c>
      <c r="S11" s="36">
        <v>0</v>
      </c>
      <c r="T11" s="36">
        <v>0</v>
      </c>
      <c r="U11" s="36">
        <v>0</v>
      </c>
      <c r="V11" s="36">
        <v>4</v>
      </c>
      <c r="W11" s="36">
        <v>2</v>
      </c>
      <c r="X11" s="36">
        <v>0</v>
      </c>
      <c r="Y11" s="28" t="s">
        <v>253</v>
      </c>
    </row>
    <row r="12" spans="1:25" ht="27" customHeight="1" x14ac:dyDescent="0.2">
      <c r="A12" s="21">
        <v>4</v>
      </c>
      <c r="B12" s="31" t="s">
        <v>48</v>
      </c>
      <c r="C12" s="23" t="s">
        <v>26</v>
      </c>
      <c r="D12" s="32">
        <v>9</v>
      </c>
      <c r="E12" s="33" t="s">
        <v>17</v>
      </c>
      <c r="F12" s="33">
        <v>10</v>
      </c>
      <c r="G12" s="33" t="s">
        <v>18</v>
      </c>
      <c r="H12" s="34" t="s">
        <v>211</v>
      </c>
      <c r="I12" s="33">
        <v>9</v>
      </c>
      <c r="J12" s="33" t="s">
        <v>17</v>
      </c>
      <c r="K12" s="33">
        <v>12</v>
      </c>
      <c r="L12" s="35" t="s">
        <v>18</v>
      </c>
      <c r="M12" s="32">
        <v>2</v>
      </c>
      <c r="N12" s="35" t="s">
        <v>20</v>
      </c>
      <c r="O12" s="32">
        <v>3</v>
      </c>
      <c r="P12" s="35" t="s">
        <v>18</v>
      </c>
      <c r="Q12" s="23" t="s">
        <v>215</v>
      </c>
      <c r="R12" s="36">
        <v>3</v>
      </c>
      <c r="S12" s="36">
        <v>0</v>
      </c>
      <c r="T12" s="36">
        <v>0</v>
      </c>
      <c r="U12" s="36">
        <v>6</v>
      </c>
      <c r="V12" s="36">
        <v>0</v>
      </c>
      <c r="W12" s="36">
        <v>0</v>
      </c>
      <c r="X12" s="36">
        <v>3</v>
      </c>
      <c r="Y12" s="28" t="s">
        <v>253</v>
      </c>
    </row>
    <row r="13" spans="1:25" ht="27" customHeight="1" x14ac:dyDescent="0.2">
      <c r="A13" s="21">
        <v>5</v>
      </c>
      <c r="B13" s="31"/>
      <c r="C13" s="23"/>
      <c r="D13" s="32"/>
      <c r="E13" s="33" t="s">
        <v>17</v>
      </c>
      <c r="F13" s="33"/>
      <c r="G13" s="33" t="s">
        <v>18</v>
      </c>
      <c r="H13" s="34" t="s">
        <v>19</v>
      </c>
      <c r="I13" s="33"/>
      <c r="J13" s="33" t="s">
        <v>17</v>
      </c>
      <c r="K13" s="33"/>
      <c r="L13" s="35" t="s">
        <v>18</v>
      </c>
      <c r="M13" s="32"/>
      <c r="N13" s="35" t="s">
        <v>20</v>
      </c>
      <c r="O13" s="32"/>
      <c r="P13" s="35" t="s">
        <v>18</v>
      </c>
      <c r="Q13" s="23"/>
      <c r="R13" s="36"/>
      <c r="S13" s="36"/>
      <c r="T13" s="36"/>
      <c r="U13" s="36"/>
      <c r="V13" s="36"/>
      <c r="W13" s="36"/>
      <c r="X13" s="36"/>
      <c r="Y13" s="28"/>
    </row>
    <row r="14" spans="1:25" ht="27" customHeight="1" x14ac:dyDescent="0.2">
      <c r="A14" s="21">
        <v>6</v>
      </c>
      <c r="B14" s="31"/>
      <c r="C14" s="23"/>
      <c r="D14" s="32"/>
      <c r="E14" s="33" t="s">
        <v>17</v>
      </c>
      <c r="F14" s="33"/>
      <c r="G14" s="33" t="s">
        <v>18</v>
      </c>
      <c r="H14" s="34" t="s">
        <v>19</v>
      </c>
      <c r="I14" s="33"/>
      <c r="J14" s="33" t="s">
        <v>17</v>
      </c>
      <c r="K14" s="33"/>
      <c r="L14" s="35" t="s">
        <v>18</v>
      </c>
      <c r="M14" s="32"/>
      <c r="N14" s="35" t="s">
        <v>20</v>
      </c>
      <c r="O14" s="32"/>
      <c r="P14" s="35" t="s">
        <v>18</v>
      </c>
      <c r="Q14" s="23"/>
      <c r="R14" s="36"/>
      <c r="S14" s="36"/>
      <c r="T14" s="36"/>
      <c r="U14" s="36"/>
      <c r="V14" s="36"/>
      <c r="W14" s="36"/>
      <c r="X14" s="36"/>
      <c r="Y14" s="28"/>
    </row>
    <row r="15" spans="1:25" ht="27" customHeight="1" x14ac:dyDescent="0.2">
      <c r="A15" s="21">
        <v>7</v>
      </c>
      <c r="B15" s="31"/>
      <c r="C15" s="23"/>
      <c r="D15" s="32"/>
      <c r="E15" s="33" t="s">
        <v>17</v>
      </c>
      <c r="F15" s="33"/>
      <c r="G15" s="33" t="s">
        <v>18</v>
      </c>
      <c r="H15" s="34" t="s">
        <v>19</v>
      </c>
      <c r="I15" s="33"/>
      <c r="J15" s="33" t="s">
        <v>17</v>
      </c>
      <c r="K15" s="33"/>
      <c r="L15" s="35" t="s">
        <v>18</v>
      </c>
      <c r="M15" s="32"/>
      <c r="N15" s="35" t="s">
        <v>20</v>
      </c>
      <c r="O15" s="32"/>
      <c r="P15" s="35" t="s">
        <v>18</v>
      </c>
      <c r="Q15" s="23"/>
      <c r="R15" s="36"/>
      <c r="S15" s="36"/>
      <c r="T15" s="36"/>
      <c r="U15" s="36"/>
      <c r="V15" s="36"/>
      <c r="W15" s="36"/>
      <c r="X15" s="36"/>
      <c r="Y15" s="28"/>
    </row>
    <row r="16" spans="1:25" ht="27" customHeight="1" x14ac:dyDescent="0.2">
      <c r="A16" s="21">
        <v>8</v>
      </c>
      <c r="B16" s="31"/>
      <c r="C16" s="23"/>
      <c r="D16" s="32"/>
      <c r="E16" s="33" t="s">
        <v>17</v>
      </c>
      <c r="F16" s="33"/>
      <c r="G16" s="33" t="s">
        <v>18</v>
      </c>
      <c r="H16" s="34" t="s">
        <v>19</v>
      </c>
      <c r="I16" s="33"/>
      <c r="J16" s="33" t="s">
        <v>17</v>
      </c>
      <c r="K16" s="33"/>
      <c r="L16" s="35" t="s">
        <v>18</v>
      </c>
      <c r="M16" s="32"/>
      <c r="N16" s="35" t="s">
        <v>20</v>
      </c>
      <c r="O16" s="32"/>
      <c r="P16" s="35" t="s">
        <v>18</v>
      </c>
      <c r="Q16" s="23"/>
      <c r="R16" s="36"/>
      <c r="S16" s="36"/>
      <c r="T16" s="36"/>
      <c r="U16" s="36"/>
      <c r="V16" s="36"/>
      <c r="W16" s="36"/>
      <c r="X16" s="36"/>
      <c r="Y16" s="28"/>
    </row>
    <row r="17" spans="1:25" ht="27" customHeight="1" x14ac:dyDescent="0.2">
      <c r="A17" s="21">
        <v>9</v>
      </c>
      <c r="B17" s="31"/>
      <c r="C17" s="23"/>
      <c r="D17" s="32"/>
      <c r="E17" s="33" t="s">
        <v>17</v>
      </c>
      <c r="F17" s="33"/>
      <c r="G17" s="33" t="s">
        <v>18</v>
      </c>
      <c r="H17" s="34" t="s">
        <v>19</v>
      </c>
      <c r="I17" s="33"/>
      <c r="J17" s="33" t="s">
        <v>17</v>
      </c>
      <c r="K17" s="33"/>
      <c r="L17" s="35" t="s">
        <v>18</v>
      </c>
      <c r="M17" s="32"/>
      <c r="N17" s="35" t="s">
        <v>20</v>
      </c>
      <c r="O17" s="32"/>
      <c r="P17" s="35" t="s">
        <v>18</v>
      </c>
      <c r="Q17" s="23"/>
      <c r="R17" s="36"/>
      <c r="S17" s="36"/>
      <c r="T17" s="36"/>
      <c r="U17" s="36"/>
      <c r="V17" s="36"/>
      <c r="W17" s="36"/>
      <c r="X17" s="36"/>
      <c r="Y17" s="28"/>
    </row>
    <row r="18" spans="1:25" ht="27" customHeight="1" x14ac:dyDescent="0.2">
      <c r="A18" s="21">
        <v>10</v>
      </c>
      <c r="B18" s="31"/>
      <c r="C18" s="23"/>
      <c r="D18" s="32"/>
      <c r="E18" s="33" t="s">
        <v>17</v>
      </c>
      <c r="F18" s="33"/>
      <c r="G18" s="33" t="s">
        <v>18</v>
      </c>
      <c r="H18" s="34" t="s">
        <v>19</v>
      </c>
      <c r="I18" s="33"/>
      <c r="J18" s="33" t="s">
        <v>17</v>
      </c>
      <c r="K18" s="33"/>
      <c r="L18" s="35" t="s">
        <v>18</v>
      </c>
      <c r="M18" s="32"/>
      <c r="N18" s="35" t="s">
        <v>20</v>
      </c>
      <c r="O18" s="32"/>
      <c r="P18" s="35" t="s">
        <v>18</v>
      </c>
      <c r="Q18" s="23"/>
      <c r="R18" s="36"/>
      <c r="S18" s="36"/>
      <c r="T18" s="36"/>
      <c r="U18" s="36"/>
      <c r="V18" s="36"/>
      <c r="W18" s="36"/>
      <c r="X18" s="36"/>
      <c r="Y18" s="28"/>
    </row>
    <row r="19" spans="1:25" ht="27" customHeight="1" x14ac:dyDescent="0.2">
      <c r="A19" s="21">
        <v>11</v>
      </c>
      <c r="B19" s="31"/>
      <c r="C19" s="23"/>
      <c r="D19" s="32"/>
      <c r="E19" s="33" t="s">
        <v>17</v>
      </c>
      <c r="F19" s="33"/>
      <c r="G19" s="33" t="s">
        <v>18</v>
      </c>
      <c r="H19" s="34" t="s">
        <v>19</v>
      </c>
      <c r="I19" s="33"/>
      <c r="J19" s="33" t="s">
        <v>17</v>
      </c>
      <c r="K19" s="33"/>
      <c r="L19" s="35" t="s">
        <v>18</v>
      </c>
      <c r="M19" s="32"/>
      <c r="N19" s="35" t="s">
        <v>20</v>
      </c>
      <c r="O19" s="32"/>
      <c r="P19" s="35" t="s">
        <v>18</v>
      </c>
      <c r="Q19" s="23"/>
      <c r="R19" s="36"/>
      <c r="S19" s="36"/>
      <c r="T19" s="36"/>
      <c r="U19" s="36"/>
      <c r="V19" s="36"/>
      <c r="W19" s="36"/>
      <c r="X19" s="36"/>
      <c r="Y19" s="28"/>
    </row>
    <row r="20" spans="1:25" ht="27" customHeight="1" x14ac:dyDescent="0.2">
      <c r="A20" s="21">
        <v>12</v>
      </c>
      <c r="B20" s="31"/>
      <c r="C20" s="23"/>
      <c r="D20" s="32"/>
      <c r="E20" s="33" t="s">
        <v>17</v>
      </c>
      <c r="F20" s="33"/>
      <c r="G20" s="33" t="s">
        <v>18</v>
      </c>
      <c r="H20" s="34" t="s">
        <v>19</v>
      </c>
      <c r="I20" s="33"/>
      <c r="J20" s="33" t="s">
        <v>17</v>
      </c>
      <c r="K20" s="33"/>
      <c r="L20" s="35" t="s">
        <v>18</v>
      </c>
      <c r="M20" s="32"/>
      <c r="N20" s="35" t="s">
        <v>20</v>
      </c>
      <c r="O20" s="32"/>
      <c r="P20" s="35" t="s">
        <v>18</v>
      </c>
      <c r="Q20" s="23"/>
      <c r="R20" s="36"/>
      <c r="S20" s="36"/>
      <c r="T20" s="36"/>
      <c r="U20" s="36"/>
      <c r="V20" s="36"/>
      <c r="W20" s="36"/>
      <c r="X20" s="36"/>
      <c r="Y20" s="28"/>
    </row>
    <row r="21" spans="1:25" ht="27" customHeight="1" x14ac:dyDescent="0.2">
      <c r="A21" s="21">
        <v>13</v>
      </c>
      <c r="B21" s="31"/>
      <c r="C21" s="23"/>
      <c r="D21" s="32"/>
      <c r="E21" s="33" t="s">
        <v>17</v>
      </c>
      <c r="F21" s="33"/>
      <c r="G21" s="33" t="s">
        <v>18</v>
      </c>
      <c r="H21" s="34" t="s">
        <v>19</v>
      </c>
      <c r="I21" s="33"/>
      <c r="J21" s="33" t="s">
        <v>17</v>
      </c>
      <c r="K21" s="33"/>
      <c r="L21" s="35" t="s">
        <v>18</v>
      </c>
      <c r="M21" s="32"/>
      <c r="N21" s="35" t="s">
        <v>20</v>
      </c>
      <c r="O21" s="32"/>
      <c r="P21" s="35" t="s">
        <v>18</v>
      </c>
      <c r="Q21" s="23"/>
      <c r="R21" s="36"/>
      <c r="S21" s="36"/>
      <c r="T21" s="36"/>
      <c r="U21" s="36"/>
      <c r="V21" s="36"/>
      <c r="W21" s="36"/>
      <c r="X21" s="36"/>
      <c r="Y21" s="28"/>
    </row>
    <row r="22" spans="1:25" ht="27" customHeight="1" x14ac:dyDescent="0.2">
      <c r="A22" s="21">
        <v>14</v>
      </c>
      <c r="B22" s="31"/>
      <c r="C22" s="23"/>
      <c r="D22" s="32"/>
      <c r="E22" s="33" t="s">
        <v>17</v>
      </c>
      <c r="F22" s="33"/>
      <c r="G22" s="33" t="s">
        <v>18</v>
      </c>
      <c r="H22" s="34" t="s">
        <v>19</v>
      </c>
      <c r="I22" s="33"/>
      <c r="J22" s="33" t="s">
        <v>17</v>
      </c>
      <c r="K22" s="33"/>
      <c r="L22" s="35" t="s">
        <v>18</v>
      </c>
      <c r="M22" s="32"/>
      <c r="N22" s="35" t="s">
        <v>20</v>
      </c>
      <c r="O22" s="32"/>
      <c r="P22" s="35" t="s">
        <v>18</v>
      </c>
      <c r="Q22" s="23"/>
      <c r="R22" s="36"/>
      <c r="S22" s="36"/>
      <c r="T22" s="36"/>
      <c r="U22" s="36"/>
      <c r="V22" s="36"/>
      <c r="W22" s="36"/>
      <c r="X22" s="36"/>
      <c r="Y22" s="28"/>
    </row>
    <row r="23" spans="1:25" ht="27" customHeight="1" x14ac:dyDescent="0.2">
      <c r="A23" s="21">
        <v>15</v>
      </c>
      <c r="B23" s="31"/>
      <c r="C23" s="23"/>
      <c r="D23" s="32"/>
      <c r="E23" s="33" t="s">
        <v>17</v>
      </c>
      <c r="F23" s="33"/>
      <c r="G23" s="33" t="s">
        <v>18</v>
      </c>
      <c r="H23" s="34" t="s">
        <v>19</v>
      </c>
      <c r="I23" s="33"/>
      <c r="J23" s="33" t="s">
        <v>17</v>
      </c>
      <c r="K23" s="33"/>
      <c r="L23" s="35" t="s">
        <v>18</v>
      </c>
      <c r="M23" s="32"/>
      <c r="N23" s="35" t="s">
        <v>20</v>
      </c>
      <c r="O23" s="32"/>
      <c r="P23" s="35" t="s">
        <v>18</v>
      </c>
      <c r="Q23" s="23"/>
      <c r="R23" s="36"/>
      <c r="S23" s="36"/>
      <c r="T23" s="36"/>
      <c r="U23" s="36"/>
      <c r="V23" s="36"/>
      <c r="W23" s="36"/>
      <c r="X23" s="36"/>
      <c r="Y23" s="28"/>
    </row>
    <row r="24" spans="1:25" ht="27" customHeight="1" x14ac:dyDescent="0.2">
      <c r="A24" s="21">
        <v>16</v>
      </c>
      <c r="B24" s="31"/>
      <c r="C24" s="23"/>
      <c r="D24" s="32"/>
      <c r="E24" s="33" t="s">
        <v>17</v>
      </c>
      <c r="F24" s="33"/>
      <c r="G24" s="33" t="s">
        <v>18</v>
      </c>
      <c r="H24" s="34" t="s">
        <v>19</v>
      </c>
      <c r="I24" s="33"/>
      <c r="J24" s="33" t="s">
        <v>17</v>
      </c>
      <c r="K24" s="33"/>
      <c r="L24" s="35" t="s">
        <v>18</v>
      </c>
      <c r="M24" s="32"/>
      <c r="N24" s="35" t="s">
        <v>20</v>
      </c>
      <c r="O24" s="32"/>
      <c r="P24" s="35" t="s">
        <v>18</v>
      </c>
      <c r="Q24" s="23"/>
      <c r="R24" s="36"/>
      <c r="S24" s="36"/>
      <c r="T24" s="36"/>
      <c r="U24" s="36"/>
      <c r="V24" s="36"/>
      <c r="W24" s="36"/>
      <c r="X24" s="36"/>
      <c r="Y24" s="28"/>
    </row>
    <row r="25" spans="1:25" ht="27" customHeight="1" x14ac:dyDescent="0.2">
      <c r="A25" s="21">
        <v>17</v>
      </c>
      <c r="B25" s="31"/>
      <c r="C25" s="23"/>
      <c r="D25" s="32"/>
      <c r="E25" s="33" t="s">
        <v>17</v>
      </c>
      <c r="F25" s="33"/>
      <c r="G25" s="33" t="s">
        <v>18</v>
      </c>
      <c r="H25" s="34" t="s">
        <v>19</v>
      </c>
      <c r="I25" s="33"/>
      <c r="J25" s="33" t="s">
        <v>17</v>
      </c>
      <c r="K25" s="33"/>
      <c r="L25" s="35" t="s">
        <v>18</v>
      </c>
      <c r="M25" s="32"/>
      <c r="N25" s="35" t="s">
        <v>20</v>
      </c>
      <c r="O25" s="32"/>
      <c r="P25" s="35" t="s">
        <v>18</v>
      </c>
      <c r="Q25" s="23"/>
      <c r="R25" s="36"/>
      <c r="S25" s="36"/>
      <c r="T25" s="36"/>
      <c r="U25" s="36"/>
      <c r="V25" s="36"/>
      <c r="W25" s="36"/>
      <c r="X25" s="36"/>
      <c r="Y25" s="28"/>
    </row>
    <row r="26" spans="1:25" ht="27" customHeight="1" x14ac:dyDescent="0.2">
      <c r="A26" s="21">
        <v>18</v>
      </c>
      <c r="B26" s="31"/>
      <c r="C26" s="23"/>
      <c r="D26" s="32"/>
      <c r="E26" s="33" t="s">
        <v>17</v>
      </c>
      <c r="F26" s="33"/>
      <c r="G26" s="33" t="s">
        <v>18</v>
      </c>
      <c r="H26" s="34" t="s">
        <v>19</v>
      </c>
      <c r="I26" s="33"/>
      <c r="J26" s="33" t="s">
        <v>17</v>
      </c>
      <c r="K26" s="33"/>
      <c r="L26" s="35" t="s">
        <v>18</v>
      </c>
      <c r="M26" s="32"/>
      <c r="N26" s="35" t="s">
        <v>20</v>
      </c>
      <c r="O26" s="32"/>
      <c r="P26" s="35" t="s">
        <v>18</v>
      </c>
      <c r="Q26" s="23"/>
      <c r="R26" s="36"/>
      <c r="S26" s="36"/>
      <c r="T26" s="36"/>
      <c r="U26" s="36"/>
      <c r="V26" s="36"/>
      <c r="W26" s="36"/>
      <c r="X26" s="36"/>
      <c r="Y26" s="28"/>
    </row>
    <row r="27" spans="1:25" ht="27" customHeight="1" x14ac:dyDescent="0.2">
      <c r="A27" s="21">
        <v>19</v>
      </c>
      <c r="B27" s="31"/>
      <c r="C27" s="23"/>
      <c r="D27" s="32"/>
      <c r="E27" s="33" t="s">
        <v>17</v>
      </c>
      <c r="F27" s="33"/>
      <c r="G27" s="33" t="s">
        <v>18</v>
      </c>
      <c r="H27" s="34" t="s">
        <v>19</v>
      </c>
      <c r="I27" s="33"/>
      <c r="J27" s="33" t="s">
        <v>17</v>
      </c>
      <c r="K27" s="33"/>
      <c r="L27" s="35" t="s">
        <v>18</v>
      </c>
      <c r="M27" s="32"/>
      <c r="N27" s="35" t="s">
        <v>20</v>
      </c>
      <c r="O27" s="32"/>
      <c r="P27" s="35" t="s">
        <v>18</v>
      </c>
      <c r="Q27" s="23"/>
      <c r="R27" s="36"/>
      <c r="S27" s="36"/>
      <c r="T27" s="36"/>
      <c r="U27" s="36"/>
      <c r="V27" s="36"/>
      <c r="W27" s="36"/>
      <c r="X27" s="36"/>
      <c r="Y27" s="28"/>
    </row>
    <row r="28" spans="1:25" ht="27" customHeight="1" x14ac:dyDescent="0.2">
      <c r="A28" s="21">
        <v>20</v>
      </c>
      <c r="B28" s="31"/>
      <c r="C28" s="23"/>
      <c r="D28" s="32"/>
      <c r="E28" s="33" t="s">
        <v>17</v>
      </c>
      <c r="F28" s="33"/>
      <c r="G28" s="33" t="s">
        <v>18</v>
      </c>
      <c r="H28" s="34" t="s">
        <v>19</v>
      </c>
      <c r="I28" s="33"/>
      <c r="J28" s="33" t="s">
        <v>17</v>
      </c>
      <c r="K28" s="33"/>
      <c r="L28" s="35" t="s">
        <v>18</v>
      </c>
      <c r="M28" s="32"/>
      <c r="N28" s="35" t="s">
        <v>20</v>
      </c>
      <c r="O28" s="32"/>
      <c r="P28" s="35" t="s">
        <v>18</v>
      </c>
      <c r="Q28" s="23"/>
      <c r="R28" s="36"/>
      <c r="S28" s="36"/>
      <c r="T28" s="36"/>
      <c r="U28" s="36"/>
      <c r="V28" s="36"/>
      <c r="W28" s="36"/>
      <c r="X28" s="36"/>
      <c r="Y28" s="28"/>
    </row>
    <row r="29" spans="1:25" ht="27" customHeight="1" x14ac:dyDescent="0.2">
      <c r="A29" s="21">
        <v>21</v>
      </c>
      <c r="B29" s="31"/>
      <c r="C29" s="23"/>
      <c r="D29" s="32"/>
      <c r="E29" s="33" t="s">
        <v>17</v>
      </c>
      <c r="F29" s="33"/>
      <c r="G29" s="33" t="s">
        <v>18</v>
      </c>
      <c r="H29" s="34" t="s">
        <v>19</v>
      </c>
      <c r="I29" s="33"/>
      <c r="J29" s="33" t="s">
        <v>17</v>
      </c>
      <c r="K29" s="33"/>
      <c r="L29" s="35" t="s">
        <v>18</v>
      </c>
      <c r="M29" s="32"/>
      <c r="N29" s="35" t="s">
        <v>20</v>
      </c>
      <c r="O29" s="32"/>
      <c r="P29" s="35" t="s">
        <v>18</v>
      </c>
      <c r="Q29" s="23"/>
      <c r="R29" s="36"/>
      <c r="S29" s="36"/>
      <c r="T29" s="36"/>
      <c r="U29" s="36"/>
      <c r="V29" s="36"/>
      <c r="W29" s="36"/>
      <c r="X29" s="36"/>
      <c r="Y29" s="28"/>
    </row>
    <row r="30" spans="1:25" ht="27" customHeight="1" x14ac:dyDescent="0.2">
      <c r="A30" s="21">
        <v>22</v>
      </c>
      <c r="B30" s="31"/>
      <c r="C30" s="23"/>
      <c r="D30" s="32"/>
      <c r="E30" s="33" t="s">
        <v>17</v>
      </c>
      <c r="F30" s="33"/>
      <c r="G30" s="33" t="s">
        <v>18</v>
      </c>
      <c r="H30" s="34" t="s">
        <v>19</v>
      </c>
      <c r="I30" s="33"/>
      <c r="J30" s="33" t="s">
        <v>17</v>
      </c>
      <c r="K30" s="33"/>
      <c r="L30" s="35" t="s">
        <v>18</v>
      </c>
      <c r="M30" s="32"/>
      <c r="N30" s="35" t="s">
        <v>20</v>
      </c>
      <c r="O30" s="32"/>
      <c r="P30" s="35" t="s">
        <v>18</v>
      </c>
      <c r="Q30" s="23"/>
      <c r="R30" s="36"/>
      <c r="S30" s="36"/>
      <c r="T30" s="36"/>
      <c r="U30" s="36"/>
      <c r="V30" s="36"/>
      <c r="W30" s="36"/>
      <c r="X30" s="36"/>
      <c r="Y30" s="28"/>
    </row>
    <row r="31" spans="1:25" ht="27" customHeight="1" x14ac:dyDescent="0.2">
      <c r="A31" s="21">
        <v>23</v>
      </c>
      <c r="B31" s="31"/>
      <c r="C31" s="23"/>
      <c r="D31" s="32"/>
      <c r="E31" s="33" t="s">
        <v>17</v>
      </c>
      <c r="F31" s="33"/>
      <c r="G31" s="33" t="s">
        <v>18</v>
      </c>
      <c r="H31" s="34" t="s">
        <v>19</v>
      </c>
      <c r="I31" s="33"/>
      <c r="J31" s="33" t="s">
        <v>17</v>
      </c>
      <c r="K31" s="33"/>
      <c r="L31" s="35" t="s">
        <v>18</v>
      </c>
      <c r="M31" s="32"/>
      <c r="N31" s="35" t="s">
        <v>20</v>
      </c>
      <c r="O31" s="32"/>
      <c r="P31" s="35" t="s">
        <v>18</v>
      </c>
      <c r="Q31" s="23"/>
      <c r="R31" s="36"/>
      <c r="S31" s="36"/>
      <c r="T31" s="36"/>
      <c r="U31" s="36"/>
      <c r="V31" s="36"/>
      <c r="W31" s="36"/>
      <c r="X31" s="36"/>
      <c r="Y31" s="28"/>
    </row>
    <row r="32" spans="1:25" ht="27" customHeight="1" x14ac:dyDescent="0.2">
      <c r="A32" s="21">
        <v>24</v>
      </c>
      <c r="B32" s="31"/>
      <c r="C32" s="23"/>
      <c r="D32" s="32"/>
      <c r="E32" s="33" t="s">
        <v>17</v>
      </c>
      <c r="F32" s="33"/>
      <c r="G32" s="33" t="s">
        <v>18</v>
      </c>
      <c r="H32" s="34" t="s">
        <v>19</v>
      </c>
      <c r="I32" s="33"/>
      <c r="J32" s="33" t="s">
        <v>17</v>
      </c>
      <c r="K32" s="33"/>
      <c r="L32" s="35" t="s">
        <v>18</v>
      </c>
      <c r="M32" s="32"/>
      <c r="N32" s="35" t="s">
        <v>20</v>
      </c>
      <c r="O32" s="32"/>
      <c r="P32" s="35" t="s">
        <v>18</v>
      </c>
      <c r="Q32" s="23"/>
      <c r="R32" s="36"/>
      <c r="S32" s="36"/>
      <c r="T32" s="36"/>
      <c r="U32" s="36"/>
      <c r="V32" s="36"/>
      <c r="W32" s="36"/>
      <c r="X32" s="36"/>
      <c r="Y32" s="28"/>
    </row>
    <row r="33" spans="1:25" ht="27" customHeight="1" x14ac:dyDescent="0.2">
      <c r="A33" s="21">
        <v>25</v>
      </c>
      <c r="B33" s="31"/>
      <c r="C33" s="23"/>
      <c r="D33" s="32"/>
      <c r="E33" s="33" t="s">
        <v>17</v>
      </c>
      <c r="F33" s="33"/>
      <c r="G33" s="33" t="s">
        <v>18</v>
      </c>
      <c r="H33" s="34" t="s">
        <v>19</v>
      </c>
      <c r="I33" s="33"/>
      <c r="J33" s="33" t="s">
        <v>17</v>
      </c>
      <c r="K33" s="33"/>
      <c r="L33" s="35" t="s">
        <v>18</v>
      </c>
      <c r="M33" s="32"/>
      <c r="N33" s="35" t="s">
        <v>20</v>
      </c>
      <c r="O33" s="32"/>
      <c r="P33" s="35" t="s">
        <v>18</v>
      </c>
      <c r="Q33" s="23"/>
      <c r="R33" s="36"/>
      <c r="S33" s="36"/>
      <c r="T33" s="36"/>
      <c r="U33" s="36"/>
      <c r="V33" s="36"/>
      <c r="W33" s="36"/>
      <c r="X33" s="36"/>
      <c r="Y33" s="28"/>
    </row>
    <row r="34" spans="1:25" ht="27" customHeight="1" x14ac:dyDescent="0.2">
      <c r="A34" s="21">
        <v>26</v>
      </c>
      <c r="B34" s="31"/>
      <c r="C34" s="23"/>
      <c r="D34" s="32"/>
      <c r="E34" s="33" t="s">
        <v>17</v>
      </c>
      <c r="F34" s="33"/>
      <c r="G34" s="33" t="s">
        <v>18</v>
      </c>
      <c r="H34" s="34" t="s">
        <v>19</v>
      </c>
      <c r="I34" s="33"/>
      <c r="J34" s="33" t="s">
        <v>17</v>
      </c>
      <c r="K34" s="33"/>
      <c r="L34" s="35" t="s">
        <v>18</v>
      </c>
      <c r="M34" s="32"/>
      <c r="N34" s="35" t="s">
        <v>20</v>
      </c>
      <c r="O34" s="32"/>
      <c r="P34" s="35" t="s">
        <v>18</v>
      </c>
      <c r="Q34" s="23"/>
      <c r="R34" s="36"/>
      <c r="S34" s="36"/>
      <c r="T34" s="36"/>
      <c r="U34" s="36"/>
      <c r="V34" s="36"/>
      <c r="W34" s="36"/>
      <c r="X34" s="36"/>
      <c r="Y34" s="28"/>
    </row>
    <row r="35" spans="1:25" ht="27" customHeight="1" x14ac:dyDescent="0.2">
      <c r="A35" s="21">
        <v>27</v>
      </c>
      <c r="B35" s="31"/>
      <c r="C35" s="23"/>
      <c r="D35" s="32"/>
      <c r="E35" s="33" t="s">
        <v>17</v>
      </c>
      <c r="F35" s="33"/>
      <c r="G35" s="33" t="s">
        <v>18</v>
      </c>
      <c r="H35" s="34" t="s">
        <v>19</v>
      </c>
      <c r="I35" s="33"/>
      <c r="J35" s="33" t="s">
        <v>17</v>
      </c>
      <c r="K35" s="33"/>
      <c r="L35" s="35" t="s">
        <v>18</v>
      </c>
      <c r="M35" s="32"/>
      <c r="N35" s="35" t="s">
        <v>20</v>
      </c>
      <c r="O35" s="32"/>
      <c r="P35" s="35" t="s">
        <v>18</v>
      </c>
      <c r="Q35" s="23"/>
      <c r="R35" s="36"/>
      <c r="S35" s="36"/>
      <c r="T35" s="36"/>
      <c r="U35" s="36"/>
      <c r="V35" s="36"/>
      <c r="W35" s="36"/>
      <c r="X35" s="36"/>
      <c r="Y35" s="28"/>
    </row>
    <row r="36" spans="1:25" ht="27" customHeight="1" x14ac:dyDescent="0.2">
      <c r="A36" s="21">
        <v>28</v>
      </c>
      <c r="B36" s="31"/>
      <c r="C36" s="23"/>
      <c r="D36" s="32"/>
      <c r="E36" s="33" t="s">
        <v>17</v>
      </c>
      <c r="F36" s="33"/>
      <c r="G36" s="33" t="s">
        <v>18</v>
      </c>
      <c r="H36" s="34" t="s">
        <v>19</v>
      </c>
      <c r="I36" s="33"/>
      <c r="J36" s="33" t="s">
        <v>17</v>
      </c>
      <c r="K36" s="33"/>
      <c r="L36" s="35" t="s">
        <v>18</v>
      </c>
      <c r="M36" s="32"/>
      <c r="N36" s="35" t="s">
        <v>20</v>
      </c>
      <c r="O36" s="32"/>
      <c r="P36" s="35" t="s">
        <v>18</v>
      </c>
      <c r="Q36" s="23"/>
      <c r="R36" s="36"/>
      <c r="S36" s="36"/>
      <c r="T36" s="36"/>
      <c r="U36" s="36"/>
      <c r="V36" s="36"/>
      <c r="W36" s="36"/>
      <c r="X36" s="36"/>
      <c r="Y36" s="28"/>
    </row>
    <row r="37" spans="1:25" ht="27" customHeight="1" x14ac:dyDescent="0.2">
      <c r="A37" s="21">
        <v>29</v>
      </c>
      <c r="B37" s="31"/>
      <c r="C37" s="23"/>
      <c r="D37" s="32"/>
      <c r="E37" s="33" t="s">
        <v>17</v>
      </c>
      <c r="F37" s="33"/>
      <c r="G37" s="33" t="s">
        <v>18</v>
      </c>
      <c r="H37" s="34" t="s">
        <v>19</v>
      </c>
      <c r="I37" s="33"/>
      <c r="J37" s="33" t="s">
        <v>17</v>
      </c>
      <c r="K37" s="33"/>
      <c r="L37" s="35" t="s">
        <v>18</v>
      </c>
      <c r="M37" s="32"/>
      <c r="N37" s="35" t="s">
        <v>20</v>
      </c>
      <c r="O37" s="32"/>
      <c r="P37" s="35" t="s">
        <v>18</v>
      </c>
      <c r="Q37" s="23"/>
      <c r="R37" s="36"/>
      <c r="S37" s="36"/>
      <c r="T37" s="36"/>
      <c r="U37" s="36"/>
      <c r="V37" s="36"/>
      <c r="W37" s="36"/>
      <c r="X37" s="36"/>
      <c r="Y37" s="28"/>
    </row>
    <row r="38" spans="1:25" ht="27" customHeight="1" x14ac:dyDescent="0.2">
      <c r="A38" s="21">
        <v>30</v>
      </c>
      <c r="B38" s="31"/>
      <c r="C38" s="23"/>
      <c r="D38" s="32"/>
      <c r="E38" s="33" t="s">
        <v>17</v>
      </c>
      <c r="F38" s="33"/>
      <c r="G38" s="33" t="s">
        <v>18</v>
      </c>
      <c r="H38" s="34" t="s">
        <v>19</v>
      </c>
      <c r="I38" s="33"/>
      <c r="J38" s="33" t="s">
        <v>17</v>
      </c>
      <c r="K38" s="33"/>
      <c r="L38" s="35" t="s">
        <v>18</v>
      </c>
      <c r="M38" s="32"/>
      <c r="N38" s="35" t="s">
        <v>20</v>
      </c>
      <c r="O38" s="32"/>
      <c r="P38" s="35" t="s">
        <v>18</v>
      </c>
      <c r="Q38" s="23"/>
      <c r="R38" s="36"/>
      <c r="S38" s="36"/>
      <c r="T38" s="36"/>
      <c r="U38" s="36"/>
      <c r="V38" s="36"/>
      <c r="W38" s="36"/>
      <c r="X38" s="36"/>
      <c r="Y38" s="28"/>
    </row>
    <row r="39" spans="1:25" ht="27" customHeight="1" x14ac:dyDescent="0.2">
      <c r="A39" s="21">
        <v>31</v>
      </c>
      <c r="B39" s="31"/>
      <c r="C39" s="23"/>
      <c r="D39" s="32"/>
      <c r="E39" s="33" t="s">
        <v>17</v>
      </c>
      <c r="F39" s="33"/>
      <c r="G39" s="33" t="s">
        <v>18</v>
      </c>
      <c r="H39" s="34" t="s">
        <v>19</v>
      </c>
      <c r="I39" s="33"/>
      <c r="J39" s="33" t="s">
        <v>17</v>
      </c>
      <c r="K39" s="33"/>
      <c r="L39" s="35" t="s">
        <v>18</v>
      </c>
      <c r="M39" s="32"/>
      <c r="N39" s="35" t="s">
        <v>20</v>
      </c>
      <c r="O39" s="32"/>
      <c r="P39" s="35" t="s">
        <v>18</v>
      </c>
      <c r="Q39" s="23"/>
      <c r="R39" s="36"/>
      <c r="S39" s="36"/>
      <c r="T39" s="36"/>
      <c r="U39" s="36"/>
      <c r="V39" s="36"/>
      <c r="W39" s="36"/>
      <c r="X39" s="36"/>
      <c r="Y39" s="28"/>
    </row>
    <row r="40" spans="1:25" ht="27" customHeight="1" x14ac:dyDescent="0.2">
      <c r="A40" s="21">
        <v>32</v>
      </c>
      <c r="B40" s="31"/>
      <c r="C40" s="23"/>
      <c r="D40" s="32"/>
      <c r="E40" s="33" t="s">
        <v>17</v>
      </c>
      <c r="F40" s="33"/>
      <c r="G40" s="33" t="s">
        <v>18</v>
      </c>
      <c r="H40" s="34" t="s">
        <v>19</v>
      </c>
      <c r="I40" s="33"/>
      <c r="J40" s="33" t="s">
        <v>17</v>
      </c>
      <c r="K40" s="33"/>
      <c r="L40" s="35" t="s">
        <v>18</v>
      </c>
      <c r="M40" s="32"/>
      <c r="N40" s="35" t="s">
        <v>20</v>
      </c>
      <c r="O40" s="32"/>
      <c r="P40" s="35" t="s">
        <v>18</v>
      </c>
      <c r="Q40" s="23"/>
      <c r="R40" s="36"/>
      <c r="S40" s="36"/>
      <c r="T40" s="36"/>
      <c r="U40" s="36"/>
      <c r="V40" s="36"/>
      <c r="W40" s="36"/>
      <c r="X40" s="36"/>
      <c r="Y40" s="28"/>
    </row>
    <row r="41" spans="1:25" ht="27" customHeight="1" x14ac:dyDescent="0.2">
      <c r="A41" s="21">
        <v>33</v>
      </c>
      <c r="B41" s="31"/>
      <c r="C41" s="23"/>
      <c r="D41" s="32"/>
      <c r="E41" s="33" t="s">
        <v>17</v>
      </c>
      <c r="F41" s="33"/>
      <c r="G41" s="33" t="s">
        <v>18</v>
      </c>
      <c r="H41" s="34" t="s">
        <v>19</v>
      </c>
      <c r="I41" s="33"/>
      <c r="J41" s="33" t="s">
        <v>17</v>
      </c>
      <c r="K41" s="33"/>
      <c r="L41" s="35" t="s">
        <v>18</v>
      </c>
      <c r="M41" s="32"/>
      <c r="N41" s="35" t="s">
        <v>20</v>
      </c>
      <c r="O41" s="32"/>
      <c r="P41" s="35" t="s">
        <v>18</v>
      </c>
      <c r="Q41" s="23"/>
      <c r="R41" s="36"/>
      <c r="S41" s="36"/>
      <c r="T41" s="36"/>
      <c r="U41" s="36"/>
      <c r="V41" s="36"/>
      <c r="W41" s="36"/>
      <c r="X41" s="36"/>
      <c r="Y41" s="28"/>
    </row>
    <row r="42" spans="1:25" ht="27" customHeight="1" x14ac:dyDescent="0.2">
      <c r="A42" s="21">
        <v>34</v>
      </c>
      <c r="B42" s="31"/>
      <c r="C42" s="23"/>
      <c r="D42" s="32"/>
      <c r="E42" s="33" t="s">
        <v>17</v>
      </c>
      <c r="F42" s="33"/>
      <c r="G42" s="33" t="s">
        <v>18</v>
      </c>
      <c r="H42" s="34" t="s">
        <v>19</v>
      </c>
      <c r="I42" s="33"/>
      <c r="J42" s="33" t="s">
        <v>17</v>
      </c>
      <c r="K42" s="33"/>
      <c r="L42" s="35" t="s">
        <v>18</v>
      </c>
      <c r="M42" s="32"/>
      <c r="N42" s="35" t="s">
        <v>20</v>
      </c>
      <c r="O42" s="32"/>
      <c r="P42" s="35" t="s">
        <v>18</v>
      </c>
      <c r="Q42" s="23"/>
      <c r="R42" s="36"/>
      <c r="S42" s="36"/>
      <c r="T42" s="36"/>
      <c r="U42" s="36"/>
      <c r="V42" s="36"/>
      <c r="W42" s="36"/>
      <c r="X42" s="36"/>
      <c r="Y42" s="28"/>
    </row>
    <row r="43" spans="1:25" ht="27" customHeight="1" x14ac:dyDescent="0.2">
      <c r="A43" s="21">
        <v>35</v>
      </c>
      <c r="B43" s="31"/>
      <c r="C43" s="23"/>
      <c r="D43" s="32"/>
      <c r="E43" s="33" t="s">
        <v>17</v>
      </c>
      <c r="F43" s="33"/>
      <c r="G43" s="33" t="s">
        <v>18</v>
      </c>
      <c r="H43" s="34" t="s">
        <v>19</v>
      </c>
      <c r="I43" s="33"/>
      <c r="J43" s="33" t="s">
        <v>17</v>
      </c>
      <c r="K43" s="33"/>
      <c r="L43" s="35" t="s">
        <v>18</v>
      </c>
      <c r="M43" s="32"/>
      <c r="N43" s="35" t="s">
        <v>20</v>
      </c>
      <c r="O43" s="32"/>
      <c r="P43" s="35" t="s">
        <v>18</v>
      </c>
      <c r="Q43" s="23"/>
      <c r="R43" s="36"/>
      <c r="S43" s="36"/>
      <c r="T43" s="36"/>
      <c r="U43" s="36"/>
      <c r="V43" s="36"/>
      <c r="W43" s="36"/>
      <c r="X43" s="36"/>
      <c r="Y43" s="28"/>
    </row>
    <row r="44" spans="1:25" ht="27" customHeight="1" x14ac:dyDescent="0.2">
      <c r="A44" s="21">
        <v>36</v>
      </c>
      <c r="B44" s="31"/>
      <c r="C44" s="23"/>
      <c r="D44" s="32"/>
      <c r="E44" s="33" t="s">
        <v>17</v>
      </c>
      <c r="F44" s="33"/>
      <c r="G44" s="33" t="s">
        <v>18</v>
      </c>
      <c r="H44" s="34" t="s">
        <v>19</v>
      </c>
      <c r="I44" s="33"/>
      <c r="J44" s="33" t="s">
        <v>17</v>
      </c>
      <c r="K44" s="33"/>
      <c r="L44" s="35" t="s">
        <v>18</v>
      </c>
      <c r="M44" s="32"/>
      <c r="N44" s="35" t="s">
        <v>20</v>
      </c>
      <c r="O44" s="32"/>
      <c r="P44" s="35" t="s">
        <v>18</v>
      </c>
      <c r="Q44" s="23"/>
      <c r="R44" s="36"/>
      <c r="S44" s="36"/>
      <c r="T44" s="36"/>
      <c r="U44" s="36"/>
      <c r="V44" s="36"/>
      <c r="W44" s="36"/>
      <c r="X44" s="36"/>
      <c r="Y44" s="28"/>
    </row>
    <row r="45" spans="1:25" ht="27" customHeight="1" x14ac:dyDescent="0.2">
      <c r="A45" s="21">
        <v>37</v>
      </c>
      <c r="B45" s="31"/>
      <c r="C45" s="23"/>
      <c r="D45" s="32"/>
      <c r="E45" s="33" t="s">
        <v>17</v>
      </c>
      <c r="F45" s="33"/>
      <c r="G45" s="33" t="s">
        <v>18</v>
      </c>
      <c r="H45" s="34" t="s">
        <v>19</v>
      </c>
      <c r="I45" s="33"/>
      <c r="J45" s="33" t="s">
        <v>17</v>
      </c>
      <c r="K45" s="33"/>
      <c r="L45" s="35" t="s">
        <v>18</v>
      </c>
      <c r="M45" s="32"/>
      <c r="N45" s="35" t="s">
        <v>20</v>
      </c>
      <c r="O45" s="32"/>
      <c r="P45" s="35" t="s">
        <v>18</v>
      </c>
      <c r="Q45" s="23"/>
      <c r="R45" s="36"/>
      <c r="S45" s="36"/>
      <c r="T45" s="36"/>
      <c r="U45" s="36"/>
      <c r="V45" s="36"/>
      <c r="W45" s="36"/>
      <c r="X45" s="36"/>
      <c r="Y45" s="28"/>
    </row>
    <row r="46" spans="1:25" ht="27" customHeight="1" x14ac:dyDescent="0.2">
      <c r="A46" s="21">
        <v>38</v>
      </c>
      <c r="B46" s="31"/>
      <c r="C46" s="23"/>
      <c r="D46" s="32"/>
      <c r="E46" s="33" t="s">
        <v>17</v>
      </c>
      <c r="F46" s="33"/>
      <c r="G46" s="33" t="s">
        <v>18</v>
      </c>
      <c r="H46" s="34" t="s">
        <v>19</v>
      </c>
      <c r="I46" s="33"/>
      <c r="J46" s="33" t="s">
        <v>17</v>
      </c>
      <c r="K46" s="33"/>
      <c r="L46" s="35" t="s">
        <v>18</v>
      </c>
      <c r="M46" s="32"/>
      <c r="N46" s="35" t="s">
        <v>20</v>
      </c>
      <c r="O46" s="32"/>
      <c r="P46" s="35" t="s">
        <v>18</v>
      </c>
      <c r="Q46" s="23"/>
      <c r="R46" s="36"/>
      <c r="S46" s="36"/>
      <c r="T46" s="36"/>
      <c r="U46" s="36"/>
      <c r="V46" s="36"/>
      <c r="W46" s="36"/>
      <c r="X46" s="36"/>
      <c r="Y46" s="28"/>
    </row>
    <row r="47" spans="1:25" ht="27" customHeight="1" x14ac:dyDescent="0.2">
      <c r="A47" s="21">
        <v>39</v>
      </c>
      <c r="B47" s="31"/>
      <c r="C47" s="23"/>
      <c r="D47" s="32"/>
      <c r="E47" s="33" t="s">
        <v>17</v>
      </c>
      <c r="F47" s="33"/>
      <c r="G47" s="33" t="s">
        <v>18</v>
      </c>
      <c r="H47" s="34" t="s">
        <v>19</v>
      </c>
      <c r="I47" s="33"/>
      <c r="J47" s="33" t="s">
        <v>17</v>
      </c>
      <c r="K47" s="33"/>
      <c r="L47" s="35" t="s">
        <v>18</v>
      </c>
      <c r="M47" s="32"/>
      <c r="N47" s="35" t="s">
        <v>20</v>
      </c>
      <c r="O47" s="32"/>
      <c r="P47" s="35" t="s">
        <v>18</v>
      </c>
      <c r="Q47" s="23"/>
      <c r="R47" s="36"/>
      <c r="S47" s="36"/>
      <c r="T47" s="36"/>
      <c r="U47" s="36"/>
      <c r="V47" s="36"/>
      <c r="W47" s="36"/>
      <c r="X47" s="36"/>
      <c r="Y47" s="28"/>
    </row>
    <row r="48" spans="1:25" ht="27" customHeight="1" x14ac:dyDescent="0.2">
      <c r="A48" s="21">
        <v>40</v>
      </c>
      <c r="B48" s="31"/>
      <c r="C48" s="23"/>
      <c r="D48" s="32"/>
      <c r="E48" s="33" t="s">
        <v>17</v>
      </c>
      <c r="F48" s="33"/>
      <c r="G48" s="33" t="s">
        <v>18</v>
      </c>
      <c r="H48" s="34" t="s">
        <v>19</v>
      </c>
      <c r="I48" s="33"/>
      <c r="J48" s="33" t="s">
        <v>17</v>
      </c>
      <c r="K48" s="33"/>
      <c r="L48" s="35" t="s">
        <v>18</v>
      </c>
      <c r="M48" s="32"/>
      <c r="N48" s="35" t="s">
        <v>20</v>
      </c>
      <c r="O48" s="32"/>
      <c r="P48" s="35" t="s">
        <v>18</v>
      </c>
      <c r="Q48" s="23"/>
      <c r="R48" s="36"/>
      <c r="S48" s="36"/>
      <c r="T48" s="36"/>
      <c r="U48" s="36"/>
      <c r="V48" s="36"/>
      <c r="W48" s="36"/>
      <c r="X48" s="36"/>
      <c r="Y48" s="28"/>
    </row>
    <row r="49" spans="1:25" ht="27" customHeight="1" x14ac:dyDescent="0.2">
      <c r="A49" s="21">
        <v>41</v>
      </c>
      <c r="B49" s="31"/>
      <c r="C49" s="23"/>
      <c r="D49" s="32"/>
      <c r="E49" s="33" t="s">
        <v>17</v>
      </c>
      <c r="F49" s="33"/>
      <c r="G49" s="33" t="s">
        <v>18</v>
      </c>
      <c r="H49" s="34" t="s">
        <v>19</v>
      </c>
      <c r="I49" s="33"/>
      <c r="J49" s="33" t="s">
        <v>17</v>
      </c>
      <c r="K49" s="33"/>
      <c r="L49" s="35" t="s">
        <v>18</v>
      </c>
      <c r="M49" s="32"/>
      <c r="N49" s="35" t="s">
        <v>20</v>
      </c>
      <c r="O49" s="32"/>
      <c r="P49" s="35" t="s">
        <v>18</v>
      </c>
      <c r="Q49" s="23"/>
      <c r="R49" s="36"/>
      <c r="S49" s="36"/>
      <c r="T49" s="36"/>
      <c r="U49" s="36"/>
      <c r="V49" s="36"/>
      <c r="W49" s="36"/>
      <c r="X49" s="36"/>
      <c r="Y49" s="28"/>
    </row>
    <row r="50" spans="1:25" ht="27" customHeight="1" x14ac:dyDescent="0.2">
      <c r="A50" s="21">
        <v>42</v>
      </c>
      <c r="B50" s="31"/>
      <c r="C50" s="23"/>
      <c r="D50" s="32"/>
      <c r="E50" s="33" t="s">
        <v>17</v>
      </c>
      <c r="F50" s="33"/>
      <c r="G50" s="33" t="s">
        <v>18</v>
      </c>
      <c r="H50" s="34" t="s">
        <v>19</v>
      </c>
      <c r="I50" s="33"/>
      <c r="J50" s="33" t="s">
        <v>17</v>
      </c>
      <c r="K50" s="33"/>
      <c r="L50" s="35" t="s">
        <v>18</v>
      </c>
      <c r="M50" s="32"/>
      <c r="N50" s="35" t="s">
        <v>20</v>
      </c>
      <c r="O50" s="32"/>
      <c r="P50" s="35" t="s">
        <v>18</v>
      </c>
      <c r="Q50" s="23"/>
      <c r="R50" s="36"/>
      <c r="S50" s="36"/>
      <c r="T50" s="36"/>
      <c r="U50" s="36"/>
      <c r="V50" s="36"/>
      <c r="W50" s="36"/>
      <c r="X50" s="36"/>
      <c r="Y50" s="28"/>
    </row>
    <row r="51" spans="1:25" ht="27" customHeight="1" x14ac:dyDescent="0.2">
      <c r="A51" s="21">
        <v>43</v>
      </c>
      <c r="B51" s="31"/>
      <c r="C51" s="23"/>
      <c r="D51" s="32"/>
      <c r="E51" s="33" t="s">
        <v>17</v>
      </c>
      <c r="F51" s="33"/>
      <c r="G51" s="33" t="s">
        <v>18</v>
      </c>
      <c r="H51" s="34" t="s">
        <v>19</v>
      </c>
      <c r="I51" s="33"/>
      <c r="J51" s="33" t="s">
        <v>17</v>
      </c>
      <c r="K51" s="33"/>
      <c r="L51" s="35" t="s">
        <v>18</v>
      </c>
      <c r="M51" s="32"/>
      <c r="N51" s="35" t="s">
        <v>20</v>
      </c>
      <c r="O51" s="32"/>
      <c r="P51" s="35" t="s">
        <v>18</v>
      </c>
      <c r="Q51" s="23"/>
      <c r="R51" s="36"/>
      <c r="S51" s="36"/>
      <c r="T51" s="36"/>
      <c r="U51" s="36"/>
      <c r="V51" s="36"/>
      <c r="W51" s="36"/>
      <c r="X51" s="36"/>
      <c r="Y51" s="28"/>
    </row>
    <row r="52" spans="1:25" ht="27" customHeight="1" x14ac:dyDescent="0.2">
      <c r="A52" s="21">
        <v>44</v>
      </c>
      <c r="B52" s="31"/>
      <c r="C52" s="23"/>
      <c r="D52" s="32"/>
      <c r="E52" s="33" t="s">
        <v>17</v>
      </c>
      <c r="F52" s="33"/>
      <c r="G52" s="33" t="s">
        <v>18</v>
      </c>
      <c r="H52" s="34" t="s">
        <v>19</v>
      </c>
      <c r="I52" s="33"/>
      <c r="J52" s="33" t="s">
        <v>17</v>
      </c>
      <c r="K52" s="33"/>
      <c r="L52" s="35" t="s">
        <v>18</v>
      </c>
      <c r="M52" s="32"/>
      <c r="N52" s="35" t="s">
        <v>20</v>
      </c>
      <c r="O52" s="32"/>
      <c r="P52" s="35" t="s">
        <v>18</v>
      </c>
      <c r="Q52" s="23"/>
      <c r="R52" s="36"/>
      <c r="S52" s="36"/>
      <c r="T52" s="36"/>
      <c r="U52" s="36"/>
      <c r="V52" s="36"/>
      <c r="W52" s="36"/>
      <c r="X52" s="36"/>
      <c r="Y52" s="28"/>
    </row>
    <row r="53" spans="1:25" ht="27" customHeight="1" x14ac:dyDescent="0.2">
      <c r="A53" s="21">
        <v>45</v>
      </c>
      <c r="B53" s="31"/>
      <c r="C53" s="23"/>
      <c r="D53" s="32"/>
      <c r="E53" s="33" t="s">
        <v>17</v>
      </c>
      <c r="F53" s="33"/>
      <c r="G53" s="33" t="s">
        <v>18</v>
      </c>
      <c r="H53" s="34" t="s">
        <v>19</v>
      </c>
      <c r="I53" s="33"/>
      <c r="J53" s="33" t="s">
        <v>17</v>
      </c>
      <c r="K53" s="33"/>
      <c r="L53" s="35" t="s">
        <v>18</v>
      </c>
      <c r="M53" s="32"/>
      <c r="N53" s="35" t="s">
        <v>20</v>
      </c>
      <c r="O53" s="32"/>
      <c r="P53" s="35" t="s">
        <v>18</v>
      </c>
      <c r="Q53" s="23"/>
      <c r="R53" s="36"/>
      <c r="S53" s="36"/>
      <c r="T53" s="36"/>
      <c r="U53" s="36"/>
      <c r="V53" s="36"/>
      <c r="W53" s="36"/>
      <c r="X53" s="36"/>
      <c r="Y53" s="28"/>
    </row>
    <row r="54" spans="1:25" ht="27" customHeight="1" x14ac:dyDescent="0.2">
      <c r="A54" s="21">
        <v>46</v>
      </c>
      <c r="B54" s="31"/>
      <c r="C54" s="23"/>
      <c r="D54" s="32"/>
      <c r="E54" s="33" t="s">
        <v>17</v>
      </c>
      <c r="F54" s="33"/>
      <c r="G54" s="33" t="s">
        <v>18</v>
      </c>
      <c r="H54" s="34" t="s">
        <v>19</v>
      </c>
      <c r="I54" s="33"/>
      <c r="J54" s="33" t="s">
        <v>17</v>
      </c>
      <c r="K54" s="33"/>
      <c r="L54" s="35" t="s">
        <v>18</v>
      </c>
      <c r="M54" s="32"/>
      <c r="N54" s="35" t="s">
        <v>20</v>
      </c>
      <c r="O54" s="32"/>
      <c r="P54" s="35" t="s">
        <v>18</v>
      </c>
      <c r="Q54" s="23"/>
      <c r="R54" s="36"/>
      <c r="S54" s="36"/>
      <c r="T54" s="36"/>
      <c r="U54" s="36"/>
      <c r="V54" s="36"/>
      <c r="W54" s="36"/>
      <c r="X54" s="36"/>
      <c r="Y54" s="28"/>
    </row>
    <row r="55" spans="1:25" ht="27" customHeight="1" x14ac:dyDescent="0.2">
      <c r="A55" s="21">
        <v>47</v>
      </c>
      <c r="B55" s="31"/>
      <c r="C55" s="23"/>
      <c r="D55" s="32"/>
      <c r="E55" s="33" t="s">
        <v>17</v>
      </c>
      <c r="F55" s="33"/>
      <c r="G55" s="33" t="s">
        <v>18</v>
      </c>
      <c r="H55" s="34" t="s">
        <v>19</v>
      </c>
      <c r="I55" s="33"/>
      <c r="J55" s="33" t="s">
        <v>17</v>
      </c>
      <c r="K55" s="33"/>
      <c r="L55" s="35" t="s">
        <v>18</v>
      </c>
      <c r="M55" s="32"/>
      <c r="N55" s="35" t="s">
        <v>20</v>
      </c>
      <c r="O55" s="32"/>
      <c r="P55" s="35" t="s">
        <v>18</v>
      </c>
      <c r="Q55" s="23"/>
      <c r="R55" s="36"/>
      <c r="S55" s="36"/>
      <c r="T55" s="36"/>
      <c r="U55" s="36"/>
      <c r="V55" s="36"/>
      <c r="W55" s="36"/>
      <c r="X55" s="36"/>
      <c r="Y55" s="28"/>
    </row>
    <row r="56" spans="1:25" ht="27" customHeight="1" x14ac:dyDescent="0.2">
      <c r="A56" s="21">
        <v>48</v>
      </c>
      <c r="B56" s="31"/>
      <c r="C56" s="23"/>
      <c r="D56" s="32"/>
      <c r="E56" s="33" t="s">
        <v>17</v>
      </c>
      <c r="F56" s="33"/>
      <c r="G56" s="33" t="s">
        <v>18</v>
      </c>
      <c r="H56" s="34" t="s">
        <v>19</v>
      </c>
      <c r="I56" s="33"/>
      <c r="J56" s="33" t="s">
        <v>17</v>
      </c>
      <c r="K56" s="33"/>
      <c r="L56" s="35" t="s">
        <v>18</v>
      </c>
      <c r="M56" s="32"/>
      <c r="N56" s="35" t="s">
        <v>20</v>
      </c>
      <c r="O56" s="32"/>
      <c r="P56" s="35" t="s">
        <v>18</v>
      </c>
      <c r="Q56" s="23"/>
      <c r="R56" s="36"/>
      <c r="S56" s="36"/>
      <c r="T56" s="36"/>
      <c r="U56" s="36"/>
      <c r="V56" s="36"/>
      <c r="W56" s="36"/>
      <c r="X56" s="36"/>
      <c r="Y56" s="28"/>
    </row>
    <row r="57" spans="1:25" ht="27" customHeight="1" x14ac:dyDescent="0.2">
      <c r="A57" s="21">
        <v>49</v>
      </c>
      <c r="B57" s="31"/>
      <c r="C57" s="23"/>
      <c r="D57" s="32"/>
      <c r="E57" s="33" t="s">
        <v>17</v>
      </c>
      <c r="F57" s="33"/>
      <c r="G57" s="33" t="s">
        <v>18</v>
      </c>
      <c r="H57" s="34" t="s">
        <v>19</v>
      </c>
      <c r="I57" s="33"/>
      <c r="J57" s="33" t="s">
        <v>17</v>
      </c>
      <c r="K57" s="33"/>
      <c r="L57" s="35" t="s">
        <v>18</v>
      </c>
      <c r="M57" s="32"/>
      <c r="N57" s="35" t="s">
        <v>20</v>
      </c>
      <c r="O57" s="32"/>
      <c r="P57" s="35" t="s">
        <v>18</v>
      </c>
      <c r="Q57" s="23"/>
      <c r="R57" s="36"/>
      <c r="S57" s="36"/>
      <c r="T57" s="36"/>
      <c r="U57" s="36"/>
      <c r="V57" s="36"/>
      <c r="W57" s="36"/>
      <c r="X57" s="36"/>
      <c r="Y57" s="28"/>
    </row>
    <row r="58" spans="1:25" ht="27" customHeight="1" x14ac:dyDescent="0.2">
      <c r="A58" s="21">
        <v>50</v>
      </c>
      <c r="B58" s="31"/>
      <c r="C58" s="23"/>
      <c r="D58" s="32"/>
      <c r="E58" s="33" t="s">
        <v>17</v>
      </c>
      <c r="F58" s="33"/>
      <c r="G58" s="33" t="s">
        <v>18</v>
      </c>
      <c r="H58" s="34" t="s">
        <v>19</v>
      </c>
      <c r="I58" s="33"/>
      <c r="J58" s="33" t="s">
        <v>17</v>
      </c>
      <c r="K58" s="33"/>
      <c r="L58" s="35" t="s">
        <v>18</v>
      </c>
      <c r="M58" s="32"/>
      <c r="N58" s="35" t="s">
        <v>20</v>
      </c>
      <c r="O58" s="32"/>
      <c r="P58" s="35" t="s">
        <v>18</v>
      </c>
      <c r="Q58" s="23"/>
      <c r="R58" s="36"/>
      <c r="S58" s="36"/>
      <c r="T58" s="36"/>
      <c r="U58" s="36"/>
      <c r="V58" s="36"/>
      <c r="W58" s="36"/>
      <c r="X58" s="36"/>
      <c r="Y58" s="28"/>
    </row>
    <row r="59" spans="1:25" ht="27" customHeight="1" x14ac:dyDescent="0.2">
      <c r="A59" s="21">
        <v>51</v>
      </c>
      <c r="B59" s="31"/>
      <c r="C59" s="23"/>
      <c r="D59" s="32"/>
      <c r="E59" s="33" t="s">
        <v>17</v>
      </c>
      <c r="F59" s="33"/>
      <c r="G59" s="33" t="s">
        <v>18</v>
      </c>
      <c r="H59" s="34" t="s">
        <v>19</v>
      </c>
      <c r="I59" s="33"/>
      <c r="J59" s="33" t="s">
        <v>17</v>
      </c>
      <c r="K59" s="33"/>
      <c r="L59" s="35" t="s">
        <v>18</v>
      </c>
      <c r="M59" s="32"/>
      <c r="N59" s="35" t="s">
        <v>20</v>
      </c>
      <c r="O59" s="32"/>
      <c r="P59" s="35" t="s">
        <v>18</v>
      </c>
      <c r="Q59" s="23"/>
      <c r="R59" s="36"/>
      <c r="S59" s="36"/>
      <c r="T59" s="36"/>
      <c r="U59" s="36"/>
      <c r="V59" s="36"/>
      <c r="W59" s="36"/>
      <c r="X59" s="36"/>
      <c r="Y59" s="28"/>
    </row>
    <row r="60" spans="1:25" ht="27" customHeight="1" x14ac:dyDescent="0.2">
      <c r="A60" s="21">
        <v>52</v>
      </c>
      <c r="B60" s="31"/>
      <c r="C60" s="23"/>
      <c r="D60" s="32"/>
      <c r="E60" s="33" t="s">
        <v>17</v>
      </c>
      <c r="F60" s="33"/>
      <c r="G60" s="33" t="s">
        <v>18</v>
      </c>
      <c r="H60" s="34" t="s">
        <v>19</v>
      </c>
      <c r="I60" s="33"/>
      <c r="J60" s="33" t="s">
        <v>17</v>
      </c>
      <c r="K60" s="33"/>
      <c r="L60" s="35" t="s">
        <v>18</v>
      </c>
      <c r="M60" s="32"/>
      <c r="N60" s="35" t="s">
        <v>20</v>
      </c>
      <c r="O60" s="32"/>
      <c r="P60" s="35" t="s">
        <v>18</v>
      </c>
      <c r="Q60" s="23"/>
      <c r="R60" s="36"/>
      <c r="S60" s="36"/>
      <c r="T60" s="36"/>
      <c r="U60" s="36"/>
      <c r="V60" s="36"/>
      <c r="W60" s="36"/>
      <c r="X60" s="36"/>
      <c r="Y60" s="28"/>
    </row>
    <row r="61" spans="1:25" ht="27" customHeight="1" x14ac:dyDescent="0.2">
      <c r="A61" s="21">
        <v>53</v>
      </c>
      <c r="B61" s="31"/>
      <c r="C61" s="23"/>
      <c r="D61" s="32"/>
      <c r="E61" s="33" t="s">
        <v>17</v>
      </c>
      <c r="F61" s="33"/>
      <c r="G61" s="33" t="s">
        <v>18</v>
      </c>
      <c r="H61" s="34" t="s">
        <v>19</v>
      </c>
      <c r="I61" s="33"/>
      <c r="J61" s="33" t="s">
        <v>17</v>
      </c>
      <c r="K61" s="33"/>
      <c r="L61" s="35" t="s">
        <v>18</v>
      </c>
      <c r="M61" s="32"/>
      <c r="N61" s="35" t="s">
        <v>20</v>
      </c>
      <c r="O61" s="32"/>
      <c r="P61" s="35" t="s">
        <v>18</v>
      </c>
      <c r="Q61" s="23"/>
      <c r="R61" s="36"/>
      <c r="S61" s="36"/>
      <c r="T61" s="36"/>
      <c r="U61" s="36"/>
      <c r="V61" s="36"/>
      <c r="W61" s="36"/>
      <c r="X61" s="36"/>
      <c r="Y61" s="28"/>
    </row>
    <row r="62" spans="1:25" ht="27" customHeight="1" x14ac:dyDescent="0.2">
      <c r="A62" s="21">
        <v>54</v>
      </c>
      <c r="B62" s="31"/>
      <c r="C62" s="23"/>
      <c r="D62" s="32"/>
      <c r="E62" s="33" t="s">
        <v>17</v>
      </c>
      <c r="F62" s="33"/>
      <c r="G62" s="33" t="s">
        <v>18</v>
      </c>
      <c r="H62" s="34" t="s">
        <v>19</v>
      </c>
      <c r="I62" s="33"/>
      <c r="J62" s="33" t="s">
        <v>17</v>
      </c>
      <c r="K62" s="33"/>
      <c r="L62" s="35" t="s">
        <v>18</v>
      </c>
      <c r="M62" s="32"/>
      <c r="N62" s="35" t="s">
        <v>20</v>
      </c>
      <c r="O62" s="32"/>
      <c r="P62" s="35" t="s">
        <v>18</v>
      </c>
      <c r="Q62" s="23"/>
      <c r="R62" s="36"/>
      <c r="S62" s="36"/>
      <c r="T62" s="36"/>
      <c r="U62" s="36"/>
      <c r="V62" s="36"/>
      <c r="W62" s="36"/>
      <c r="X62" s="36"/>
      <c r="Y62" s="28"/>
    </row>
    <row r="63" spans="1:25" ht="27" customHeight="1" x14ac:dyDescent="0.2">
      <c r="A63" s="21">
        <v>55</v>
      </c>
      <c r="B63" s="31"/>
      <c r="C63" s="23"/>
      <c r="D63" s="32"/>
      <c r="E63" s="33" t="s">
        <v>17</v>
      </c>
      <c r="F63" s="33"/>
      <c r="G63" s="33" t="s">
        <v>18</v>
      </c>
      <c r="H63" s="34" t="s">
        <v>19</v>
      </c>
      <c r="I63" s="33"/>
      <c r="J63" s="33" t="s">
        <v>17</v>
      </c>
      <c r="K63" s="33"/>
      <c r="L63" s="35" t="s">
        <v>18</v>
      </c>
      <c r="M63" s="32"/>
      <c r="N63" s="35" t="s">
        <v>20</v>
      </c>
      <c r="O63" s="32"/>
      <c r="P63" s="35" t="s">
        <v>18</v>
      </c>
      <c r="Q63" s="23"/>
      <c r="R63" s="36"/>
      <c r="S63" s="36"/>
      <c r="T63" s="36"/>
      <c r="U63" s="36"/>
      <c r="V63" s="36"/>
      <c r="W63" s="36"/>
      <c r="X63" s="36"/>
      <c r="Y63" s="28"/>
    </row>
    <row r="64" spans="1:25" ht="27" customHeight="1" x14ac:dyDescent="0.2">
      <c r="A64" s="21">
        <v>56</v>
      </c>
      <c r="B64" s="31"/>
      <c r="C64" s="23"/>
      <c r="D64" s="32"/>
      <c r="E64" s="33" t="s">
        <v>17</v>
      </c>
      <c r="F64" s="33"/>
      <c r="G64" s="33" t="s">
        <v>18</v>
      </c>
      <c r="H64" s="34" t="s">
        <v>19</v>
      </c>
      <c r="I64" s="33"/>
      <c r="J64" s="33" t="s">
        <v>17</v>
      </c>
      <c r="K64" s="33"/>
      <c r="L64" s="35" t="s">
        <v>18</v>
      </c>
      <c r="M64" s="32"/>
      <c r="N64" s="35" t="s">
        <v>20</v>
      </c>
      <c r="O64" s="32"/>
      <c r="P64" s="35" t="s">
        <v>18</v>
      </c>
      <c r="Q64" s="23"/>
      <c r="R64" s="36"/>
      <c r="S64" s="36"/>
      <c r="T64" s="36"/>
      <c r="U64" s="36"/>
      <c r="V64" s="36"/>
      <c r="W64" s="36"/>
      <c r="X64" s="36"/>
      <c r="Y64" s="28"/>
    </row>
    <row r="65" spans="1:25" ht="27" customHeight="1" x14ac:dyDescent="0.2">
      <c r="A65" s="21">
        <v>57</v>
      </c>
      <c r="B65" s="31"/>
      <c r="C65" s="23"/>
      <c r="D65" s="32"/>
      <c r="E65" s="33" t="s">
        <v>17</v>
      </c>
      <c r="F65" s="33"/>
      <c r="G65" s="33" t="s">
        <v>18</v>
      </c>
      <c r="H65" s="34" t="s">
        <v>19</v>
      </c>
      <c r="I65" s="33"/>
      <c r="J65" s="33" t="s">
        <v>17</v>
      </c>
      <c r="K65" s="33"/>
      <c r="L65" s="35" t="s">
        <v>18</v>
      </c>
      <c r="M65" s="32"/>
      <c r="N65" s="35" t="s">
        <v>20</v>
      </c>
      <c r="O65" s="32"/>
      <c r="P65" s="35" t="s">
        <v>18</v>
      </c>
      <c r="Q65" s="23"/>
      <c r="R65" s="36"/>
      <c r="S65" s="36"/>
      <c r="T65" s="36"/>
      <c r="U65" s="36"/>
      <c r="V65" s="36"/>
      <c r="W65" s="36"/>
      <c r="X65" s="36"/>
      <c r="Y65" s="28"/>
    </row>
    <row r="66" spans="1:25" ht="27" customHeight="1" x14ac:dyDescent="0.2">
      <c r="A66" s="21">
        <v>58</v>
      </c>
      <c r="B66" s="31"/>
      <c r="C66" s="23"/>
      <c r="D66" s="32"/>
      <c r="E66" s="33" t="s">
        <v>17</v>
      </c>
      <c r="F66" s="33"/>
      <c r="G66" s="33" t="s">
        <v>18</v>
      </c>
      <c r="H66" s="34" t="s">
        <v>19</v>
      </c>
      <c r="I66" s="33"/>
      <c r="J66" s="33" t="s">
        <v>17</v>
      </c>
      <c r="K66" s="33"/>
      <c r="L66" s="35" t="s">
        <v>18</v>
      </c>
      <c r="M66" s="32"/>
      <c r="N66" s="35" t="s">
        <v>20</v>
      </c>
      <c r="O66" s="32"/>
      <c r="P66" s="35" t="s">
        <v>18</v>
      </c>
      <c r="Q66" s="23"/>
      <c r="R66" s="36"/>
      <c r="S66" s="36"/>
      <c r="T66" s="36"/>
      <c r="U66" s="36"/>
      <c r="V66" s="36"/>
      <c r="W66" s="36"/>
      <c r="X66" s="36"/>
      <c r="Y66" s="28"/>
    </row>
    <row r="67" spans="1:25" ht="27" customHeight="1" x14ac:dyDescent="0.2">
      <c r="A67" s="21">
        <v>59</v>
      </c>
      <c r="B67" s="31"/>
      <c r="C67" s="23"/>
      <c r="D67" s="32"/>
      <c r="E67" s="33" t="s">
        <v>17</v>
      </c>
      <c r="F67" s="33"/>
      <c r="G67" s="33" t="s">
        <v>18</v>
      </c>
      <c r="H67" s="34" t="s">
        <v>19</v>
      </c>
      <c r="I67" s="33"/>
      <c r="J67" s="33" t="s">
        <v>17</v>
      </c>
      <c r="K67" s="33"/>
      <c r="L67" s="35" t="s">
        <v>18</v>
      </c>
      <c r="M67" s="32"/>
      <c r="N67" s="35" t="s">
        <v>20</v>
      </c>
      <c r="O67" s="32"/>
      <c r="P67" s="35" t="s">
        <v>18</v>
      </c>
      <c r="Q67" s="23"/>
      <c r="R67" s="36"/>
      <c r="S67" s="36"/>
      <c r="T67" s="36"/>
      <c r="U67" s="36"/>
      <c r="V67" s="36"/>
      <c r="W67" s="36"/>
      <c r="X67" s="36"/>
      <c r="Y67" s="28"/>
    </row>
    <row r="68" spans="1:25" ht="27" customHeight="1" x14ac:dyDescent="0.2">
      <c r="A68" s="21">
        <v>60</v>
      </c>
      <c r="B68" s="31"/>
      <c r="C68" s="23"/>
      <c r="D68" s="32"/>
      <c r="E68" s="33" t="s">
        <v>17</v>
      </c>
      <c r="F68" s="33"/>
      <c r="G68" s="33" t="s">
        <v>18</v>
      </c>
      <c r="H68" s="34" t="s">
        <v>19</v>
      </c>
      <c r="I68" s="33"/>
      <c r="J68" s="33" t="s">
        <v>17</v>
      </c>
      <c r="K68" s="33"/>
      <c r="L68" s="35" t="s">
        <v>18</v>
      </c>
      <c r="M68" s="32"/>
      <c r="N68" s="35" t="s">
        <v>20</v>
      </c>
      <c r="O68" s="32"/>
      <c r="P68" s="35" t="s">
        <v>18</v>
      </c>
      <c r="Q68" s="23"/>
      <c r="R68" s="36"/>
      <c r="S68" s="36"/>
      <c r="T68" s="36"/>
      <c r="U68" s="36"/>
      <c r="V68" s="36"/>
      <c r="W68" s="36"/>
      <c r="X68" s="36"/>
      <c r="Y68" s="28"/>
    </row>
  </sheetData>
  <sheetProtection insertColumns="0" insertRows="0" deleteColumns="0" deleteRows="0"/>
  <mergeCells count="14">
    <mergeCell ref="Y7:Y8"/>
    <mergeCell ref="O7:P8"/>
    <mergeCell ref="Q7:Q8"/>
    <mergeCell ref="R7:X7"/>
    <mergeCell ref="A2:X2"/>
    <mergeCell ref="A3:X3"/>
    <mergeCell ref="C5:D5"/>
    <mergeCell ref="J5:P5"/>
    <mergeCell ref="S5:W5"/>
    <mergeCell ref="A7:A8"/>
    <mergeCell ref="B7:B8"/>
    <mergeCell ref="C7:C8"/>
    <mergeCell ref="D7:L8"/>
    <mergeCell ref="M7:N8"/>
  </mergeCells>
  <phoneticPr fontId="1"/>
  <conditionalFormatting sqref="R9:X68">
    <cfRule type="expression" dxfId="0" priority="1">
      <formula>$B9=0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headerFooter>
    <oddHeader>&amp;R&amp;"ＭＳ 明朝,標準"&amp;16No.&amp;P</oddHeader>
  </headerFooter>
  <rowBreaks count="1" manualBreakCount="1">
    <brk id="38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xr:uid="{00000000-0002-0000-0200-000000000000}">
          <x14:formula1>
            <xm:f>'9-3参加者名簿'!$BT$4:$BT$11</xm:f>
          </x14:formula1>
          <xm:sqref>C9:C68</xm:sqref>
        </x14:dataValidation>
        <x14:dataValidation type="list" allowBlank="1" showInputMessage="1" showErrorMessage="1" xr:uid="{00000000-0002-0000-0200-000001000000}">
          <x14:formula1>
            <xm:f>'9-3参加者名簿'!$BQ$4:$BQ$8</xm:f>
          </x14:formula1>
          <xm:sqref>B9:B68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BZ209"/>
  <sheetViews>
    <sheetView view="pageBreakPreview" zoomScale="98" zoomScaleNormal="100" zoomScaleSheetLayoutView="98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4" sqref="C4:D6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8" ht="23.25" customHeight="1" x14ac:dyDescent="0.2">
      <c r="A1" s="1" t="s">
        <v>0</v>
      </c>
      <c r="C1" s="3"/>
      <c r="D1" s="4"/>
    </row>
    <row r="2" spans="1:78" ht="28.5" customHeight="1" x14ac:dyDescent="0.2">
      <c r="A2" s="101" t="s">
        <v>249</v>
      </c>
      <c r="B2" s="101"/>
      <c r="C2" s="101"/>
      <c r="D2" s="101"/>
      <c r="E2" s="10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8" ht="27.75" customHeight="1" x14ac:dyDescent="0.2">
      <c r="A3" s="102" t="s">
        <v>247</v>
      </c>
      <c r="B3" s="102"/>
      <c r="C3" s="102"/>
      <c r="D3" s="102"/>
      <c r="E3" s="102"/>
      <c r="BW3" s="1" t="s">
        <v>235</v>
      </c>
      <c r="BX3" s="1" t="s">
        <v>236</v>
      </c>
      <c r="BY3" s="1" t="s">
        <v>237</v>
      </c>
      <c r="BZ3" s="1" t="s">
        <v>238</v>
      </c>
    </row>
    <row r="4" spans="1:78" ht="16.5" customHeight="1" x14ac:dyDescent="0.2">
      <c r="A4" s="93" t="s">
        <v>1</v>
      </c>
      <c r="B4" s="93"/>
      <c r="C4" s="100"/>
      <c r="D4" s="100"/>
      <c r="E4" s="6" t="s">
        <v>4</v>
      </c>
      <c r="F4" s="7" t="str">
        <f t="shared" ref="F4:AK4" si="0">IF(COUNTIFS($B$10:$B$209,$BS$4,F$10:F$209,"&gt;0")=0,"",COUNTIFS($B$10:$B$209,$BS$4,F$10:F$209,"&gt;0"))</f>
        <v/>
      </c>
      <c r="G4" s="7" t="str">
        <f t="shared" si="0"/>
        <v/>
      </c>
      <c r="H4" s="7" t="str">
        <f t="shared" si="0"/>
        <v/>
      </c>
      <c r="I4" s="7" t="str">
        <f t="shared" si="0"/>
        <v/>
      </c>
      <c r="J4" s="7" t="str">
        <f t="shared" si="0"/>
        <v/>
      </c>
      <c r="K4" s="7" t="str">
        <f t="shared" si="0"/>
        <v/>
      </c>
      <c r="L4" s="7" t="str">
        <f t="shared" si="0"/>
        <v/>
      </c>
      <c r="M4" s="7" t="str">
        <f t="shared" si="0"/>
        <v/>
      </c>
      <c r="N4" s="7" t="str">
        <f t="shared" si="0"/>
        <v/>
      </c>
      <c r="O4" s="7" t="str">
        <f t="shared" si="0"/>
        <v/>
      </c>
      <c r="P4" s="7" t="str">
        <f t="shared" si="0"/>
        <v/>
      </c>
      <c r="Q4" s="7" t="str">
        <f t="shared" si="0"/>
        <v/>
      </c>
      <c r="R4" s="7" t="str">
        <f t="shared" si="0"/>
        <v/>
      </c>
      <c r="S4" s="7" t="str">
        <f t="shared" si="0"/>
        <v/>
      </c>
      <c r="T4" s="7" t="str">
        <f t="shared" si="0"/>
        <v/>
      </c>
      <c r="U4" s="7" t="str">
        <f t="shared" si="0"/>
        <v/>
      </c>
      <c r="V4" s="7" t="str">
        <f t="shared" si="0"/>
        <v/>
      </c>
      <c r="W4" s="7" t="str">
        <f t="shared" si="0"/>
        <v/>
      </c>
      <c r="X4" s="7" t="str">
        <f t="shared" si="0"/>
        <v/>
      </c>
      <c r="Y4" s="7" t="str">
        <f t="shared" si="0"/>
        <v/>
      </c>
      <c r="Z4" s="7" t="str">
        <f t="shared" si="0"/>
        <v/>
      </c>
      <c r="AA4" s="7" t="str">
        <f t="shared" si="0"/>
        <v/>
      </c>
      <c r="AB4" s="7" t="str">
        <f t="shared" si="0"/>
        <v/>
      </c>
      <c r="AC4" s="7" t="str">
        <f t="shared" si="0"/>
        <v/>
      </c>
      <c r="AD4" s="7" t="str">
        <f t="shared" si="0"/>
        <v/>
      </c>
      <c r="AE4" s="7" t="str">
        <f t="shared" si="0"/>
        <v/>
      </c>
      <c r="AF4" s="7" t="str">
        <f t="shared" si="0"/>
        <v/>
      </c>
      <c r="AG4" s="7" t="str">
        <f t="shared" si="0"/>
        <v/>
      </c>
      <c r="AH4" s="7" t="str">
        <f t="shared" si="0"/>
        <v/>
      </c>
      <c r="AI4" s="7" t="str">
        <f t="shared" si="0"/>
        <v/>
      </c>
      <c r="AJ4" s="7" t="str">
        <f t="shared" si="0"/>
        <v/>
      </c>
      <c r="AK4" s="7" t="str">
        <f t="shared" si="0"/>
        <v/>
      </c>
      <c r="AL4" s="7" t="str">
        <f t="shared" ref="AL4:BM4" si="1">IF(COUNTIFS($B$10:$B$209,$BS$4,AL$10:AL$209,"&gt;0")=0,"",COUNTIFS($B$10:$B$209,$BS$4,AL$10:AL$209,"&gt;0"))</f>
        <v/>
      </c>
      <c r="AM4" s="7" t="str">
        <f t="shared" si="1"/>
        <v/>
      </c>
      <c r="AN4" s="7" t="str">
        <f t="shared" si="1"/>
        <v/>
      </c>
      <c r="AO4" s="7" t="str">
        <f t="shared" si="1"/>
        <v/>
      </c>
      <c r="AP4" s="7" t="str">
        <f t="shared" si="1"/>
        <v/>
      </c>
      <c r="AQ4" s="7" t="str">
        <f t="shared" si="1"/>
        <v/>
      </c>
      <c r="AR4" s="7" t="str">
        <f t="shared" si="1"/>
        <v/>
      </c>
      <c r="AS4" s="7" t="str">
        <f t="shared" si="1"/>
        <v/>
      </c>
      <c r="AT4" s="7" t="str">
        <f t="shared" si="1"/>
        <v/>
      </c>
      <c r="AU4" s="7" t="str">
        <f t="shared" si="1"/>
        <v/>
      </c>
      <c r="AV4" s="7" t="str">
        <f t="shared" si="1"/>
        <v/>
      </c>
      <c r="AW4" s="7" t="str">
        <f t="shared" si="1"/>
        <v/>
      </c>
      <c r="AX4" s="7" t="str">
        <f t="shared" si="1"/>
        <v/>
      </c>
      <c r="AY4" s="7" t="str">
        <f t="shared" si="1"/>
        <v/>
      </c>
      <c r="AZ4" s="7" t="str">
        <f t="shared" si="1"/>
        <v/>
      </c>
      <c r="BA4" s="7" t="str">
        <f t="shared" si="1"/>
        <v/>
      </c>
      <c r="BB4" s="7" t="str">
        <f t="shared" si="1"/>
        <v/>
      </c>
      <c r="BC4" s="7" t="str">
        <f t="shared" si="1"/>
        <v/>
      </c>
      <c r="BD4" s="7" t="str">
        <f t="shared" si="1"/>
        <v/>
      </c>
      <c r="BE4" s="7" t="str">
        <f t="shared" si="1"/>
        <v/>
      </c>
      <c r="BF4" s="7" t="str">
        <f t="shared" si="1"/>
        <v/>
      </c>
      <c r="BG4" s="7" t="str">
        <f t="shared" si="1"/>
        <v/>
      </c>
      <c r="BH4" s="7" t="str">
        <f t="shared" si="1"/>
        <v/>
      </c>
      <c r="BI4" s="7" t="str">
        <f t="shared" si="1"/>
        <v/>
      </c>
      <c r="BJ4" s="7" t="str">
        <f t="shared" si="1"/>
        <v/>
      </c>
      <c r="BK4" s="7" t="str">
        <f t="shared" si="1"/>
        <v/>
      </c>
      <c r="BL4" s="7" t="str">
        <f t="shared" si="1"/>
        <v/>
      </c>
      <c r="BM4" s="7" t="str">
        <f t="shared" si="1"/>
        <v/>
      </c>
      <c r="BR4" s="1" t="s">
        <v>41</v>
      </c>
      <c r="BS4" s="1" t="s">
        <v>38</v>
      </c>
      <c r="BT4" s="1" t="s">
        <v>24</v>
      </c>
      <c r="BW4" s="1" t="s">
        <v>21</v>
      </c>
      <c r="BX4" s="1" t="s">
        <v>21</v>
      </c>
      <c r="BY4" s="1" t="s">
        <v>21</v>
      </c>
      <c r="BZ4" s="1" t="s">
        <v>21</v>
      </c>
    </row>
    <row r="5" spans="1:78" ht="16.5" customHeight="1" x14ac:dyDescent="0.2">
      <c r="A5" s="93"/>
      <c r="B5" s="93"/>
      <c r="C5" s="100"/>
      <c r="D5" s="100"/>
      <c r="E5" s="6" t="s">
        <v>47</v>
      </c>
      <c r="F5" s="7" t="str">
        <f t="shared" ref="F5:AK5" si="2">IF(COUNTIFS($B$10:$B$209,$BS$5,F$10:F$209,"&gt;0")=0,"",COUNTIFS($B$10:$B$209,$BS$5,F$10:F$209,"&gt;0"))</f>
        <v/>
      </c>
      <c r="G5" s="7" t="str">
        <f t="shared" si="2"/>
        <v/>
      </c>
      <c r="H5" s="7" t="str">
        <f t="shared" si="2"/>
        <v/>
      </c>
      <c r="I5" s="7" t="str">
        <f t="shared" si="2"/>
        <v/>
      </c>
      <c r="J5" s="7" t="str">
        <f t="shared" si="2"/>
        <v/>
      </c>
      <c r="K5" s="7" t="str">
        <f t="shared" si="2"/>
        <v/>
      </c>
      <c r="L5" s="7" t="str">
        <f t="shared" si="2"/>
        <v/>
      </c>
      <c r="M5" s="7" t="str">
        <f t="shared" si="2"/>
        <v/>
      </c>
      <c r="N5" s="7" t="str">
        <f t="shared" si="2"/>
        <v/>
      </c>
      <c r="O5" s="7" t="str">
        <f t="shared" si="2"/>
        <v/>
      </c>
      <c r="P5" s="7" t="str">
        <f t="shared" si="2"/>
        <v/>
      </c>
      <c r="Q5" s="7" t="str">
        <f t="shared" si="2"/>
        <v/>
      </c>
      <c r="R5" s="7" t="str">
        <f t="shared" si="2"/>
        <v/>
      </c>
      <c r="S5" s="7" t="str">
        <f t="shared" si="2"/>
        <v/>
      </c>
      <c r="T5" s="7" t="str">
        <f t="shared" si="2"/>
        <v/>
      </c>
      <c r="U5" s="7" t="str">
        <f t="shared" si="2"/>
        <v/>
      </c>
      <c r="V5" s="7" t="str">
        <f t="shared" si="2"/>
        <v/>
      </c>
      <c r="W5" s="7" t="str">
        <f t="shared" si="2"/>
        <v/>
      </c>
      <c r="X5" s="7" t="str">
        <f t="shared" si="2"/>
        <v/>
      </c>
      <c r="Y5" s="7" t="str">
        <f t="shared" si="2"/>
        <v/>
      </c>
      <c r="Z5" s="7" t="str">
        <f t="shared" si="2"/>
        <v/>
      </c>
      <c r="AA5" s="7" t="str">
        <f t="shared" si="2"/>
        <v/>
      </c>
      <c r="AB5" s="7" t="str">
        <f t="shared" si="2"/>
        <v/>
      </c>
      <c r="AC5" s="7" t="str">
        <f t="shared" si="2"/>
        <v/>
      </c>
      <c r="AD5" s="7" t="str">
        <f t="shared" si="2"/>
        <v/>
      </c>
      <c r="AE5" s="7" t="str">
        <f t="shared" si="2"/>
        <v/>
      </c>
      <c r="AF5" s="7" t="str">
        <f t="shared" si="2"/>
        <v/>
      </c>
      <c r="AG5" s="7" t="str">
        <f t="shared" si="2"/>
        <v/>
      </c>
      <c r="AH5" s="7" t="str">
        <f t="shared" si="2"/>
        <v/>
      </c>
      <c r="AI5" s="7" t="str">
        <f t="shared" si="2"/>
        <v/>
      </c>
      <c r="AJ5" s="7" t="str">
        <f t="shared" si="2"/>
        <v/>
      </c>
      <c r="AK5" s="7" t="str">
        <f t="shared" si="2"/>
        <v/>
      </c>
      <c r="AL5" s="7" t="str">
        <f t="shared" ref="AL5:BM5" si="3">IF(COUNTIFS($B$10:$B$209,$BS$5,AL$10:AL$209,"&gt;0")=0,"",COUNTIFS($B$10:$B$209,$BS$5,AL$10:AL$209,"&gt;0"))</f>
        <v/>
      </c>
      <c r="AM5" s="7" t="str">
        <f t="shared" si="3"/>
        <v/>
      </c>
      <c r="AN5" s="7" t="str">
        <f t="shared" si="3"/>
        <v/>
      </c>
      <c r="AO5" s="7" t="str">
        <f t="shared" si="3"/>
        <v/>
      </c>
      <c r="AP5" s="7" t="str">
        <f t="shared" si="3"/>
        <v/>
      </c>
      <c r="AQ5" s="7" t="str">
        <f t="shared" si="3"/>
        <v/>
      </c>
      <c r="AR5" s="7" t="str">
        <f t="shared" si="3"/>
        <v/>
      </c>
      <c r="AS5" s="7" t="str">
        <f t="shared" si="3"/>
        <v/>
      </c>
      <c r="AT5" s="7" t="str">
        <f t="shared" si="3"/>
        <v/>
      </c>
      <c r="AU5" s="7" t="str">
        <f t="shared" si="3"/>
        <v/>
      </c>
      <c r="AV5" s="7" t="str">
        <f t="shared" si="3"/>
        <v/>
      </c>
      <c r="AW5" s="7" t="str">
        <f t="shared" si="3"/>
        <v/>
      </c>
      <c r="AX5" s="7" t="str">
        <f t="shared" si="3"/>
        <v/>
      </c>
      <c r="AY5" s="7" t="str">
        <f t="shared" si="3"/>
        <v/>
      </c>
      <c r="AZ5" s="7" t="str">
        <f t="shared" si="3"/>
        <v/>
      </c>
      <c r="BA5" s="7" t="str">
        <f t="shared" si="3"/>
        <v/>
      </c>
      <c r="BB5" s="7" t="str">
        <f t="shared" si="3"/>
        <v/>
      </c>
      <c r="BC5" s="7" t="str">
        <f t="shared" si="3"/>
        <v/>
      </c>
      <c r="BD5" s="7" t="str">
        <f t="shared" si="3"/>
        <v/>
      </c>
      <c r="BE5" s="7" t="str">
        <f t="shared" si="3"/>
        <v/>
      </c>
      <c r="BF5" s="7" t="str">
        <f t="shared" si="3"/>
        <v/>
      </c>
      <c r="BG5" s="7" t="str">
        <f t="shared" si="3"/>
        <v/>
      </c>
      <c r="BH5" s="7" t="str">
        <f t="shared" si="3"/>
        <v/>
      </c>
      <c r="BI5" s="7" t="str">
        <f t="shared" si="3"/>
        <v/>
      </c>
      <c r="BJ5" s="7" t="str">
        <f t="shared" si="3"/>
        <v/>
      </c>
      <c r="BK5" s="7" t="str">
        <f t="shared" si="3"/>
        <v/>
      </c>
      <c r="BL5" s="7" t="str">
        <f t="shared" si="3"/>
        <v/>
      </c>
      <c r="BM5" s="7" t="str">
        <f t="shared" si="3"/>
        <v/>
      </c>
      <c r="BR5" s="1" t="s">
        <v>42</v>
      </c>
      <c r="BS5" s="1" t="s">
        <v>43</v>
      </c>
      <c r="BT5" s="1" t="s">
        <v>25</v>
      </c>
      <c r="BW5" s="1" t="s">
        <v>22</v>
      </c>
      <c r="BX5" s="1" t="s">
        <v>22</v>
      </c>
      <c r="BY5" s="1" t="s">
        <v>22</v>
      </c>
      <c r="BZ5" s="1" t="s">
        <v>22</v>
      </c>
    </row>
    <row r="6" spans="1:78" ht="16.5" customHeight="1" x14ac:dyDescent="0.2">
      <c r="A6" s="93"/>
      <c r="B6" s="93"/>
      <c r="C6" s="100"/>
      <c r="D6" s="100"/>
      <c r="E6" s="6" t="s">
        <v>50</v>
      </c>
      <c r="F6" s="7" t="str">
        <f t="shared" ref="F6:AK6" si="4">IF(COUNTIFS($B$10:$B$209,$BS$6,F$10:F$209,"&gt;0")=0,"",COUNTIFS($B$10:$B$209,$BS$6,F$10:F$209,"&gt;0"))</f>
        <v/>
      </c>
      <c r="G6" s="7" t="str">
        <f t="shared" si="4"/>
        <v/>
      </c>
      <c r="H6" s="7" t="str">
        <f t="shared" si="4"/>
        <v/>
      </c>
      <c r="I6" s="7" t="str">
        <f t="shared" si="4"/>
        <v/>
      </c>
      <c r="J6" s="7" t="str">
        <f t="shared" si="4"/>
        <v/>
      </c>
      <c r="K6" s="7" t="str">
        <f t="shared" si="4"/>
        <v/>
      </c>
      <c r="L6" s="7" t="str">
        <f t="shared" si="4"/>
        <v/>
      </c>
      <c r="M6" s="7" t="str">
        <f t="shared" si="4"/>
        <v/>
      </c>
      <c r="N6" s="7" t="str">
        <f t="shared" si="4"/>
        <v/>
      </c>
      <c r="O6" s="7" t="str">
        <f t="shared" si="4"/>
        <v/>
      </c>
      <c r="P6" s="7" t="str">
        <f t="shared" si="4"/>
        <v/>
      </c>
      <c r="Q6" s="7" t="str">
        <f t="shared" si="4"/>
        <v/>
      </c>
      <c r="R6" s="7" t="str">
        <f t="shared" si="4"/>
        <v/>
      </c>
      <c r="S6" s="7" t="str">
        <f t="shared" si="4"/>
        <v/>
      </c>
      <c r="T6" s="7" t="str">
        <f t="shared" si="4"/>
        <v/>
      </c>
      <c r="U6" s="7" t="str">
        <f t="shared" si="4"/>
        <v/>
      </c>
      <c r="V6" s="7" t="str">
        <f t="shared" si="4"/>
        <v/>
      </c>
      <c r="W6" s="7" t="str">
        <f t="shared" si="4"/>
        <v/>
      </c>
      <c r="X6" s="7" t="str">
        <f t="shared" si="4"/>
        <v/>
      </c>
      <c r="Y6" s="7" t="str">
        <f t="shared" si="4"/>
        <v/>
      </c>
      <c r="Z6" s="7" t="str">
        <f t="shared" si="4"/>
        <v/>
      </c>
      <c r="AA6" s="7" t="str">
        <f t="shared" si="4"/>
        <v/>
      </c>
      <c r="AB6" s="7" t="str">
        <f t="shared" si="4"/>
        <v/>
      </c>
      <c r="AC6" s="7" t="str">
        <f t="shared" si="4"/>
        <v/>
      </c>
      <c r="AD6" s="7" t="str">
        <f t="shared" si="4"/>
        <v/>
      </c>
      <c r="AE6" s="7" t="str">
        <f t="shared" si="4"/>
        <v/>
      </c>
      <c r="AF6" s="7" t="str">
        <f t="shared" si="4"/>
        <v/>
      </c>
      <c r="AG6" s="7" t="str">
        <f t="shared" si="4"/>
        <v/>
      </c>
      <c r="AH6" s="7" t="str">
        <f t="shared" si="4"/>
        <v/>
      </c>
      <c r="AI6" s="7" t="str">
        <f t="shared" si="4"/>
        <v/>
      </c>
      <c r="AJ6" s="7" t="str">
        <f t="shared" si="4"/>
        <v/>
      </c>
      <c r="AK6" s="7" t="str">
        <f t="shared" si="4"/>
        <v/>
      </c>
      <c r="AL6" s="7" t="str">
        <f t="shared" ref="AL6:BM6" si="5">IF(COUNTIFS($B$10:$B$209,$BS$6,AL$10:AL$209,"&gt;0")=0,"",COUNTIFS($B$10:$B$209,$BS$6,AL$10:AL$209,"&gt;0"))</f>
        <v/>
      </c>
      <c r="AM6" s="7" t="str">
        <f t="shared" si="5"/>
        <v/>
      </c>
      <c r="AN6" s="7" t="str">
        <f t="shared" si="5"/>
        <v/>
      </c>
      <c r="AO6" s="7" t="str">
        <f t="shared" si="5"/>
        <v/>
      </c>
      <c r="AP6" s="7" t="str">
        <f t="shared" si="5"/>
        <v/>
      </c>
      <c r="AQ6" s="7" t="str">
        <f t="shared" si="5"/>
        <v/>
      </c>
      <c r="AR6" s="7" t="str">
        <f t="shared" si="5"/>
        <v/>
      </c>
      <c r="AS6" s="7" t="str">
        <f t="shared" si="5"/>
        <v/>
      </c>
      <c r="AT6" s="7" t="str">
        <f t="shared" si="5"/>
        <v/>
      </c>
      <c r="AU6" s="7" t="str">
        <f t="shared" si="5"/>
        <v/>
      </c>
      <c r="AV6" s="7" t="str">
        <f t="shared" si="5"/>
        <v/>
      </c>
      <c r="AW6" s="7" t="str">
        <f t="shared" si="5"/>
        <v/>
      </c>
      <c r="AX6" s="7" t="str">
        <f t="shared" si="5"/>
        <v/>
      </c>
      <c r="AY6" s="7" t="str">
        <f t="shared" si="5"/>
        <v/>
      </c>
      <c r="AZ6" s="7" t="str">
        <f t="shared" si="5"/>
        <v/>
      </c>
      <c r="BA6" s="7" t="str">
        <f t="shared" si="5"/>
        <v/>
      </c>
      <c r="BB6" s="7" t="str">
        <f t="shared" si="5"/>
        <v/>
      </c>
      <c r="BC6" s="7" t="str">
        <f t="shared" si="5"/>
        <v/>
      </c>
      <c r="BD6" s="7" t="str">
        <f t="shared" si="5"/>
        <v/>
      </c>
      <c r="BE6" s="7" t="str">
        <f t="shared" si="5"/>
        <v/>
      </c>
      <c r="BF6" s="7" t="str">
        <f t="shared" si="5"/>
        <v/>
      </c>
      <c r="BG6" s="7" t="str">
        <f t="shared" si="5"/>
        <v/>
      </c>
      <c r="BH6" s="7" t="str">
        <f t="shared" si="5"/>
        <v/>
      </c>
      <c r="BI6" s="7" t="str">
        <f t="shared" si="5"/>
        <v/>
      </c>
      <c r="BJ6" s="7" t="str">
        <f t="shared" si="5"/>
        <v/>
      </c>
      <c r="BK6" s="7" t="str">
        <f t="shared" si="5"/>
        <v/>
      </c>
      <c r="BL6" s="7" t="str">
        <f t="shared" si="5"/>
        <v/>
      </c>
      <c r="BM6" s="7" t="str">
        <f t="shared" si="5"/>
        <v/>
      </c>
      <c r="BS6" s="1" t="s">
        <v>49</v>
      </c>
      <c r="BT6" s="1" t="s">
        <v>26</v>
      </c>
      <c r="BW6" s="1" t="s">
        <v>48</v>
      </c>
      <c r="BX6" s="1" t="s">
        <v>48</v>
      </c>
      <c r="BY6" s="1" t="s">
        <v>48</v>
      </c>
      <c r="BZ6" s="1" t="s">
        <v>48</v>
      </c>
    </row>
    <row r="7" spans="1:78" ht="16.5" customHeight="1" x14ac:dyDescent="0.2">
      <c r="A7" s="2"/>
      <c r="C7" s="8"/>
      <c r="D7" s="8"/>
      <c r="E7" s="6" t="s">
        <v>51</v>
      </c>
      <c r="F7" s="7" t="str">
        <f t="shared" ref="F7:AK7" si="6">IF(COUNTIFS($B$10:$B$209,$BS$7,F$10:F$209,"&gt;0")=0,"",COUNTIFS($B$10:$B$209,$BS$7,F$10:F$209,"&gt;0"))</f>
        <v/>
      </c>
      <c r="G7" s="7" t="str">
        <f t="shared" si="6"/>
        <v/>
      </c>
      <c r="H7" s="7" t="str">
        <f t="shared" si="6"/>
        <v/>
      </c>
      <c r="I7" s="7" t="str">
        <f t="shared" si="6"/>
        <v/>
      </c>
      <c r="J7" s="7" t="str">
        <f t="shared" si="6"/>
        <v/>
      </c>
      <c r="K7" s="7" t="str">
        <f t="shared" si="6"/>
        <v/>
      </c>
      <c r="L7" s="7" t="str">
        <f t="shared" si="6"/>
        <v/>
      </c>
      <c r="M7" s="7" t="str">
        <f t="shared" si="6"/>
        <v/>
      </c>
      <c r="N7" s="7" t="str">
        <f t="shared" si="6"/>
        <v/>
      </c>
      <c r="O7" s="7" t="str">
        <f t="shared" si="6"/>
        <v/>
      </c>
      <c r="P7" s="7" t="str">
        <f t="shared" si="6"/>
        <v/>
      </c>
      <c r="Q7" s="7" t="str">
        <f t="shared" si="6"/>
        <v/>
      </c>
      <c r="R7" s="7" t="str">
        <f t="shared" si="6"/>
        <v/>
      </c>
      <c r="S7" s="7" t="str">
        <f t="shared" si="6"/>
        <v/>
      </c>
      <c r="T7" s="7" t="str">
        <f t="shared" si="6"/>
        <v/>
      </c>
      <c r="U7" s="7" t="str">
        <f t="shared" si="6"/>
        <v/>
      </c>
      <c r="V7" s="7" t="str">
        <f t="shared" si="6"/>
        <v/>
      </c>
      <c r="W7" s="7" t="str">
        <f t="shared" si="6"/>
        <v/>
      </c>
      <c r="X7" s="7" t="str">
        <f t="shared" si="6"/>
        <v/>
      </c>
      <c r="Y7" s="7" t="str">
        <f t="shared" si="6"/>
        <v/>
      </c>
      <c r="Z7" s="7" t="str">
        <f t="shared" si="6"/>
        <v/>
      </c>
      <c r="AA7" s="7" t="str">
        <f t="shared" si="6"/>
        <v/>
      </c>
      <c r="AB7" s="7" t="str">
        <f t="shared" si="6"/>
        <v/>
      </c>
      <c r="AC7" s="7" t="str">
        <f t="shared" si="6"/>
        <v/>
      </c>
      <c r="AD7" s="7" t="str">
        <f t="shared" si="6"/>
        <v/>
      </c>
      <c r="AE7" s="7" t="str">
        <f t="shared" si="6"/>
        <v/>
      </c>
      <c r="AF7" s="7" t="str">
        <f t="shared" si="6"/>
        <v/>
      </c>
      <c r="AG7" s="7" t="str">
        <f t="shared" si="6"/>
        <v/>
      </c>
      <c r="AH7" s="7" t="str">
        <f t="shared" si="6"/>
        <v/>
      </c>
      <c r="AI7" s="7" t="str">
        <f t="shared" si="6"/>
        <v/>
      </c>
      <c r="AJ7" s="7" t="str">
        <f t="shared" si="6"/>
        <v/>
      </c>
      <c r="AK7" s="7" t="str">
        <f t="shared" si="6"/>
        <v/>
      </c>
      <c r="AL7" s="7" t="str">
        <f t="shared" ref="AL7:BM7" si="7">IF(COUNTIFS($B$10:$B$209,$BS$7,AL$10:AL$209,"&gt;0")=0,"",COUNTIFS($B$10:$B$209,$BS$7,AL$10:AL$209,"&gt;0"))</f>
        <v/>
      </c>
      <c r="AM7" s="7" t="str">
        <f t="shared" si="7"/>
        <v/>
      </c>
      <c r="AN7" s="7" t="str">
        <f t="shared" si="7"/>
        <v/>
      </c>
      <c r="AO7" s="7" t="str">
        <f t="shared" si="7"/>
        <v/>
      </c>
      <c r="AP7" s="7" t="str">
        <f t="shared" si="7"/>
        <v/>
      </c>
      <c r="AQ7" s="7" t="str">
        <f t="shared" si="7"/>
        <v/>
      </c>
      <c r="AR7" s="7" t="str">
        <f t="shared" si="7"/>
        <v/>
      </c>
      <c r="AS7" s="7" t="str">
        <f t="shared" si="7"/>
        <v/>
      </c>
      <c r="AT7" s="7" t="str">
        <f t="shared" si="7"/>
        <v/>
      </c>
      <c r="AU7" s="7" t="str">
        <f t="shared" si="7"/>
        <v/>
      </c>
      <c r="AV7" s="7" t="str">
        <f t="shared" si="7"/>
        <v/>
      </c>
      <c r="AW7" s="7" t="str">
        <f t="shared" si="7"/>
        <v/>
      </c>
      <c r="AX7" s="7" t="str">
        <f t="shared" si="7"/>
        <v/>
      </c>
      <c r="AY7" s="7" t="str">
        <f t="shared" si="7"/>
        <v/>
      </c>
      <c r="AZ7" s="7" t="str">
        <f t="shared" si="7"/>
        <v/>
      </c>
      <c r="BA7" s="7" t="str">
        <f t="shared" si="7"/>
        <v/>
      </c>
      <c r="BB7" s="7" t="str">
        <f t="shared" si="7"/>
        <v/>
      </c>
      <c r="BC7" s="7" t="str">
        <f t="shared" si="7"/>
        <v/>
      </c>
      <c r="BD7" s="7" t="str">
        <f t="shared" si="7"/>
        <v/>
      </c>
      <c r="BE7" s="7" t="str">
        <f t="shared" si="7"/>
        <v/>
      </c>
      <c r="BF7" s="7" t="str">
        <f t="shared" si="7"/>
        <v/>
      </c>
      <c r="BG7" s="7" t="str">
        <f t="shared" si="7"/>
        <v/>
      </c>
      <c r="BH7" s="7" t="str">
        <f t="shared" si="7"/>
        <v/>
      </c>
      <c r="BI7" s="7" t="str">
        <f t="shared" si="7"/>
        <v/>
      </c>
      <c r="BJ7" s="7" t="str">
        <f t="shared" si="7"/>
        <v/>
      </c>
      <c r="BK7" s="7" t="str">
        <f t="shared" si="7"/>
        <v/>
      </c>
      <c r="BL7" s="7" t="str">
        <f t="shared" si="7"/>
        <v/>
      </c>
      <c r="BM7" s="7" t="str">
        <f t="shared" si="7"/>
        <v/>
      </c>
      <c r="BS7" s="1" t="s">
        <v>46</v>
      </c>
      <c r="BT7" s="1" t="s">
        <v>27</v>
      </c>
      <c r="BW7" s="1" t="s">
        <v>23</v>
      </c>
      <c r="BX7" s="1" t="s">
        <v>23</v>
      </c>
      <c r="BY7" s="1" t="s">
        <v>23</v>
      </c>
      <c r="BZ7" s="1" t="s">
        <v>23</v>
      </c>
    </row>
    <row r="8" spans="1:78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T8" s="1" t="s">
        <v>28</v>
      </c>
      <c r="BW8" s="1" t="s">
        <v>224</v>
      </c>
      <c r="BY8" s="1" t="s">
        <v>224</v>
      </c>
      <c r="BZ8" s="1" t="s">
        <v>224</v>
      </c>
    </row>
    <row r="9" spans="1:78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  <c r="BW9" s="1" t="s">
        <v>223</v>
      </c>
      <c r="BX9" s="1"/>
      <c r="BY9" s="1" t="s">
        <v>223</v>
      </c>
      <c r="BZ9" s="1" t="s">
        <v>223</v>
      </c>
    </row>
    <row r="10" spans="1:78" ht="22.5" customHeight="1" thickTop="1" x14ac:dyDescent="0.2">
      <c r="A10" s="16">
        <v>1</v>
      </c>
      <c r="B10" s="17"/>
      <c r="C10" s="18"/>
      <c r="D10" s="17"/>
      <c r="E10" s="18"/>
      <c r="F10" s="19"/>
      <c r="G10" s="19"/>
      <c r="H10" s="19"/>
      <c r="I10" s="19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  <c r="BW10" s="1" t="s">
        <v>225</v>
      </c>
      <c r="BY10" s="1" t="s">
        <v>225</v>
      </c>
      <c r="BZ10" s="1" t="s">
        <v>225</v>
      </c>
    </row>
    <row r="11" spans="1:78" ht="22.5" customHeight="1" x14ac:dyDescent="0.2">
      <c r="A11" s="21">
        <v>2</v>
      </c>
      <c r="B11" s="17"/>
      <c r="C11" s="23"/>
      <c r="D11" s="17"/>
      <c r="E11" s="23"/>
      <c r="F11" s="24"/>
      <c r="G11" s="19"/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77"/>
      <c r="BR11" s="2"/>
      <c r="BS11" s="2"/>
      <c r="BT11" s="1" t="s">
        <v>31</v>
      </c>
      <c r="BW11" s="77" t="s">
        <v>226</v>
      </c>
      <c r="BX11" s="77"/>
      <c r="BY11" s="77" t="s">
        <v>226</v>
      </c>
      <c r="BZ11" s="77" t="s">
        <v>226</v>
      </c>
    </row>
    <row r="12" spans="1:78" ht="22.5" customHeight="1" x14ac:dyDescent="0.2">
      <c r="A12" s="21">
        <v>3</v>
      </c>
      <c r="B12" s="17"/>
      <c r="C12" s="23"/>
      <c r="D12" s="17"/>
      <c r="E12" s="23"/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W12" s="1" t="s">
        <v>36</v>
      </c>
      <c r="BY12" s="1" t="s">
        <v>36</v>
      </c>
      <c r="BZ12" s="1" t="s">
        <v>36</v>
      </c>
    </row>
    <row r="13" spans="1:78" ht="22.5" customHeight="1" x14ac:dyDescent="0.2">
      <c r="A13" s="21">
        <v>4</v>
      </c>
      <c r="B13" s="17"/>
      <c r="C13" s="23"/>
      <c r="D13" s="17"/>
      <c r="E13" s="23"/>
      <c r="F13" s="24"/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8" ht="22.5" customHeight="1" x14ac:dyDescent="0.2">
      <c r="A14" s="21">
        <v>5</v>
      </c>
      <c r="B14" s="17"/>
      <c r="C14" s="23"/>
      <c r="D14" s="17"/>
      <c r="E14" s="23"/>
      <c r="F14" s="24"/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8" ht="22.5" customHeight="1" x14ac:dyDescent="0.2">
      <c r="A15" s="21">
        <v>6</v>
      </c>
      <c r="B15" s="17"/>
      <c r="C15" s="23"/>
      <c r="D15" s="17"/>
      <c r="E15" s="23"/>
      <c r="F15" s="24"/>
      <c r="G15" s="19"/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8" ht="22.5" customHeight="1" x14ac:dyDescent="0.2">
      <c r="A16" s="21">
        <v>7</v>
      </c>
      <c r="B16" s="17"/>
      <c r="C16" s="23"/>
      <c r="D16" s="17"/>
      <c r="E16" s="23"/>
      <c r="F16" s="24"/>
      <c r="G16" s="19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17"/>
      <c r="C17" s="23"/>
      <c r="D17" s="17"/>
      <c r="E17" s="23"/>
      <c r="F17" s="24"/>
      <c r="G17" s="25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17"/>
      <c r="C18" s="23"/>
      <c r="D18" s="17"/>
      <c r="E18" s="23"/>
      <c r="F18" s="24"/>
      <c r="G18" s="24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17"/>
      <c r="C19" s="23"/>
      <c r="D19" s="17"/>
      <c r="E19" s="23"/>
      <c r="F19" s="24"/>
      <c r="G19" s="24"/>
      <c r="H19" s="24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17"/>
      <c r="C20" s="23"/>
      <c r="D20" s="17"/>
      <c r="E20" s="23"/>
      <c r="F20" s="24"/>
      <c r="G20" s="24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17"/>
      <c r="C21" s="23"/>
      <c r="D21" s="17"/>
      <c r="E21" s="23"/>
      <c r="F21" s="24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17"/>
      <c r="C22" s="23"/>
      <c r="D22" s="17"/>
      <c r="E22" s="23"/>
      <c r="F22" s="24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17"/>
      <c r="C23" s="23"/>
      <c r="D23" s="17"/>
      <c r="E23" s="23"/>
      <c r="F23" s="24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17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17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17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17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17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17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17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17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17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17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17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17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17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17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17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17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17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17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17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17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17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17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17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17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17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17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17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17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17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17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17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17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17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17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17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17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17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17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17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17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17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17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17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17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17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17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17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17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17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17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17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17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17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17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17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17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17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17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17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17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17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17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17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17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17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17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17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17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17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17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17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17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17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17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17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17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17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17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17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17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17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17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17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17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17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17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17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17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17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17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17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17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17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17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17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17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17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17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17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17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17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17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17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17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17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17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17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17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17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17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17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17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17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17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17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17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17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17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17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17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17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17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17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17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17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17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17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17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17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17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17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17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17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17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17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17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17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17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17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17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17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17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17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17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17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17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17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17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17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17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17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17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17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17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17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17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17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17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17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17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17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17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17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17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17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17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17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17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17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17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17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17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17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17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17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17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17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17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17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17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17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17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17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17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17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17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C4:D6"/>
    <mergeCell ref="A4:B6"/>
    <mergeCell ref="A2:E2"/>
    <mergeCell ref="A3:E3"/>
  </mergeCells>
  <phoneticPr fontId="1"/>
  <dataValidations count="2">
    <dataValidation type="list" allowBlank="1" showInputMessage="1" showErrorMessage="1" prompt="&quot;区分&quot;を入力しないとプルダウンは表示されません。" sqref="D10:D209" xr:uid="{00000000-0002-0000-0300-000000000000}">
      <formula1>INDIRECT(B10)</formula1>
    </dataValidation>
    <dataValidation type="list" allowBlank="1" showInputMessage="1" showErrorMessage="1" prompt="ドクターはATに含む" sqref="B10:B209" xr:uid="{00000000-0002-0000-0300-000001000000}">
      <formula1>区分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72" fitToWidth="3" fitToHeight="5" pageOrder="overThenDown" orientation="portrait" r:id="rId1"/>
  <rowBreaks count="4" manualBreakCount="4">
    <brk id="49" max="64" man="1"/>
    <brk id="89" max="64" man="1"/>
    <brk id="129" max="64" man="1"/>
    <brk id="169" max="64" man="1"/>
  </rowBreaks>
  <colBreaks count="2" manualBreakCount="2">
    <brk id="25" max="208" man="1"/>
    <brk id="45" max="20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T209"/>
  <sheetViews>
    <sheetView view="pageBreakPreview" zoomScale="98" zoomScaleNormal="100" zoomScaleSheetLayoutView="98" workbookViewId="0">
      <pane xSplit="4" ySplit="9" topLeftCell="E43" activePane="bottomRight" state="frozen"/>
      <selection pane="topRight" activeCell="E1" sqref="E1"/>
      <selection pane="bottomLeft" activeCell="A10" sqref="A10"/>
      <selection pane="bottomRight" activeCell="C25" sqref="C25"/>
    </sheetView>
  </sheetViews>
  <sheetFormatPr defaultColWidth="9" defaultRowHeight="13.2" x14ac:dyDescent="0.2"/>
  <cols>
    <col min="1" max="1" width="4.21875" style="1" customWidth="1"/>
    <col min="2" max="2" width="5" style="2" customWidth="1"/>
    <col min="3" max="3" width="14.21875" style="1" customWidth="1"/>
    <col min="4" max="4" width="6.44140625" style="2" customWidth="1"/>
    <col min="5" max="5" width="18.77734375" style="1" customWidth="1"/>
    <col min="6" max="65" width="3.33203125" style="1" customWidth="1"/>
    <col min="66" max="16384" width="9" style="1"/>
  </cols>
  <sheetData>
    <row r="1" spans="1:72" ht="23.25" customHeight="1" x14ac:dyDescent="0.2">
      <c r="A1" s="1" t="s">
        <v>0</v>
      </c>
      <c r="C1" s="3"/>
      <c r="D1" s="4"/>
    </row>
    <row r="2" spans="1:72" ht="28.5" customHeight="1" x14ac:dyDescent="0.2">
      <c r="A2" s="101" t="s">
        <v>32</v>
      </c>
      <c r="B2" s="101"/>
      <c r="C2" s="101"/>
      <c r="D2" s="101"/>
      <c r="E2" s="101"/>
      <c r="F2" s="5"/>
      <c r="G2" s="5"/>
      <c r="H2" s="5"/>
      <c r="I2" s="5"/>
      <c r="J2" s="5"/>
      <c r="K2" s="5"/>
      <c r="L2" s="5"/>
      <c r="M2" s="5"/>
      <c r="N2" s="5"/>
      <c r="O2" s="5"/>
      <c r="U2" s="5"/>
      <c r="V2" s="5"/>
      <c r="W2" s="5"/>
      <c r="X2" s="5"/>
      <c r="Y2" s="5"/>
    </row>
    <row r="3" spans="1:72" ht="27.75" customHeight="1" x14ac:dyDescent="0.2">
      <c r="A3" s="102" t="s">
        <v>247</v>
      </c>
      <c r="B3" s="102"/>
      <c r="C3" s="102"/>
      <c r="D3" s="102"/>
      <c r="E3" s="102"/>
    </row>
    <row r="4" spans="1:72" ht="16.5" customHeight="1" x14ac:dyDescent="0.2">
      <c r="A4" s="93" t="s">
        <v>1</v>
      </c>
      <c r="B4" s="93"/>
      <c r="C4" s="100" t="s">
        <v>165</v>
      </c>
      <c r="D4" s="100"/>
      <c r="E4" s="6" t="s">
        <v>4</v>
      </c>
      <c r="F4" s="7">
        <v>1</v>
      </c>
      <c r="G4" s="7">
        <v>1</v>
      </c>
      <c r="H4" s="7" t="s">
        <v>217</v>
      </c>
      <c r="I4" s="7">
        <v>1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Q4" s="1" t="s">
        <v>21</v>
      </c>
      <c r="BR4" s="1" t="s">
        <v>41</v>
      </c>
      <c r="BS4" s="1" t="s">
        <v>38</v>
      </c>
      <c r="BT4" s="1" t="s">
        <v>24</v>
      </c>
    </row>
    <row r="5" spans="1:72" ht="16.5" customHeight="1" x14ac:dyDescent="0.2">
      <c r="A5" s="93"/>
      <c r="B5" s="93"/>
      <c r="C5" s="100"/>
      <c r="D5" s="100"/>
      <c r="E5" s="6" t="s">
        <v>47</v>
      </c>
      <c r="F5" s="7">
        <v>2</v>
      </c>
      <c r="G5" s="7">
        <v>3</v>
      </c>
      <c r="H5" s="7">
        <v>2</v>
      </c>
      <c r="I5" s="7">
        <v>2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Q5" s="1" t="s">
        <v>22</v>
      </c>
      <c r="BR5" s="1" t="s">
        <v>42</v>
      </c>
      <c r="BS5" s="1" t="s">
        <v>43</v>
      </c>
      <c r="BT5" s="1" t="s">
        <v>25</v>
      </c>
    </row>
    <row r="6" spans="1:72" ht="16.5" customHeight="1" x14ac:dyDescent="0.2">
      <c r="A6" s="93"/>
      <c r="B6" s="93"/>
      <c r="C6" s="100"/>
      <c r="D6" s="100"/>
      <c r="E6" s="6" t="s">
        <v>50</v>
      </c>
      <c r="F6" s="7" t="s">
        <v>217</v>
      </c>
      <c r="G6" s="7" t="s">
        <v>217</v>
      </c>
      <c r="H6" s="7">
        <v>1</v>
      </c>
      <c r="I6" s="7" t="s">
        <v>217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Q6" s="1" t="s">
        <v>48</v>
      </c>
      <c r="BS6" s="1" t="s">
        <v>49</v>
      </c>
      <c r="BT6" s="1" t="s">
        <v>26</v>
      </c>
    </row>
    <row r="7" spans="1:72" ht="16.5" customHeight="1" x14ac:dyDescent="0.2">
      <c r="A7" s="2"/>
      <c r="C7" s="8"/>
      <c r="D7" s="8"/>
      <c r="E7" s="6" t="s">
        <v>51</v>
      </c>
      <c r="F7" s="7" t="s">
        <v>217</v>
      </c>
      <c r="G7" s="7">
        <v>1</v>
      </c>
      <c r="H7" s="7" t="s">
        <v>217</v>
      </c>
      <c r="I7" s="7">
        <v>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Q7" s="1" t="s">
        <v>23</v>
      </c>
      <c r="BS7" s="1" t="s">
        <v>46</v>
      </c>
      <c r="BT7" s="1" t="s">
        <v>27</v>
      </c>
    </row>
    <row r="8" spans="1:72" ht="16.5" customHeight="1" x14ac:dyDescent="0.2">
      <c r="A8" s="9"/>
      <c r="F8" s="1" t="s">
        <v>5</v>
      </c>
      <c r="G8" s="10"/>
      <c r="H8" s="10"/>
      <c r="I8" s="10"/>
      <c r="Z8" s="1" t="s">
        <v>5</v>
      </c>
      <c r="AT8" s="1" t="s">
        <v>5</v>
      </c>
      <c r="BQ8" s="1" t="s">
        <v>36</v>
      </c>
      <c r="BT8" s="1" t="s">
        <v>28</v>
      </c>
    </row>
    <row r="9" spans="1:72" s="2" customFormat="1" ht="23.25" customHeight="1" thickBot="1" x14ac:dyDescent="0.25">
      <c r="A9" s="11" t="s">
        <v>2</v>
      </c>
      <c r="B9" s="12" t="s">
        <v>44</v>
      </c>
      <c r="C9" s="13" t="s">
        <v>3</v>
      </c>
      <c r="D9" s="13" t="s">
        <v>6</v>
      </c>
      <c r="E9" s="13" t="s">
        <v>45</v>
      </c>
      <c r="F9" s="14">
        <v>1</v>
      </c>
      <c r="G9" s="15">
        <v>2</v>
      </c>
      <c r="H9" s="15">
        <v>3</v>
      </c>
      <c r="I9" s="15">
        <v>4</v>
      </c>
      <c r="J9" s="15">
        <v>5</v>
      </c>
      <c r="K9" s="15">
        <v>6</v>
      </c>
      <c r="L9" s="15">
        <v>7</v>
      </c>
      <c r="M9" s="15">
        <v>8</v>
      </c>
      <c r="N9" s="15">
        <v>9</v>
      </c>
      <c r="O9" s="15">
        <v>10</v>
      </c>
      <c r="P9" s="15">
        <v>11</v>
      </c>
      <c r="Q9" s="15">
        <v>12</v>
      </c>
      <c r="R9" s="15">
        <v>13</v>
      </c>
      <c r="S9" s="15">
        <v>14</v>
      </c>
      <c r="T9" s="15">
        <v>15</v>
      </c>
      <c r="U9" s="15">
        <v>16</v>
      </c>
      <c r="V9" s="15">
        <v>17</v>
      </c>
      <c r="W9" s="15">
        <v>18</v>
      </c>
      <c r="X9" s="15">
        <v>19</v>
      </c>
      <c r="Y9" s="15">
        <v>20</v>
      </c>
      <c r="Z9" s="15">
        <v>21</v>
      </c>
      <c r="AA9" s="15">
        <v>22</v>
      </c>
      <c r="AB9" s="15">
        <v>23</v>
      </c>
      <c r="AC9" s="15">
        <v>24</v>
      </c>
      <c r="AD9" s="15">
        <v>25</v>
      </c>
      <c r="AE9" s="15">
        <v>26</v>
      </c>
      <c r="AF9" s="15">
        <v>27</v>
      </c>
      <c r="AG9" s="15">
        <v>28</v>
      </c>
      <c r="AH9" s="15">
        <v>29</v>
      </c>
      <c r="AI9" s="15">
        <v>30</v>
      </c>
      <c r="AJ9" s="15">
        <v>31</v>
      </c>
      <c r="AK9" s="15">
        <v>32</v>
      </c>
      <c r="AL9" s="15">
        <v>33</v>
      </c>
      <c r="AM9" s="15">
        <v>34</v>
      </c>
      <c r="AN9" s="15">
        <v>35</v>
      </c>
      <c r="AO9" s="15">
        <v>36</v>
      </c>
      <c r="AP9" s="15">
        <v>37</v>
      </c>
      <c r="AQ9" s="15">
        <v>38</v>
      </c>
      <c r="AR9" s="15">
        <v>39</v>
      </c>
      <c r="AS9" s="15">
        <v>40</v>
      </c>
      <c r="AT9" s="15">
        <v>41</v>
      </c>
      <c r="AU9" s="15">
        <v>42</v>
      </c>
      <c r="AV9" s="15">
        <v>43</v>
      </c>
      <c r="AW9" s="15">
        <v>44</v>
      </c>
      <c r="AX9" s="15">
        <v>45</v>
      </c>
      <c r="AY9" s="15">
        <v>46</v>
      </c>
      <c r="AZ9" s="15">
        <v>47</v>
      </c>
      <c r="BA9" s="15">
        <v>48</v>
      </c>
      <c r="BB9" s="15">
        <v>49</v>
      </c>
      <c r="BC9" s="15">
        <v>50</v>
      </c>
      <c r="BD9" s="15">
        <v>51</v>
      </c>
      <c r="BE9" s="15">
        <v>52</v>
      </c>
      <c r="BF9" s="15">
        <v>53</v>
      </c>
      <c r="BG9" s="15">
        <v>54</v>
      </c>
      <c r="BH9" s="15">
        <v>55</v>
      </c>
      <c r="BI9" s="15">
        <v>56</v>
      </c>
      <c r="BJ9" s="15">
        <v>57</v>
      </c>
      <c r="BK9" s="15">
        <v>58</v>
      </c>
      <c r="BL9" s="15">
        <v>59</v>
      </c>
      <c r="BM9" s="15">
        <v>60</v>
      </c>
      <c r="BQ9" s="1"/>
      <c r="BR9" s="1"/>
      <c r="BS9" s="1"/>
      <c r="BT9" s="2" t="s">
        <v>29</v>
      </c>
    </row>
    <row r="10" spans="1:72" ht="22.5" customHeight="1" thickTop="1" x14ac:dyDescent="0.2">
      <c r="A10" s="16">
        <v>1</v>
      </c>
      <c r="B10" s="17" t="s">
        <v>38</v>
      </c>
      <c r="C10" s="18" t="s">
        <v>244</v>
      </c>
      <c r="D10" s="17" t="s">
        <v>21</v>
      </c>
      <c r="E10" s="18" t="s">
        <v>196</v>
      </c>
      <c r="F10" s="19">
        <v>2</v>
      </c>
      <c r="G10" s="19"/>
      <c r="H10" s="19"/>
      <c r="I10" s="19">
        <v>3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T10" s="1" t="s">
        <v>30</v>
      </c>
    </row>
    <row r="11" spans="1:72" ht="22.5" customHeight="1" x14ac:dyDescent="0.2">
      <c r="A11" s="21">
        <v>2</v>
      </c>
      <c r="B11" s="22" t="s">
        <v>38</v>
      </c>
      <c r="C11" s="18" t="s">
        <v>244</v>
      </c>
      <c r="D11" s="17" t="s">
        <v>22</v>
      </c>
      <c r="E11" s="23" t="s">
        <v>197</v>
      </c>
      <c r="F11" s="24"/>
      <c r="G11" s="19">
        <v>4</v>
      </c>
      <c r="H11" s="24"/>
      <c r="I11" s="24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Q11" s="2"/>
      <c r="BR11" s="2"/>
      <c r="BS11" s="2"/>
      <c r="BT11" s="1" t="s">
        <v>31</v>
      </c>
    </row>
    <row r="12" spans="1:72" ht="22.5" customHeight="1" x14ac:dyDescent="0.2">
      <c r="A12" s="21">
        <v>3</v>
      </c>
      <c r="B12" s="22" t="s">
        <v>38</v>
      </c>
      <c r="C12" s="18" t="s">
        <v>244</v>
      </c>
      <c r="D12" s="17" t="s">
        <v>23</v>
      </c>
      <c r="E12" s="23" t="s">
        <v>198</v>
      </c>
      <c r="F12" s="24"/>
      <c r="G12" s="19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</row>
    <row r="13" spans="1:72" ht="22.5" customHeight="1" x14ac:dyDescent="0.2">
      <c r="A13" s="21">
        <v>4</v>
      </c>
      <c r="B13" s="22" t="s">
        <v>43</v>
      </c>
      <c r="C13" s="18" t="s">
        <v>244</v>
      </c>
      <c r="D13" s="17" t="s">
        <v>239</v>
      </c>
      <c r="E13" s="23" t="s">
        <v>199</v>
      </c>
      <c r="F13" s="24">
        <v>2</v>
      </c>
      <c r="G13" s="19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</row>
    <row r="14" spans="1:72" ht="22.5" customHeight="1" x14ac:dyDescent="0.2">
      <c r="A14" s="21">
        <v>5</v>
      </c>
      <c r="B14" s="22" t="s">
        <v>43</v>
      </c>
      <c r="C14" s="18" t="s">
        <v>244</v>
      </c>
      <c r="D14" s="17" t="s">
        <v>225</v>
      </c>
      <c r="E14" s="23" t="s">
        <v>200</v>
      </c>
      <c r="F14" s="24">
        <v>1</v>
      </c>
      <c r="G14" s="19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</row>
    <row r="15" spans="1:72" ht="22.5" customHeight="1" x14ac:dyDescent="0.2">
      <c r="A15" s="21">
        <v>6</v>
      </c>
      <c r="B15" s="22" t="s">
        <v>43</v>
      </c>
      <c r="C15" s="18" t="s">
        <v>244</v>
      </c>
      <c r="D15" s="17" t="s">
        <v>22</v>
      </c>
      <c r="E15" s="23" t="s">
        <v>201</v>
      </c>
      <c r="F15" s="24"/>
      <c r="G15" s="19">
        <v>4</v>
      </c>
      <c r="H15" s="24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</row>
    <row r="16" spans="1:72" ht="22.5" customHeight="1" x14ac:dyDescent="0.2">
      <c r="A16" s="21">
        <v>7</v>
      </c>
      <c r="B16" s="22" t="s">
        <v>43</v>
      </c>
      <c r="C16" s="18" t="s">
        <v>244</v>
      </c>
      <c r="D16" s="17" t="s">
        <v>22</v>
      </c>
      <c r="E16" s="23" t="s">
        <v>202</v>
      </c>
      <c r="F16" s="24"/>
      <c r="G16" s="19">
        <v>4</v>
      </c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</row>
    <row r="17" spans="1:65" ht="22.5" customHeight="1" x14ac:dyDescent="0.2">
      <c r="A17" s="21">
        <v>8</v>
      </c>
      <c r="B17" s="22" t="s">
        <v>43</v>
      </c>
      <c r="C17" s="18" t="s">
        <v>244</v>
      </c>
      <c r="D17" s="17" t="s">
        <v>22</v>
      </c>
      <c r="E17" s="23" t="s">
        <v>203</v>
      </c>
      <c r="F17" s="24"/>
      <c r="G17" s="25">
        <v>2</v>
      </c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</row>
    <row r="18" spans="1:65" ht="22.5" customHeight="1" x14ac:dyDescent="0.2">
      <c r="A18" s="21">
        <v>9</v>
      </c>
      <c r="B18" s="22" t="s">
        <v>204</v>
      </c>
      <c r="C18" s="18" t="s">
        <v>244</v>
      </c>
      <c r="D18" s="17" t="s">
        <v>23</v>
      </c>
      <c r="E18" s="23" t="s">
        <v>205</v>
      </c>
      <c r="F18" s="24"/>
      <c r="G18" s="24"/>
      <c r="H18" s="24">
        <v>2</v>
      </c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</row>
    <row r="19" spans="1:65" ht="22.5" customHeight="1" x14ac:dyDescent="0.2">
      <c r="A19" s="21">
        <v>10</v>
      </c>
      <c r="B19" s="22" t="s">
        <v>206</v>
      </c>
      <c r="C19" s="18" t="s">
        <v>244</v>
      </c>
      <c r="D19" s="17" t="s">
        <v>48</v>
      </c>
      <c r="E19" s="23" t="s">
        <v>207</v>
      </c>
      <c r="F19" s="24"/>
      <c r="G19" s="24">
        <v>2</v>
      </c>
      <c r="H19" s="24"/>
      <c r="I19" s="25">
        <v>3</v>
      </c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</row>
    <row r="20" spans="1:65" ht="22.5" customHeight="1" x14ac:dyDescent="0.2">
      <c r="A20" s="21">
        <v>11</v>
      </c>
      <c r="B20" s="22" t="s">
        <v>43</v>
      </c>
      <c r="C20" s="18" t="s">
        <v>244</v>
      </c>
      <c r="D20" s="17" t="s">
        <v>48</v>
      </c>
      <c r="E20" s="23" t="s">
        <v>208</v>
      </c>
      <c r="F20" s="24"/>
      <c r="G20" s="24"/>
      <c r="H20" s="25"/>
      <c r="I20" s="25">
        <v>3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</row>
    <row r="21" spans="1:65" ht="22.5" customHeight="1" x14ac:dyDescent="0.2">
      <c r="A21" s="21">
        <v>12</v>
      </c>
      <c r="B21" s="22" t="s">
        <v>43</v>
      </c>
      <c r="C21" s="18" t="s">
        <v>244</v>
      </c>
      <c r="D21" s="17" t="s">
        <v>48</v>
      </c>
      <c r="E21" s="23" t="s">
        <v>208</v>
      </c>
      <c r="F21" s="24"/>
      <c r="G21" s="25"/>
      <c r="H21" s="25"/>
      <c r="I21" s="25">
        <v>3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</row>
    <row r="22" spans="1:65" ht="22.5" customHeight="1" x14ac:dyDescent="0.2">
      <c r="A22" s="21">
        <v>13</v>
      </c>
      <c r="B22" s="22" t="s">
        <v>43</v>
      </c>
      <c r="C22" s="18" t="s">
        <v>244</v>
      </c>
      <c r="D22" s="17" t="s">
        <v>23</v>
      </c>
      <c r="E22" s="23" t="s">
        <v>209</v>
      </c>
      <c r="F22" s="24"/>
      <c r="G22" s="25"/>
      <c r="H22" s="25">
        <v>2</v>
      </c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</row>
    <row r="23" spans="1:65" ht="22.5" customHeight="1" x14ac:dyDescent="0.2">
      <c r="A23" s="21">
        <v>14</v>
      </c>
      <c r="B23" s="22" t="s">
        <v>43</v>
      </c>
      <c r="C23" s="18" t="s">
        <v>244</v>
      </c>
      <c r="D23" s="17" t="s">
        <v>23</v>
      </c>
      <c r="E23" s="23" t="s">
        <v>210</v>
      </c>
      <c r="F23" s="24"/>
      <c r="G23" s="25"/>
      <c r="H23" s="25">
        <v>2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</row>
    <row r="24" spans="1:65" ht="22.5" customHeight="1" x14ac:dyDescent="0.2">
      <c r="A24" s="21">
        <v>15</v>
      </c>
      <c r="B24" s="22"/>
      <c r="C24" s="23"/>
      <c r="D24" s="17"/>
      <c r="E24" s="2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</row>
    <row r="25" spans="1:65" ht="22.5" customHeight="1" x14ac:dyDescent="0.2">
      <c r="A25" s="21">
        <v>16</v>
      </c>
      <c r="B25" s="22"/>
      <c r="C25" s="23"/>
      <c r="D25" s="17"/>
      <c r="E25" s="23"/>
      <c r="F25" s="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</row>
    <row r="26" spans="1:65" ht="22.5" customHeight="1" x14ac:dyDescent="0.2">
      <c r="A26" s="21">
        <v>17</v>
      </c>
      <c r="B26" s="22"/>
      <c r="C26" s="23"/>
      <c r="D26" s="17"/>
      <c r="E26" s="23"/>
      <c r="F26" s="24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</row>
    <row r="27" spans="1:65" ht="22.5" customHeight="1" x14ac:dyDescent="0.2">
      <c r="A27" s="21">
        <v>18</v>
      </c>
      <c r="B27" s="22"/>
      <c r="C27" s="23"/>
      <c r="D27" s="17"/>
      <c r="E27" s="23"/>
      <c r="F27" s="24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</row>
    <row r="28" spans="1:65" ht="22.5" customHeight="1" x14ac:dyDescent="0.2">
      <c r="A28" s="21">
        <v>19</v>
      </c>
      <c r="B28" s="22"/>
      <c r="C28" s="23"/>
      <c r="D28" s="17"/>
      <c r="E28" s="23"/>
      <c r="F28" s="24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</row>
    <row r="29" spans="1:65" ht="22.5" customHeight="1" x14ac:dyDescent="0.2">
      <c r="A29" s="21">
        <v>20</v>
      </c>
      <c r="B29" s="22"/>
      <c r="C29" s="23"/>
      <c r="D29" s="17"/>
      <c r="E29" s="23"/>
      <c r="F29" s="24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</row>
    <row r="30" spans="1:65" ht="22.5" customHeight="1" x14ac:dyDescent="0.2">
      <c r="A30" s="21">
        <v>21</v>
      </c>
      <c r="B30" s="22"/>
      <c r="C30" s="23"/>
      <c r="D30" s="17"/>
      <c r="E30" s="23"/>
      <c r="F30" s="24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</row>
    <row r="31" spans="1:65" ht="22.5" customHeight="1" x14ac:dyDescent="0.2">
      <c r="A31" s="21">
        <v>22</v>
      </c>
      <c r="B31" s="22"/>
      <c r="C31" s="23"/>
      <c r="D31" s="17"/>
      <c r="E31" s="23"/>
      <c r="F31" s="24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</row>
    <row r="32" spans="1:65" ht="22.5" customHeight="1" x14ac:dyDescent="0.2">
      <c r="A32" s="21">
        <v>23</v>
      </c>
      <c r="B32" s="22"/>
      <c r="C32" s="23"/>
      <c r="D32" s="17"/>
      <c r="E32" s="23"/>
      <c r="F32" s="24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</row>
    <row r="33" spans="1:65" ht="22.5" customHeight="1" x14ac:dyDescent="0.2">
      <c r="A33" s="21">
        <v>24</v>
      </c>
      <c r="B33" s="22"/>
      <c r="C33" s="23"/>
      <c r="D33" s="17"/>
      <c r="E33" s="23"/>
      <c r="F33" s="24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</row>
    <row r="34" spans="1:65" ht="22.5" customHeight="1" x14ac:dyDescent="0.2">
      <c r="A34" s="21">
        <v>25</v>
      </c>
      <c r="B34" s="22"/>
      <c r="C34" s="23"/>
      <c r="D34" s="17"/>
      <c r="E34" s="23"/>
      <c r="F34" s="24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</row>
    <row r="35" spans="1:65" ht="22.5" customHeight="1" x14ac:dyDescent="0.2">
      <c r="A35" s="21">
        <v>26</v>
      </c>
      <c r="B35" s="22"/>
      <c r="C35" s="23"/>
      <c r="D35" s="17"/>
      <c r="E35" s="23"/>
      <c r="F35" s="24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</row>
    <row r="36" spans="1:65" ht="22.5" customHeight="1" x14ac:dyDescent="0.2">
      <c r="A36" s="21">
        <v>27</v>
      </c>
      <c r="B36" s="22"/>
      <c r="C36" s="23"/>
      <c r="D36" s="17"/>
      <c r="E36" s="23"/>
      <c r="F36" s="24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</row>
    <row r="37" spans="1:65" ht="22.5" customHeight="1" x14ac:dyDescent="0.2">
      <c r="A37" s="21">
        <v>28</v>
      </c>
      <c r="B37" s="22"/>
      <c r="C37" s="23"/>
      <c r="D37" s="17"/>
      <c r="E37" s="23"/>
      <c r="F37" s="24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</row>
    <row r="38" spans="1:65" ht="22.5" customHeight="1" x14ac:dyDescent="0.2">
      <c r="A38" s="21">
        <v>29</v>
      </c>
      <c r="B38" s="22"/>
      <c r="C38" s="23"/>
      <c r="D38" s="17"/>
      <c r="E38" s="23"/>
      <c r="F38" s="24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</row>
    <row r="39" spans="1:65" ht="22.5" customHeight="1" x14ac:dyDescent="0.2">
      <c r="A39" s="21">
        <v>30</v>
      </c>
      <c r="B39" s="22"/>
      <c r="C39" s="23"/>
      <c r="D39" s="17"/>
      <c r="E39" s="23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</row>
    <row r="40" spans="1:65" ht="22.5" customHeight="1" x14ac:dyDescent="0.2">
      <c r="A40" s="21">
        <v>31</v>
      </c>
      <c r="B40" s="22"/>
      <c r="C40" s="23"/>
      <c r="D40" s="17"/>
      <c r="E40" s="23"/>
      <c r="F40" s="24"/>
      <c r="G40" s="24"/>
      <c r="H40" s="24"/>
      <c r="I40" s="24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</row>
    <row r="41" spans="1:65" ht="22.5" customHeight="1" x14ac:dyDescent="0.2">
      <c r="A41" s="21">
        <v>32</v>
      </c>
      <c r="B41" s="22"/>
      <c r="C41" s="23"/>
      <c r="D41" s="17"/>
      <c r="E41" s="23"/>
      <c r="F41" s="24"/>
      <c r="G41" s="25"/>
      <c r="H41" s="24"/>
      <c r="I41" s="24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</row>
    <row r="42" spans="1:65" ht="22.5" customHeight="1" x14ac:dyDescent="0.2">
      <c r="A42" s="21">
        <v>33</v>
      </c>
      <c r="B42" s="22"/>
      <c r="C42" s="23"/>
      <c r="D42" s="17"/>
      <c r="E42" s="23"/>
      <c r="F42" s="24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</row>
    <row r="43" spans="1:65" ht="22.5" customHeight="1" x14ac:dyDescent="0.2">
      <c r="A43" s="21">
        <v>34</v>
      </c>
      <c r="B43" s="22"/>
      <c r="C43" s="23"/>
      <c r="D43" s="17"/>
      <c r="E43" s="23"/>
      <c r="F43" s="24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</row>
    <row r="44" spans="1:65" ht="22.5" customHeight="1" x14ac:dyDescent="0.2">
      <c r="A44" s="21">
        <v>35</v>
      </c>
      <c r="B44" s="22"/>
      <c r="C44" s="23"/>
      <c r="D44" s="17"/>
      <c r="E44" s="23"/>
      <c r="F44" s="24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</row>
    <row r="45" spans="1:65" ht="22.5" customHeight="1" x14ac:dyDescent="0.2">
      <c r="A45" s="21">
        <v>36</v>
      </c>
      <c r="B45" s="22"/>
      <c r="C45" s="23"/>
      <c r="D45" s="17"/>
      <c r="E45" s="23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</row>
    <row r="46" spans="1:65" ht="22.5" customHeight="1" x14ac:dyDescent="0.2">
      <c r="A46" s="21">
        <v>37</v>
      </c>
      <c r="B46" s="22"/>
      <c r="C46" s="23"/>
      <c r="D46" s="17"/>
      <c r="E46" s="23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</row>
    <row r="47" spans="1:65" ht="22.5" customHeight="1" x14ac:dyDescent="0.2">
      <c r="A47" s="21">
        <v>38</v>
      </c>
      <c r="B47" s="22"/>
      <c r="C47" s="23"/>
      <c r="D47" s="17"/>
      <c r="E47" s="23"/>
      <c r="F47" s="24"/>
      <c r="G47" s="25"/>
      <c r="H47" s="24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</row>
    <row r="48" spans="1:65" ht="22.5" customHeight="1" x14ac:dyDescent="0.2">
      <c r="A48" s="21">
        <v>39</v>
      </c>
      <c r="B48" s="22"/>
      <c r="C48" s="23"/>
      <c r="D48" s="17"/>
      <c r="E48" s="23"/>
      <c r="F48" s="24"/>
      <c r="G48" s="24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</row>
    <row r="49" spans="1:65" ht="22.5" customHeight="1" x14ac:dyDescent="0.2">
      <c r="A49" s="21">
        <v>40</v>
      </c>
      <c r="B49" s="22"/>
      <c r="C49" s="23"/>
      <c r="D49" s="17"/>
      <c r="E49" s="23"/>
      <c r="F49" s="24"/>
      <c r="G49" s="24"/>
      <c r="H49" s="24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</row>
    <row r="50" spans="1:65" ht="22.5" customHeight="1" x14ac:dyDescent="0.2">
      <c r="A50" s="21">
        <v>41</v>
      </c>
      <c r="B50" s="22"/>
      <c r="C50" s="23"/>
      <c r="D50" s="17"/>
      <c r="E50" s="23"/>
      <c r="F50" s="24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</row>
    <row r="51" spans="1:65" ht="22.5" customHeight="1" x14ac:dyDescent="0.2">
      <c r="A51" s="21">
        <v>42</v>
      </c>
      <c r="B51" s="22"/>
      <c r="C51" s="23"/>
      <c r="D51" s="17"/>
      <c r="E51" s="23"/>
      <c r="F51" s="24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</row>
    <row r="52" spans="1:65" ht="22.5" customHeight="1" x14ac:dyDescent="0.2">
      <c r="A52" s="21">
        <v>43</v>
      </c>
      <c r="B52" s="22"/>
      <c r="C52" s="23"/>
      <c r="D52" s="17"/>
      <c r="E52" s="23"/>
      <c r="F52" s="24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</row>
    <row r="53" spans="1:65" ht="22.5" customHeight="1" x14ac:dyDescent="0.2">
      <c r="A53" s="21">
        <v>44</v>
      </c>
      <c r="B53" s="22"/>
      <c r="C53" s="23"/>
      <c r="D53" s="17"/>
      <c r="E53" s="23"/>
      <c r="F53" s="24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</row>
    <row r="54" spans="1:65" ht="22.5" customHeight="1" x14ac:dyDescent="0.2">
      <c r="A54" s="21">
        <v>45</v>
      </c>
      <c r="B54" s="22"/>
      <c r="C54" s="23"/>
      <c r="D54" s="17"/>
      <c r="E54" s="23"/>
      <c r="F54" s="24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</row>
    <row r="55" spans="1:65" ht="22.5" customHeight="1" x14ac:dyDescent="0.2">
      <c r="A55" s="21">
        <v>46</v>
      </c>
      <c r="B55" s="22"/>
      <c r="C55" s="23"/>
      <c r="D55" s="17"/>
      <c r="E55" s="23"/>
      <c r="F55" s="24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</row>
    <row r="56" spans="1:65" ht="22.5" customHeight="1" x14ac:dyDescent="0.2">
      <c r="A56" s="21">
        <v>47</v>
      </c>
      <c r="B56" s="22"/>
      <c r="C56" s="23"/>
      <c r="D56" s="17"/>
      <c r="E56" s="23"/>
      <c r="F56" s="24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</row>
    <row r="57" spans="1:65" ht="22.5" customHeight="1" x14ac:dyDescent="0.2">
      <c r="A57" s="21">
        <v>48</v>
      </c>
      <c r="B57" s="22"/>
      <c r="C57" s="23"/>
      <c r="D57" s="17"/>
      <c r="E57" s="23"/>
      <c r="F57" s="24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</row>
    <row r="58" spans="1:65" ht="22.5" customHeight="1" x14ac:dyDescent="0.2">
      <c r="A58" s="21">
        <v>49</v>
      </c>
      <c r="B58" s="22"/>
      <c r="C58" s="23"/>
      <c r="D58" s="17"/>
      <c r="E58" s="23"/>
      <c r="F58" s="24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</row>
    <row r="59" spans="1:65" ht="22.5" customHeight="1" x14ac:dyDescent="0.2">
      <c r="A59" s="21">
        <v>50</v>
      </c>
      <c r="B59" s="22"/>
      <c r="C59" s="23"/>
      <c r="D59" s="17"/>
      <c r="E59" s="23"/>
      <c r="F59" s="24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</row>
    <row r="60" spans="1:65" ht="22.5" customHeight="1" x14ac:dyDescent="0.2">
      <c r="A60" s="21">
        <v>51</v>
      </c>
      <c r="B60" s="22"/>
      <c r="C60" s="23"/>
      <c r="D60" s="17"/>
      <c r="E60" s="23"/>
      <c r="F60" s="24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</row>
    <row r="61" spans="1:65" ht="22.5" customHeight="1" x14ac:dyDescent="0.2">
      <c r="A61" s="21">
        <v>52</v>
      </c>
      <c r="B61" s="22"/>
      <c r="C61" s="23"/>
      <c r="D61" s="17"/>
      <c r="E61" s="23"/>
      <c r="F61" s="24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</row>
    <row r="62" spans="1:65" ht="22.5" customHeight="1" x14ac:dyDescent="0.2">
      <c r="A62" s="21">
        <v>53</v>
      </c>
      <c r="B62" s="22"/>
      <c r="C62" s="23"/>
      <c r="D62" s="17"/>
      <c r="E62" s="23"/>
      <c r="F62" s="24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</row>
    <row r="63" spans="1:65" ht="22.5" customHeight="1" x14ac:dyDescent="0.2">
      <c r="A63" s="21">
        <v>54</v>
      </c>
      <c r="B63" s="22"/>
      <c r="C63" s="23"/>
      <c r="D63" s="17"/>
      <c r="E63" s="23"/>
      <c r="F63" s="24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</row>
    <row r="64" spans="1:65" ht="22.5" customHeight="1" x14ac:dyDescent="0.2">
      <c r="A64" s="21">
        <v>55</v>
      </c>
      <c r="B64" s="22"/>
      <c r="C64" s="23"/>
      <c r="D64" s="17"/>
      <c r="E64" s="23"/>
      <c r="F64" s="24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</row>
    <row r="65" spans="1:65" ht="22.5" customHeight="1" x14ac:dyDescent="0.2">
      <c r="A65" s="21">
        <v>56</v>
      </c>
      <c r="B65" s="22"/>
      <c r="C65" s="23"/>
      <c r="D65" s="17"/>
      <c r="E65" s="23"/>
      <c r="F65" s="24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</row>
    <row r="66" spans="1:65" ht="22.5" customHeight="1" x14ac:dyDescent="0.2">
      <c r="A66" s="21">
        <v>57</v>
      </c>
      <c r="B66" s="22"/>
      <c r="C66" s="23"/>
      <c r="D66" s="17"/>
      <c r="E66" s="23"/>
      <c r="F66" s="24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</row>
    <row r="67" spans="1:65" ht="22.5" customHeight="1" x14ac:dyDescent="0.2">
      <c r="A67" s="21">
        <v>58</v>
      </c>
      <c r="B67" s="22"/>
      <c r="C67" s="23"/>
      <c r="D67" s="17"/>
      <c r="E67" s="23"/>
      <c r="F67" s="24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</row>
    <row r="68" spans="1:65" ht="22.5" customHeight="1" x14ac:dyDescent="0.2">
      <c r="A68" s="21">
        <v>59</v>
      </c>
      <c r="B68" s="22"/>
      <c r="C68" s="23"/>
      <c r="D68" s="17"/>
      <c r="E68" s="23"/>
      <c r="F68" s="24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</row>
    <row r="69" spans="1:65" ht="22.5" customHeight="1" x14ac:dyDescent="0.2">
      <c r="A69" s="21">
        <v>60</v>
      </c>
      <c r="B69" s="22"/>
      <c r="C69" s="23"/>
      <c r="D69" s="17"/>
      <c r="E69" s="23"/>
      <c r="F69" s="26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</row>
    <row r="70" spans="1:65" ht="22.5" customHeight="1" x14ac:dyDescent="0.2">
      <c r="A70" s="21">
        <v>61</v>
      </c>
      <c r="B70" s="22"/>
      <c r="C70" s="23"/>
      <c r="D70" s="17"/>
      <c r="E70" s="23"/>
      <c r="F70" s="24"/>
      <c r="G70" s="24"/>
      <c r="H70" s="24"/>
      <c r="I70" s="24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</row>
    <row r="71" spans="1:65" ht="22.5" customHeight="1" x14ac:dyDescent="0.2">
      <c r="A71" s="21">
        <v>62</v>
      </c>
      <c r="B71" s="22"/>
      <c r="C71" s="23"/>
      <c r="D71" s="17"/>
      <c r="E71" s="23"/>
      <c r="F71" s="24"/>
      <c r="G71" s="25"/>
      <c r="H71" s="24"/>
      <c r="I71" s="24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</row>
    <row r="72" spans="1:65" ht="22.5" customHeight="1" x14ac:dyDescent="0.2">
      <c r="A72" s="21">
        <v>63</v>
      </c>
      <c r="B72" s="22"/>
      <c r="C72" s="23"/>
      <c r="D72" s="17"/>
      <c r="E72" s="23"/>
      <c r="F72" s="24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</row>
    <row r="73" spans="1:65" ht="22.5" customHeight="1" x14ac:dyDescent="0.2">
      <c r="A73" s="21">
        <v>64</v>
      </c>
      <c r="B73" s="22"/>
      <c r="C73" s="23"/>
      <c r="D73" s="17"/>
      <c r="E73" s="23"/>
      <c r="F73" s="24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</row>
    <row r="74" spans="1:65" ht="22.5" customHeight="1" x14ac:dyDescent="0.2">
      <c r="A74" s="21">
        <v>65</v>
      </c>
      <c r="B74" s="22"/>
      <c r="C74" s="23"/>
      <c r="D74" s="17"/>
      <c r="E74" s="23"/>
      <c r="F74" s="24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</row>
    <row r="75" spans="1:65" ht="22.5" customHeight="1" x14ac:dyDescent="0.2">
      <c r="A75" s="21">
        <v>66</v>
      </c>
      <c r="B75" s="22"/>
      <c r="C75" s="23"/>
      <c r="D75" s="17"/>
      <c r="E75" s="23"/>
      <c r="F75" s="24"/>
      <c r="G75" s="24"/>
      <c r="H75" s="24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</row>
    <row r="76" spans="1:65" ht="22.5" customHeight="1" x14ac:dyDescent="0.2">
      <c r="A76" s="21">
        <v>67</v>
      </c>
      <c r="B76" s="22"/>
      <c r="C76" s="23"/>
      <c r="D76" s="17"/>
      <c r="E76" s="23"/>
      <c r="F76" s="24"/>
      <c r="G76" s="24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</row>
    <row r="77" spans="1:65" ht="22.5" customHeight="1" x14ac:dyDescent="0.2">
      <c r="A77" s="21">
        <v>68</v>
      </c>
      <c r="B77" s="22"/>
      <c r="C77" s="23"/>
      <c r="D77" s="17"/>
      <c r="E77" s="23"/>
      <c r="F77" s="24"/>
      <c r="G77" s="25"/>
      <c r="H77" s="24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</row>
    <row r="78" spans="1:65" ht="22.5" customHeight="1" x14ac:dyDescent="0.2">
      <c r="A78" s="21">
        <v>69</v>
      </c>
      <c r="B78" s="22"/>
      <c r="C78" s="23"/>
      <c r="D78" s="17"/>
      <c r="E78" s="23"/>
      <c r="F78" s="24"/>
      <c r="G78" s="24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</row>
    <row r="79" spans="1:65" ht="22.5" customHeight="1" x14ac:dyDescent="0.2">
      <c r="A79" s="21">
        <v>70</v>
      </c>
      <c r="B79" s="22"/>
      <c r="C79" s="23"/>
      <c r="D79" s="17"/>
      <c r="E79" s="23"/>
      <c r="F79" s="24"/>
      <c r="G79" s="24"/>
      <c r="H79" s="24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</row>
    <row r="80" spans="1:65" ht="22.5" customHeight="1" x14ac:dyDescent="0.2">
      <c r="A80" s="21">
        <v>71</v>
      </c>
      <c r="B80" s="22"/>
      <c r="C80" s="23"/>
      <c r="D80" s="17"/>
      <c r="E80" s="23"/>
      <c r="F80" s="24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</row>
    <row r="81" spans="1:65" ht="22.5" customHeight="1" x14ac:dyDescent="0.2">
      <c r="A81" s="21">
        <v>72</v>
      </c>
      <c r="B81" s="22"/>
      <c r="C81" s="23"/>
      <c r="D81" s="17"/>
      <c r="E81" s="23"/>
      <c r="F81" s="24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</row>
    <row r="82" spans="1:65" ht="22.5" customHeight="1" x14ac:dyDescent="0.2">
      <c r="A82" s="21">
        <v>73</v>
      </c>
      <c r="B82" s="22"/>
      <c r="C82" s="23"/>
      <c r="D82" s="17"/>
      <c r="E82" s="23"/>
      <c r="F82" s="24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</row>
    <row r="83" spans="1:65" ht="22.5" customHeight="1" x14ac:dyDescent="0.2">
      <c r="A83" s="21">
        <v>74</v>
      </c>
      <c r="B83" s="22"/>
      <c r="C83" s="23"/>
      <c r="D83" s="17"/>
      <c r="E83" s="23"/>
      <c r="F83" s="24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</row>
    <row r="84" spans="1:65" ht="22.5" customHeight="1" x14ac:dyDescent="0.2">
      <c r="A84" s="21">
        <v>75</v>
      </c>
      <c r="B84" s="22"/>
      <c r="C84" s="23"/>
      <c r="D84" s="17"/>
      <c r="E84" s="23"/>
      <c r="F84" s="24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</row>
    <row r="85" spans="1:65" ht="22.5" customHeight="1" x14ac:dyDescent="0.2">
      <c r="A85" s="21">
        <v>76</v>
      </c>
      <c r="B85" s="22"/>
      <c r="C85" s="23"/>
      <c r="D85" s="17"/>
      <c r="E85" s="23"/>
      <c r="F85" s="24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</row>
    <row r="86" spans="1:65" ht="22.5" customHeight="1" x14ac:dyDescent="0.2">
      <c r="A86" s="21">
        <v>77</v>
      </c>
      <c r="B86" s="22"/>
      <c r="C86" s="23"/>
      <c r="D86" s="17"/>
      <c r="E86" s="23"/>
      <c r="F86" s="24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</row>
    <row r="87" spans="1:65" ht="22.5" customHeight="1" x14ac:dyDescent="0.2">
      <c r="A87" s="21">
        <v>78</v>
      </c>
      <c r="B87" s="22"/>
      <c r="C87" s="23"/>
      <c r="D87" s="17"/>
      <c r="E87" s="23"/>
      <c r="F87" s="24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</row>
    <row r="88" spans="1:65" ht="22.5" customHeight="1" x14ac:dyDescent="0.2">
      <c r="A88" s="21">
        <v>79</v>
      </c>
      <c r="B88" s="22"/>
      <c r="C88" s="23"/>
      <c r="D88" s="17"/>
      <c r="E88" s="23"/>
      <c r="F88" s="24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</row>
    <row r="89" spans="1:65" ht="22.5" customHeight="1" x14ac:dyDescent="0.2">
      <c r="A89" s="21">
        <v>80</v>
      </c>
      <c r="B89" s="22"/>
      <c r="C89" s="23"/>
      <c r="D89" s="17"/>
      <c r="E89" s="23"/>
      <c r="F89" s="2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</row>
    <row r="90" spans="1:65" ht="22.5" customHeight="1" x14ac:dyDescent="0.2">
      <c r="A90" s="21">
        <v>81</v>
      </c>
      <c r="B90" s="22"/>
      <c r="C90" s="23"/>
      <c r="D90" s="17"/>
      <c r="E90" s="23"/>
      <c r="F90" s="24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</row>
    <row r="91" spans="1:65" ht="22.5" customHeight="1" x14ac:dyDescent="0.2">
      <c r="A91" s="21">
        <v>82</v>
      </c>
      <c r="B91" s="22"/>
      <c r="C91" s="23"/>
      <c r="D91" s="17"/>
      <c r="E91" s="23"/>
      <c r="F91" s="24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</row>
    <row r="92" spans="1:65" ht="22.5" customHeight="1" x14ac:dyDescent="0.2">
      <c r="A92" s="21">
        <v>83</v>
      </c>
      <c r="B92" s="22"/>
      <c r="C92" s="23"/>
      <c r="D92" s="17"/>
      <c r="E92" s="23"/>
      <c r="F92" s="24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</row>
    <row r="93" spans="1:65" ht="22.5" customHeight="1" x14ac:dyDescent="0.2">
      <c r="A93" s="21">
        <v>84</v>
      </c>
      <c r="B93" s="22"/>
      <c r="C93" s="23"/>
      <c r="D93" s="17"/>
      <c r="E93" s="23"/>
      <c r="F93" s="24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</row>
    <row r="94" spans="1:65" ht="22.5" customHeight="1" x14ac:dyDescent="0.2">
      <c r="A94" s="21">
        <v>85</v>
      </c>
      <c r="B94" s="22"/>
      <c r="C94" s="23"/>
      <c r="D94" s="17"/>
      <c r="E94" s="23"/>
      <c r="F94" s="24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</row>
    <row r="95" spans="1:65" ht="22.5" customHeight="1" x14ac:dyDescent="0.2">
      <c r="A95" s="21">
        <v>86</v>
      </c>
      <c r="B95" s="22"/>
      <c r="C95" s="23"/>
      <c r="D95" s="17"/>
      <c r="E95" s="23"/>
      <c r="F95" s="24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</row>
    <row r="96" spans="1:65" ht="22.5" customHeight="1" x14ac:dyDescent="0.2">
      <c r="A96" s="21">
        <v>87</v>
      </c>
      <c r="B96" s="22"/>
      <c r="C96" s="23"/>
      <c r="D96" s="17"/>
      <c r="E96" s="23"/>
      <c r="F96" s="24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</row>
    <row r="97" spans="1:65" ht="22.5" customHeight="1" x14ac:dyDescent="0.2">
      <c r="A97" s="21">
        <v>88</v>
      </c>
      <c r="B97" s="22"/>
      <c r="C97" s="23"/>
      <c r="D97" s="17"/>
      <c r="E97" s="23"/>
      <c r="F97" s="24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</row>
    <row r="98" spans="1:65" ht="22.5" customHeight="1" x14ac:dyDescent="0.2">
      <c r="A98" s="21">
        <v>89</v>
      </c>
      <c r="B98" s="22"/>
      <c r="C98" s="23"/>
      <c r="D98" s="17"/>
      <c r="E98" s="23"/>
      <c r="F98" s="24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</row>
    <row r="99" spans="1:65" ht="22.5" customHeight="1" x14ac:dyDescent="0.2">
      <c r="A99" s="21">
        <v>90</v>
      </c>
      <c r="B99" s="22"/>
      <c r="C99" s="23"/>
      <c r="D99" s="17"/>
      <c r="E99" s="23"/>
      <c r="F99" s="26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</row>
    <row r="100" spans="1:65" ht="22.5" customHeight="1" x14ac:dyDescent="0.2">
      <c r="A100" s="21">
        <v>91</v>
      </c>
      <c r="B100" s="22"/>
      <c r="C100" s="23"/>
      <c r="D100" s="17"/>
      <c r="E100" s="23"/>
      <c r="F100" s="24"/>
      <c r="G100" s="24"/>
      <c r="H100" s="24"/>
      <c r="I100" s="24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</row>
    <row r="101" spans="1:65" ht="22.5" customHeight="1" x14ac:dyDescent="0.2">
      <c r="A101" s="21">
        <v>92</v>
      </c>
      <c r="B101" s="22"/>
      <c r="C101" s="23"/>
      <c r="D101" s="17"/>
      <c r="E101" s="23"/>
      <c r="F101" s="24"/>
      <c r="G101" s="25"/>
      <c r="H101" s="24"/>
      <c r="I101" s="24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</row>
    <row r="102" spans="1:65" ht="22.5" customHeight="1" x14ac:dyDescent="0.2">
      <c r="A102" s="21">
        <v>93</v>
      </c>
      <c r="B102" s="22"/>
      <c r="C102" s="23"/>
      <c r="D102" s="17"/>
      <c r="E102" s="23"/>
      <c r="F102" s="24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</row>
    <row r="103" spans="1:65" ht="22.5" customHeight="1" x14ac:dyDescent="0.2">
      <c r="A103" s="21">
        <v>94</v>
      </c>
      <c r="B103" s="22"/>
      <c r="C103" s="23"/>
      <c r="D103" s="17"/>
      <c r="E103" s="23"/>
      <c r="F103" s="24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</row>
    <row r="104" spans="1:65" ht="22.5" customHeight="1" x14ac:dyDescent="0.2">
      <c r="A104" s="21">
        <v>95</v>
      </c>
      <c r="B104" s="22"/>
      <c r="C104" s="23"/>
      <c r="D104" s="17"/>
      <c r="E104" s="23"/>
      <c r="F104" s="24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</row>
    <row r="105" spans="1:65" ht="22.5" customHeight="1" x14ac:dyDescent="0.2">
      <c r="A105" s="21">
        <v>96</v>
      </c>
      <c r="B105" s="22"/>
      <c r="C105" s="23"/>
      <c r="D105" s="17"/>
      <c r="E105" s="23"/>
      <c r="F105" s="24"/>
      <c r="G105" s="24"/>
      <c r="H105" s="24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</row>
    <row r="106" spans="1:65" ht="22.5" customHeight="1" x14ac:dyDescent="0.2">
      <c r="A106" s="21">
        <v>97</v>
      </c>
      <c r="B106" s="22"/>
      <c r="C106" s="23"/>
      <c r="D106" s="17"/>
      <c r="E106" s="23"/>
      <c r="F106" s="24"/>
      <c r="G106" s="24"/>
      <c r="H106" s="24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</row>
    <row r="107" spans="1:65" ht="22.5" customHeight="1" x14ac:dyDescent="0.2">
      <c r="A107" s="21">
        <v>98</v>
      </c>
      <c r="B107" s="22"/>
      <c r="C107" s="23"/>
      <c r="D107" s="17"/>
      <c r="E107" s="23"/>
      <c r="F107" s="24"/>
      <c r="G107" s="25"/>
      <c r="H107" s="24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</row>
    <row r="108" spans="1:65" ht="22.5" customHeight="1" x14ac:dyDescent="0.2">
      <c r="A108" s="21">
        <v>99</v>
      </c>
      <c r="B108" s="22"/>
      <c r="C108" s="23"/>
      <c r="D108" s="17"/>
      <c r="E108" s="23"/>
      <c r="F108" s="24"/>
      <c r="G108" s="24"/>
      <c r="H108" s="24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</row>
    <row r="109" spans="1:65" ht="22.5" customHeight="1" x14ac:dyDescent="0.2">
      <c r="A109" s="21">
        <v>100</v>
      </c>
      <c r="B109" s="22"/>
      <c r="C109" s="23"/>
      <c r="D109" s="17"/>
      <c r="E109" s="23"/>
      <c r="F109" s="24"/>
      <c r="G109" s="24"/>
      <c r="H109" s="24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</row>
    <row r="110" spans="1:65" ht="22.5" customHeight="1" x14ac:dyDescent="0.2">
      <c r="A110" s="21">
        <v>101</v>
      </c>
      <c r="B110" s="22"/>
      <c r="C110" s="23"/>
      <c r="D110" s="17"/>
      <c r="E110" s="23"/>
      <c r="F110" s="24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</row>
    <row r="111" spans="1:65" ht="22.5" customHeight="1" x14ac:dyDescent="0.2">
      <c r="A111" s="21">
        <v>102</v>
      </c>
      <c r="B111" s="22"/>
      <c r="C111" s="23"/>
      <c r="D111" s="17"/>
      <c r="E111" s="23"/>
      <c r="F111" s="24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</row>
    <row r="112" spans="1:65" ht="22.5" customHeight="1" x14ac:dyDescent="0.2">
      <c r="A112" s="21">
        <v>103</v>
      </c>
      <c r="B112" s="22"/>
      <c r="C112" s="23"/>
      <c r="D112" s="17"/>
      <c r="E112" s="23"/>
      <c r="F112" s="24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</row>
    <row r="113" spans="1:65" ht="22.5" customHeight="1" x14ac:dyDescent="0.2">
      <c r="A113" s="21">
        <v>104</v>
      </c>
      <c r="B113" s="22"/>
      <c r="C113" s="23"/>
      <c r="D113" s="17"/>
      <c r="E113" s="23"/>
      <c r="F113" s="24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</row>
    <row r="114" spans="1:65" ht="22.5" customHeight="1" x14ac:dyDescent="0.2">
      <c r="A114" s="21">
        <v>105</v>
      </c>
      <c r="B114" s="22"/>
      <c r="C114" s="23"/>
      <c r="D114" s="17"/>
      <c r="E114" s="23"/>
      <c r="F114" s="24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</row>
    <row r="115" spans="1:65" ht="22.5" customHeight="1" x14ac:dyDescent="0.2">
      <c r="A115" s="21">
        <v>106</v>
      </c>
      <c r="B115" s="22"/>
      <c r="C115" s="23"/>
      <c r="D115" s="17"/>
      <c r="E115" s="23"/>
      <c r="F115" s="24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</row>
    <row r="116" spans="1:65" ht="22.5" customHeight="1" x14ac:dyDescent="0.2">
      <c r="A116" s="21">
        <v>107</v>
      </c>
      <c r="B116" s="22"/>
      <c r="C116" s="23"/>
      <c r="D116" s="17"/>
      <c r="E116" s="23"/>
      <c r="F116" s="24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</row>
    <row r="117" spans="1:65" ht="22.5" customHeight="1" x14ac:dyDescent="0.2">
      <c r="A117" s="21">
        <v>108</v>
      </c>
      <c r="B117" s="22"/>
      <c r="C117" s="23"/>
      <c r="D117" s="17"/>
      <c r="E117" s="23"/>
      <c r="F117" s="24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</row>
    <row r="118" spans="1:65" ht="22.5" customHeight="1" x14ac:dyDescent="0.2">
      <c r="A118" s="21">
        <v>109</v>
      </c>
      <c r="B118" s="22"/>
      <c r="C118" s="23"/>
      <c r="D118" s="17"/>
      <c r="E118" s="23"/>
      <c r="F118" s="24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</row>
    <row r="119" spans="1:65" ht="22.5" customHeight="1" x14ac:dyDescent="0.2">
      <c r="A119" s="21">
        <v>110</v>
      </c>
      <c r="B119" s="22"/>
      <c r="C119" s="23"/>
      <c r="D119" s="17"/>
      <c r="E119" s="23"/>
      <c r="F119" s="24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</row>
    <row r="120" spans="1:65" ht="22.5" customHeight="1" x14ac:dyDescent="0.2">
      <c r="A120" s="21">
        <v>111</v>
      </c>
      <c r="B120" s="22"/>
      <c r="C120" s="23"/>
      <c r="D120" s="17"/>
      <c r="E120" s="23"/>
      <c r="F120" s="24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</row>
    <row r="121" spans="1:65" ht="22.5" customHeight="1" x14ac:dyDescent="0.2">
      <c r="A121" s="21">
        <v>112</v>
      </c>
      <c r="B121" s="22"/>
      <c r="C121" s="23"/>
      <c r="D121" s="17"/>
      <c r="E121" s="23"/>
      <c r="F121" s="24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</row>
    <row r="122" spans="1:65" ht="22.5" customHeight="1" x14ac:dyDescent="0.2">
      <c r="A122" s="21">
        <v>113</v>
      </c>
      <c r="B122" s="22"/>
      <c r="C122" s="23"/>
      <c r="D122" s="17"/>
      <c r="E122" s="23"/>
      <c r="F122" s="24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</row>
    <row r="123" spans="1:65" ht="22.5" customHeight="1" x14ac:dyDescent="0.2">
      <c r="A123" s="21">
        <v>114</v>
      </c>
      <c r="B123" s="22"/>
      <c r="C123" s="23"/>
      <c r="D123" s="17"/>
      <c r="E123" s="23"/>
      <c r="F123" s="24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</row>
    <row r="124" spans="1:65" ht="22.5" customHeight="1" x14ac:dyDescent="0.2">
      <c r="A124" s="21">
        <v>115</v>
      </c>
      <c r="B124" s="22"/>
      <c r="C124" s="23"/>
      <c r="D124" s="17"/>
      <c r="E124" s="23"/>
      <c r="F124" s="24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</row>
    <row r="125" spans="1:65" ht="22.5" customHeight="1" x14ac:dyDescent="0.2">
      <c r="A125" s="21">
        <v>116</v>
      </c>
      <c r="B125" s="22"/>
      <c r="C125" s="23"/>
      <c r="D125" s="17"/>
      <c r="E125" s="23"/>
      <c r="F125" s="24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</row>
    <row r="126" spans="1:65" ht="22.5" customHeight="1" x14ac:dyDescent="0.2">
      <c r="A126" s="21">
        <v>117</v>
      </c>
      <c r="B126" s="22"/>
      <c r="C126" s="23"/>
      <c r="D126" s="17"/>
      <c r="E126" s="23"/>
      <c r="F126" s="24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</row>
    <row r="127" spans="1:65" ht="22.5" customHeight="1" x14ac:dyDescent="0.2">
      <c r="A127" s="21">
        <v>118</v>
      </c>
      <c r="B127" s="22"/>
      <c r="C127" s="23"/>
      <c r="D127" s="17"/>
      <c r="E127" s="23"/>
      <c r="F127" s="24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</row>
    <row r="128" spans="1:65" ht="22.5" customHeight="1" x14ac:dyDescent="0.2">
      <c r="A128" s="21">
        <v>119</v>
      </c>
      <c r="B128" s="22"/>
      <c r="C128" s="23"/>
      <c r="D128" s="17"/>
      <c r="E128" s="23"/>
      <c r="F128" s="24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</row>
    <row r="129" spans="1:65" ht="22.5" customHeight="1" x14ac:dyDescent="0.2">
      <c r="A129" s="21">
        <v>120</v>
      </c>
      <c r="B129" s="22"/>
      <c r="C129" s="23"/>
      <c r="D129" s="17"/>
      <c r="E129" s="23"/>
      <c r="F129" s="26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</row>
    <row r="130" spans="1:65" ht="22.5" customHeight="1" x14ac:dyDescent="0.2">
      <c r="A130" s="21">
        <v>121</v>
      </c>
      <c r="B130" s="22"/>
      <c r="C130" s="23"/>
      <c r="D130" s="17"/>
      <c r="E130" s="23"/>
      <c r="F130" s="24"/>
      <c r="G130" s="24"/>
      <c r="H130" s="24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</row>
    <row r="131" spans="1:65" ht="22.5" customHeight="1" x14ac:dyDescent="0.2">
      <c r="A131" s="21">
        <v>122</v>
      </c>
      <c r="B131" s="22"/>
      <c r="C131" s="23"/>
      <c r="D131" s="17"/>
      <c r="E131" s="23"/>
      <c r="F131" s="24"/>
      <c r="G131" s="25"/>
      <c r="H131" s="24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</row>
    <row r="132" spans="1:65" ht="22.5" customHeight="1" x14ac:dyDescent="0.2">
      <c r="A132" s="21">
        <v>123</v>
      </c>
      <c r="B132" s="22"/>
      <c r="C132" s="23"/>
      <c r="D132" s="17"/>
      <c r="E132" s="23"/>
      <c r="F132" s="24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</row>
    <row r="133" spans="1:65" ht="22.5" customHeight="1" x14ac:dyDescent="0.2">
      <c r="A133" s="21">
        <v>124</v>
      </c>
      <c r="B133" s="22"/>
      <c r="C133" s="23"/>
      <c r="D133" s="17"/>
      <c r="E133" s="23"/>
      <c r="F133" s="24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</row>
    <row r="134" spans="1:65" ht="22.5" customHeight="1" x14ac:dyDescent="0.2">
      <c r="A134" s="21">
        <v>125</v>
      </c>
      <c r="B134" s="22"/>
      <c r="C134" s="23"/>
      <c r="D134" s="17"/>
      <c r="E134" s="23"/>
      <c r="F134" s="24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</row>
    <row r="135" spans="1:65" ht="22.5" customHeight="1" x14ac:dyDescent="0.2">
      <c r="A135" s="21">
        <v>126</v>
      </c>
      <c r="B135" s="22"/>
      <c r="C135" s="23"/>
      <c r="D135" s="17"/>
      <c r="E135" s="23"/>
      <c r="F135" s="24"/>
      <c r="G135" s="24"/>
      <c r="H135" s="24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</row>
    <row r="136" spans="1:65" ht="22.5" customHeight="1" x14ac:dyDescent="0.2">
      <c r="A136" s="21">
        <v>127</v>
      </c>
      <c r="B136" s="22"/>
      <c r="C136" s="23"/>
      <c r="D136" s="17"/>
      <c r="E136" s="23"/>
      <c r="F136" s="24"/>
      <c r="G136" s="24"/>
      <c r="H136" s="24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</row>
    <row r="137" spans="1:65" ht="22.5" customHeight="1" x14ac:dyDescent="0.2">
      <c r="A137" s="21">
        <v>128</v>
      </c>
      <c r="B137" s="22"/>
      <c r="C137" s="23"/>
      <c r="D137" s="17"/>
      <c r="E137" s="23"/>
      <c r="F137" s="24"/>
      <c r="G137" s="25"/>
      <c r="H137" s="24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</row>
    <row r="138" spans="1:65" ht="22.5" customHeight="1" x14ac:dyDescent="0.2">
      <c r="A138" s="21">
        <v>129</v>
      </c>
      <c r="B138" s="22"/>
      <c r="C138" s="23"/>
      <c r="D138" s="17"/>
      <c r="E138" s="23"/>
      <c r="F138" s="24"/>
      <c r="G138" s="24"/>
      <c r="H138" s="24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</row>
    <row r="139" spans="1:65" ht="22.5" customHeight="1" x14ac:dyDescent="0.2">
      <c r="A139" s="21">
        <v>130</v>
      </c>
      <c r="B139" s="22"/>
      <c r="C139" s="23"/>
      <c r="D139" s="17"/>
      <c r="E139" s="23"/>
      <c r="F139" s="24"/>
      <c r="G139" s="24"/>
      <c r="H139" s="24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</row>
    <row r="140" spans="1:65" ht="22.5" customHeight="1" x14ac:dyDescent="0.2">
      <c r="A140" s="21">
        <v>131</v>
      </c>
      <c r="B140" s="22"/>
      <c r="C140" s="23"/>
      <c r="D140" s="17"/>
      <c r="E140" s="23"/>
      <c r="F140" s="24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</row>
    <row r="141" spans="1:65" ht="22.5" customHeight="1" x14ac:dyDescent="0.2">
      <c r="A141" s="21">
        <v>132</v>
      </c>
      <c r="B141" s="22"/>
      <c r="C141" s="23"/>
      <c r="D141" s="17"/>
      <c r="E141" s="23"/>
      <c r="F141" s="24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</row>
    <row r="142" spans="1:65" ht="22.5" customHeight="1" x14ac:dyDescent="0.2">
      <c r="A142" s="21">
        <v>133</v>
      </c>
      <c r="B142" s="22"/>
      <c r="C142" s="23"/>
      <c r="D142" s="17"/>
      <c r="E142" s="23"/>
      <c r="F142" s="24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</row>
    <row r="143" spans="1:65" ht="22.5" customHeight="1" x14ac:dyDescent="0.2">
      <c r="A143" s="21">
        <v>134</v>
      </c>
      <c r="B143" s="22"/>
      <c r="C143" s="23"/>
      <c r="D143" s="17"/>
      <c r="E143" s="23"/>
      <c r="F143" s="24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</row>
    <row r="144" spans="1:65" ht="22.5" customHeight="1" x14ac:dyDescent="0.2">
      <c r="A144" s="21">
        <v>135</v>
      </c>
      <c r="B144" s="22"/>
      <c r="C144" s="23"/>
      <c r="D144" s="17"/>
      <c r="E144" s="23"/>
      <c r="F144" s="24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</row>
    <row r="145" spans="1:65" ht="22.5" customHeight="1" x14ac:dyDescent="0.2">
      <c r="A145" s="21">
        <v>136</v>
      </c>
      <c r="B145" s="22"/>
      <c r="C145" s="23"/>
      <c r="D145" s="17"/>
      <c r="E145" s="23"/>
      <c r="F145" s="24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</row>
    <row r="146" spans="1:65" ht="22.5" customHeight="1" x14ac:dyDescent="0.2">
      <c r="A146" s="21">
        <v>137</v>
      </c>
      <c r="B146" s="22"/>
      <c r="C146" s="23"/>
      <c r="D146" s="17"/>
      <c r="E146" s="23"/>
      <c r="F146" s="24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</row>
    <row r="147" spans="1:65" ht="22.5" customHeight="1" x14ac:dyDescent="0.2">
      <c r="A147" s="21">
        <v>138</v>
      </c>
      <c r="B147" s="22"/>
      <c r="C147" s="23"/>
      <c r="D147" s="17"/>
      <c r="E147" s="23"/>
      <c r="F147" s="24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</row>
    <row r="148" spans="1:65" ht="22.5" customHeight="1" x14ac:dyDescent="0.2">
      <c r="A148" s="21">
        <v>139</v>
      </c>
      <c r="B148" s="22"/>
      <c r="C148" s="23"/>
      <c r="D148" s="17"/>
      <c r="E148" s="23"/>
      <c r="F148" s="24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</row>
    <row r="149" spans="1:65" ht="22.5" customHeight="1" x14ac:dyDescent="0.2">
      <c r="A149" s="21">
        <v>140</v>
      </c>
      <c r="B149" s="22"/>
      <c r="C149" s="23"/>
      <c r="D149" s="17"/>
      <c r="E149" s="23"/>
      <c r="F149" s="24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</row>
    <row r="150" spans="1:65" ht="22.5" customHeight="1" x14ac:dyDescent="0.2">
      <c r="A150" s="21">
        <v>141</v>
      </c>
      <c r="B150" s="22"/>
      <c r="C150" s="23"/>
      <c r="D150" s="17"/>
      <c r="E150" s="23"/>
      <c r="F150" s="24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</row>
    <row r="151" spans="1:65" ht="22.5" customHeight="1" x14ac:dyDescent="0.2">
      <c r="A151" s="21">
        <v>142</v>
      </c>
      <c r="B151" s="22"/>
      <c r="C151" s="23"/>
      <c r="D151" s="17"/>
      <c r="E151" s="23"/>
      <c r="F151" s="24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</row>
    <row r="152" spans="1:65" ht="22.5" customHeight="1" x14ac:dyDescent="0.2">
      <c r="A152" s="21">
        <v>143</v>
      </c>
      <c r="B152" s="22"/>
      <c r="C152" s="23"/>
      <c r="D152" s="17"/>
      <c r="E152" s="23"/>
      <c r="F152" s="24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</row>
    <row r="153" spans="1:65" ht="22.5" customHeight="1" x14ac:dyDescent="0.2">
      <c r="A153" s="21">
        <v>144</v>
      </c>
      <c r="B153" s="22"/>
      <c r="C153" s="23"/>
      <c r="D153" s="17"/>
      <c r="E153" s="23"/>
      <c r="F153" s="24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</row>
    <row r="154" spans="1:65" ht="22.5" customHeight="1" x14ac:dyDescent="0.2">
      <c r="A154" s="21">
        <v>145</v>
      </c>
      <c r="B154" s="22"/>
      <c r="C154" s="23"/>
      <c r="D154" s="17"/>
      <c r="E154" s="23"/>
      <c r="F154" s="24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</row>
    <row r="155" spans="1:65" ht="22.5" customHeight="1" x14ac:dyDescent="0.2">
      <c r="A155" s="21">
        <v>146</v>
      </c>
      <c r="B155" s="22"/>
      <c r="C155" s="23"/>
      <c r="D155" s="17"/>
      <c r="E155" s="23"/>
      <c r="F155" s="24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</row>
    <row r="156" spans="1:65" ht="22.5" customHeight="1" x14ac:dyDescent="0.2">
      <c r="A156" s="21">
        <v>147</v>
      </c>
      <c r="B156" s="22"/>
      <c r="C156" s="23"/>
      <c r="D156" s="17"/>
      <c r="E156" s="23"/>
      <c r="F156" s="24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</row>
    <row r="157" spans="1:65" ht="22.5" customHeight="1" x14ac:dyDescent="0.2">
      <c r="A157" s="21">
        <v>148</v>
      </c>
      <c r="B157" s="22"/>
      <c r="C157" s="23"/>
      <c r="D157" s="17"/>
      <c r="E157" s="23"/>
      <c r="F157" s="24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</row>
    <row r="158" spans="1:65" ht="22.5" customHeight="1" x14ac:dyDescent="0.2">
      <c r="A158" s="21">
        <v>149</v>
      </c>
      <c r="B158" s="22"/>
      <c r="C158" s="23"/>
      <c r="D158" s="17"/>
      <c r="E158" s="23"/>
      <c r="F158" s="24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</row>
    <row r="159" spans="1:65" ht="22.5" customHeight="1" x14ac:dyDescent="0.2">
      <c r="A159" s="21">
        <v>150</v>
      </c>
      <c r="B159" s="22"/>
      <c r="C159" s="23"/>
      <c r="D159" s="17"/>
      <c r="E159" s="23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</row>
    <row r="160" spans="1:65" ht="22.5" customHeight="1" x14ac:dyDescent="0.2">
      <c r="A160" s="21">
        <v>151</v>
      </c>
      <c r="B160" s="22"/>
      <c r="C160" s="23"/>
      <c r="D160" s="17"/>
      <c r="E160" s="23"/>
      <c r="F160" s="24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</row>
    <row r="161" spans="1:65" ht="22.5" customHeight="1" x14ac:dyDescent="0.2">
      <c r="A161" s="21">
        <v>152</v>
      </c>
      <c r="B161" s="22"/>
      <c r="C161" s="23"/>
      <c r="D161" s="17"/>
      <c r="E161" s="23"/>
      <c r="F161" s="24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</row>
    <row r="162" spans="1:65" ht="22.5" customHeight="1" x14ac:dyDescent="0.2">
      <c r="A162" s="21">
        <v>153</v>
      </c>
      <c r="B162" s="22"/>
      <c r="C162" s="23"/>
      <c r="D162" s="17"/>
      <c r="E162" s="23"/>
      <c r="F162" s="24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</row>
    <row r="163" spans="1:65" ht="22.5" customHeight="1" x14ac:dyDescent="0.2">
      <c r="A163" s="21">
        <v>154</v>
      </c>
      <c r="B163" s="22"/>
      <c r="C163" s="23"/>
      <c r="D163" s="17"/>
      <c r="E163" s="23"/>
      <c r="F163" s="24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</row>
    <row r="164" spans="1:65" ht="22.5" customHeight="1" x14ac:dyDescent="0.2">
      <c r="A164" s="21">
        <v>155</v>
      </c>
      <c r="B164" s="22"/>
      <c r="C164" s="23"/>
      <c r="D164" s="17"/>
      <c r="E164" s="23"/>
      <c r="F164" s="24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</row>
    <row r="165" spans="1:65" ht="22.5" customHeight="1" x14ac:dyDescent="0.2">
      <c r="A165" s="21">
        <v>156</v>
      </c>
      <c r="B165" s="22"/>
      <c r="C165" s="23"/>
      <c r="D165" s="17"/>
      <c r="E165" s="23"/>
      <c r="F165" s="24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</row>
    <row r="166" spans="1:65" ht="22.5" customHeight="1" x14ac:dyDescent="0.2">
      <c r="A166" s="21">
        <v>157</v>
      </c>
      <c r="B166" s="22"/>
      <c r="C166" s="23"/>
      <c r="D166" s="17"/>
      <c r="E166" s="23"/>
      <c r="F166" s="24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</row>
    <row r="167" spans="1:65" ht="22.5" customHeight="1" x14ac:dyDescent="0.2">
      <c r="A167" s="21">
        <v>158</v>
      </c>
      <c r="B167" s="22"/>
      <c r="C167" s="23"/>
      <c r="D167" s="17"/>
      <c r="E167" s="23"/>
      <c r="F167" s="24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</row>
    <row r="168" spans="1:65" ht="22.5" customHeight="1" x14ac:dyDescent="0.2">
      <c r="A168" s="21">
        <v>159</v>
      </c>
      <c r="B168" s="22"/>
      <c r="C168" s="23"/>
      <c r="D168" s="17"/>
      <c r="E168" s="23"/>
      <c r="F168" s="24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</row>
    <row r="169" spans="1:65" ht="22.5" customHeight="1" x14ac:dyDescent="0.2">
      <c r="A169" s="21">
        <v>160</v>
      </c>
      <c r="B169" s="22"/>
      <c r="C169" s="23"/>
      <c r="D169" s="17"/>
      <c r="E169" s="23"/>
      <c r="F169" s="24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</row>
    <row r="170" spans="1:65" ht="22.5" customHeight="1" x14ac:dyDescent="0.2">
      <c r="A170" s="21">
        <v>161</v>
      </c>
      <c r="B170" s="22"/>
      <c r="C170" s="23"/>
      <c r="D170" s="17"/>
      <c r="E170" s="23"/>
      <c r="F170" s="24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</row>
    <row r="171" spans="1:65" ht="22.5" customHeight="1" x14ac:dyDescent="0.2">
      <c r="A171" s="21">
        <v>162</v>
      </c>
      <c r="B171" s="22"/>
      <c r="C171" s="23"/>
      <c r="D171" s="17"/>
      <c r="E171" s="23"/>
      <c r="F171" s="24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</row>
    <row r="172" spans="1:65" ht="22.5" customHeight="1" x14ac:dyDescent="0.2">
      <c r="A172" s="21">
        <v>163</v>
      </c>
      <c r="B172" s="22"/>
      <c r="C172" s="23"/>
      <c r="D172" s="17"/>
      <c r="E172" s="23"/>
      <c r="F172" s="24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</row>
    <row r="173" spans="1:65" ht="22.5" customHeight="1" x14ac:dyDescent="0.2">
      <c r="A173" s="21">
        <v>164</v>
      </c>
      <c r="B173" s="22"/>
      <c r="C173" s="23"/>
      <c r="D173" s="17"/>
      <c r="E173" s="23"/>
      <c r="F173" s="24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</row>
    <row r="174" spans="1:65" ht="22.5" customHeight="1" x14ac:dyDescent="0.2">
      <c r="A174" s="21">
        <v>165</v>
      </c>
      <c r="B174" s="22"/>
      <c r="C174" s="23"/>
      <c r="D174" s="17"/>
      <c r="E174" s="23"/>
      <c r="F174" s="24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</row>
    <row r="175" spans="1:65" ht="22.5" customHeight="1" x14ac:dyDescent="0.2">
      <c r="A175" s="21">
        <v>166</v>
      </c>
      <c r="B175" s="22"/>
      <c r="C175" s="23"/>
      <c r="D175" s="17"/>
      <c r="E175" s="23"/>
      <c r="F175" s="24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</row>
    <row r="176" spans="1:65" ht="22.5" customHeight="1" x14ac:dyDescent="0.2">
      <c r="A176" s="21">
        <v>167</v>
      </c>
      <c r="B176" s="22"/>
      <c r="C176" s="23"/>
      <c r="D176" s="17"/>
      <c r="E176" s="23"/>
      <c r="F176" s="24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</row>
    <row r="177" spans="1:65" ht="22.5" customHeight="1" x14ac:dyDescent="0.2">
      <c r="A177" s="21">
        <v>168</v>
      </c>
      <c r="B177" s="22"/>
      <c r="C177" s="23"/>
      <c r="D177" s="17"/>
      <c r="E177" s="23"/>
      <c r="F177" s="24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</row>
    <row r="178" spans="1:65" ht="22.5" customHeight="1" x14ac:dyDescent="0.2">
      <c r="A178" s="21">
        <v>169</v>
      </c>
      <c r="B178" s="22"/>
      <c r="C178" s="23"/>
      <c r="D178" s="17"/>
      <c r="E178" s="23"/>
      <c r="F178" s="24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</row>
    <row r="179" spans="1:65" ht="22.5" customHeight="1" x14ac:dyDescent="0.2">
      <c r="A179" s="21">
        <v>170</v>
      </c>
      <c r="B179" s="22"/>
      <c r="C179" s="23"/>
      <c r="D179" s="17"/>
      <c r="E179" s="23"/>
      <c r="F179" s="26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</row>
    <row r="180" spans="1:65" ht="22.5" customHeight="1" x14ac:dyDescent="0.2">
      <c r="A180" s="21">
        <v>171</v>
      </c>
      <c r="B180" s="22"/>
      <c r="C180" s="23"/>
      <c r="D180" s="17"/>
      <c r="E180" s="23"/>
      <c r="F180" s="24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</row>
    <row r="181" spans="1:65" ht="22.5" customHeight="1" x14ac:dyDescent="0.2">
      <c r="A181" s="21">
        <v>172</v>
      </c>
      <c r="B181" s="22"/>
      <c r="C181" s="23"/>
      <c r="D181" s="17"/>
      <c r="E181" s="23"/>
      <c r="F181" s="24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</row>
    <row r="182" spans="1:65" ht="22.5" customHeight="1" x14ac:dyDescent="0.2">
      <c r="A182" s="21">
        <v>173</v>
      </c>
      <c r="B182" s="22"/>
      <c r="C182" s="23"/>
      <c r="D182" s="17"/>
      <c r="E182" s="23"/>
      <c r="F182" s="24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</row>
    <row r="183" spans="1:65" ht="22.5" customHeight="1" x14ac:dyDescent="0.2">
      <c r="A183" s="21">
        <v>174</v>
      </c>
      <c r="B183" s="22"/>
      <c r="C183" s="23"/>
      <c r="D183" s="17"/>
      <c r="E183" s="23"/>
      <c r="F183" s="24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</row>
    <row r="184" spans="1:65" ht="22.5" customHeight="1" x14ac:dyDescent="0.2">
      <c r="A184" s="21">
        <v>175</v>
      </c>
      <c r="B184" s="22"/>
      <c r="C184" s="23"/>
      <c r="D184" s="17"/>
      <c r="E184" s="23"/>
      <c r="F184" s="24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</row>
    <row r="185" spans="1:65" ht="22.5" customHeight="1" x14ac:dyDescent="0.2">
      <c r="A185" s="21">
        <v>176</v>
      </c>
      <c r="B185" s="22"/>
      <c r="C185" s="23"/>
      <c r="D185" s="17"/>
      <c r="E185" s="23"/>
      <c r="F185" s="24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</row>
    <row r="186" spans="1:65" ht="22.5" customHeight="1" x14ac:dyDescent="0.2">
      <c r="A186" s="21">
        <v>177</v>
      </c>
      <c r="B186" s="22"/>
      <c r="C186" s="23"/>
      <c r="D186" s="17"/>
      <c r="E186" s="23"/>
      <c r="F186" s="24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</row>
    <row r="187" spans="1:65" ht="22.5" customHeight="1" x14ac:dyDescent="0.2">
      <c r="A187" s="21">
        <v>178</v>
      </c>
      <c r="B187" s="22"/>
      <c r="C187" s="23"/>
      <c r="D187" s="17"/>
      <c r="E187" s="23"/>
      <c r="F187" s="24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</row>
    <row r="188" spans="1:65" ht="22.5" customHeight="1" x14ac:dyDescent="0.2">
      <c r="A188" s="21">
        <v>179</v>
      </c>
      <c r="B188" s="22"/>
      <c r="C188" s="23"/>
      <c r="D188" s="17"/>
      <c r="E188" s="23"/>
      <c r="F188" s="24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</row>
    <row r="189" spans="1:65" ht="22.5" customHeight="1" x14ac:dyDescent="0.2">
      <c r="A189" s="21">
        <v>180</v>
      </c>
      <c r="B189" s="22"/>
      <c r="C189" s="23"/>
      <c r="D189" s="17"/>
      <c r="E189" s="23"/>
      <c r="F189" s="24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</row>
    <row r="190" spans="1:65" ht="22.5" customHeight="1" x14ac:dyDescent="0.2">
      <c r="A190" s="21">
        <v>181</v>
      </c>
      <c r="B190" s="22"/>
      <c r="C190" s="23"/>
      <c r="D190" s="17"/>
      <c r="E190" s="23"/>
      <c r="F190" s="24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</row>
    <row r="191" spans="1:65" ht="22.5" customHeight="1" x14ac:dyDescent="0.2">
      <c r="A191" s="21">
        <v>182</v>
      </c>
      <c r="B191" s="22"/>
      <c r="C191" s="23"/>
      <c r="D191" s="17"/>
      <c r="E191" s="23"/>
      <c r="F191" s="24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</row>
    <row r="192" spans="1:65" ht="22.5" customHeight="1" x14ac:dyDescent="0.2">
      <c r="A192" s="21">
        <v>183</v>
      </c>
      <c r="B192" s="22"/>
      <c r="C192" s="23"/>
      <c r="D192" s="17"/>
      <c r="E192" s="23"/>
      <c r="F192" s="24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</row>
    <row r="193" spans="1:65" ht="22.5" customHeight="1" x14ac:dyDescent="0.2">
      <c r="A193" s="21">
        <v>184</v>
      </c>
      <c r="B193" s="22"/>
      <c r="C193" s="23"/>
      <c r="D193" s="17"/>
      <c r="E193" s="23"/>
      <c r="F193" s="24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</row>
    <row r="194" spans="1:65" ht="22.5" customHeight="1" x14ac:dyDescent="0.2">
      <c r="A194" s="21">
        <v>185</v>
      </c>
      <c r="B194" s="22"/>
      <c r="C194" s="23"/>
      <c r="D194" s="17"/>
      <c r="E194" s="23"/>
      <c r="F194" s="24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</row>
    <row r="195" spans="1:65" ht="22.5" customHeight="1" x14ac:dyDescent="0.2">
      <c r="A195" s="21">
        <v>186</v>
      </c>
      <c r="B195" s="22"/>
      <c r="C195" s="23"/>
      <c r="D195" s="17"/>
      <c r="E195" s="23"/>
      <c r="F195" s="24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</row>
    <row r="196" spans="1:65" ht="22.5" customHeight="1" x14ac:dyDescent="0.2">
      <c r="A196" s="21">
        <v>187</v>
      </c>
      <c r="B196" s="22"/>
      <c r="C196" s="23"/>
      <c r="D196" s="17"/>
      <c r="E196" s="23"/>
      <c r="F196" s="24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</row>
    <row r="197" spans="1:65" ht="22.5" customHeight="1" x14ac:dyDescent="0.2">
      <c r="A197" s="21">
        <v>188</v>
      </c>
      <c r="B197" s="22"/>
      <c r="C197" s="23"/>
      <c r="D197" s="17"/>
      <c r="E197" s="23"/>
      <c r="F197" s="24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</row>
    <row r="198" spans="1:65" ht="22.5" customHeight="1" x14ac:dyDescent="0.2">
      <c r="A198" s="21">
        <v>189</v>
      </c>
      <c r="B198" s="22"/>
      <c r="C198" s="23"/>
      <c r="D198" s="17"/>
      <c r="E198" s="23"/>
      <c r="F198" s="24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</row>
    <row r="199" spans="1:65" ht="22.5" customHeight="1" x14ac:dyDescent="0.2">
      <c r="A199" s="21">
        <v>190</v>
      </c>
      <c r="B199" s="22"/>
      <c r="C199" s="23"/>
      <c r="D199" s="17"/>
      <c r="E199" s="23"/>
      <c r="F199" s="24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</row>
    <row r="200" spans="1:65" ht="22.5" customHeight="1" x14ac:dyDescent="0.2">
      <c r="A200" s="21">
        <v>191</v>
      </c>
      <c r="B200" s="22"/>
      <c r="C200" s="23"/>
      <c r="D200" s="17"/>
      <c r="E200" s="23"/>
      <c r="F200" s="24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</row>
    <row r="201" spans="1:65" ht="22.5" customHeight="1" x14ac:dyDescent="0.2">
      <c r="A201" s="21">
        <v>192</v>
      </c>
      <c r="B201" s="22"/>
      <c r="C201" s="23"/>
      <c r="D201" s="17"/>
      <c r="E201" s="23"/>
      <c r="F201" s="24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</row>
    <row r="202" spans="1:65" ht="22.5" customHeight="1" x14ac:dyDescent="0.2">
      <c r="A202" s="21">
        <v>193</v>
      </c>
      <c r="B202" s="22"/>
      <c r="C202" s="23"/>
      <c r="D202" s="17"/>
      <c r="E202" s="23"/>
      <c r="F202" s="24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</row>
    <row r="203" spans="1:65" ht="22.5" customHeight="1" x14ac:dyDescent="0.2">
      <c r="A203" s="21">
        <v>194</v>
      </c>
      <c r="B203" s="22"/>
      <c r="C203" s="23"/>
      <c r="D203" s="17"/>
      <c r="E203" s="23"/>
      <c r="F203" s="24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</row>
    <row r="204" spans="1:65" ht="22.5" customHeight="1" x14ac:dyDescent="0.2">
      <c r="A204" s="21">
        <v>195</v>
      </c>
      <c r="B204" s="22"/>
      <c r="C204" s="23"/>
      <c r="D204" s="17"/>
      <c r="E204" s="23"/>
      <c r="F204" s="24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</row>
    <row r="205" spans="1:65" ht="22.5" customHeight="1" x14ac:dyDescent="0.2">
      <c r="A205" s="21">
        <v>196</v>
      </c>
      <c r="B205" s="22"/>
      <c r="C205" s="23"/>
      <c r="D205" s="17"/>
      <c r="E205" s="23"/>
      <c r="F205" s="24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</row>
    <row r="206" spans="1:65" ht="22.5" customHeight="1" x14ac:dyDescent="0.2">
      <c r="A206" s="21">
        <v>197</v>
      </c>
      <c r="B206" s="22"/>
      <c r="C206" s="23"/>
      <c r="D206" s="17"/>
      <c r="E206" s="23"/>
      <c r="F206" s="24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</row>
    <row r="207" spans="1:65" ht="22.5" customHeight="1" x14ac:dyDescent="0.2">
      <c r="A207" s="21">
        <v>198</v>
      </c>
      <c r="B207" s="22"/>
      <c r="C207" s="23"/>
      <c r="D207" s="17"/>
      <c r="E207" s="23"/>
      <c r="F207" s="24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</row>
    <row r="208" spans="1:65" ht="22.5" customHeight="1" x14ac:dyDescent="0.2">
      <c r="A208" s="21">
        <v>199</v>
      </c>
      <c r="B208" s="22"/>
      <c r="C208" s="23"/>
      <c r="D208" s="17"/>
      <c r="E208" s="23"/>
      <c r="F208" s="24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</row>
    <row r="209" spans="1:65" ht="22.5" customHeight="1" x14ac:dyDescent="0.2">
      <c r="A209" s="21">
        <v>200</v>
      </c>
      <c r="B209" s="22"/>
      <c r="C209" s="23"/>
      <c r="D209" s="17"/>
      <c r="E209" s="23"/>
      <c r="F209" s="24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</row>
  </sheetData>
  <sheetProtection insertColumns="0" insertRows="0" deleteColumns="0" deleteRows="0"/>
  <mergeCells count="4">
    <mergeCell ref="A2:E2"/>
    <mergeCell ref="A3:E3"/>
    <mergeCell ref="A4:B6"/>
    <mergeCell ref="C4:D6"/>
  </mergeCells>
  <phoneticPr fontId="1"/>
  <dataValidations count="3">
    <dataValidation type="list" allowBlank="1" showInputMessage="1" showErrorMessage="1" sqref="D10:D12 D15:D209" xr:uid="{00000000-0002-0000-0400-000000000000}">
      <formula1>$BQ$4:$BQ$7</formula1>
    </dataValidation>
    <dataValidation type="list" allowBlank="1" showInputMessage="1" sqref="B10:B209" xr:uid="{00000000-0002-0000-0400-000001000000}">
      <formula1>$BS$4:$BS$7</formula1>
    </dataValidation>
    <dataValidation type="list" allowBlank="1" showInputMessage="1" sqref="D13:D14" xr:uid="{00000000-0002-0000-0400-000002000000}">
      <formula1>$BQ$4:$BQ$7</formula1>
    </dataValidation>
  </dataValidation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Width="3" fitToHeight="5" pageOrder="overThenDown" orientation="portrait" r:id="rId1"/>
  <rowBreaks count="4" manualBreakCount="4">
    <brk id="49" max="24" man="1"/>
    <brk id="89" max="24" man="1"/>
    <brk id="129" max="24" man="1"/>
    <brk id="169" max="24" man="1"/>
  </rowBreaks>
  <colBreaks count="2" manualBreakCount="2">
    <brk id="25" max="208" man="1"/>
    <brk id="45" max="208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33"/>
  <sheetViews>
    <sheetView view="pageBreakPreview" zoomScale="91" zoomScaleNormal="100" zoomScaleSheetLayoutView="91" workbookViewId="0">
      <selection activeCell="A3" sqref="A3:F3"/>
    </sheetView>
  </sheetViews>
  <sheetFormatPr defaultRowHeight="13.2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8.75" customHeight="1" x14ac:dyDescent="0.2">
      <c r="A1" s="1" t="s">
        <v>139</v>
      </c>
      <c r="C1" s="55"/>
    </row>
    <row r="2" spans="1:6" ht="18.75" customHeight="1" x14ac:dyDescent="0.2">
      <c r="A2" s="104" t="s">
        <v>250</v>
      </c>
      <c r="B2" s="104"/>
      <c r="C2" s="104"/>
      <c r="D2" s="104"/>
      <c r="E2" s="104"/>
      <c r="F2" s="104"/>
    </row>
    <row r="3" spans="1:6" ht="18.75" customHeight="1" x14ac:dyDescent="0.2">
      <c r="A3" s="104" t="s">
        <v>245</v>
      </c>
      <c r="B3" s="104"/>
      <c r="C3" s="104"/>
      <c r="D3" s="104"/>
      <c r="E3" s="104"/>
      <c r="F3" s="104"/>
    </row>
    <row r="4" spans="1:6" ht="18.75" customHeight="1" x14ac:dyDescent="0.2">
      <c r="A4" s="104" t="s">
        <v>140</v>
      </c>
      <c r="B4" s="104"/>
      <c r="C4" s="104"/>
      <c r="D4" s="104"/>
      <c r="E4" s="104"/>
      <c r="F4" s="104"/>
    </row>
    <row r="5" spans="1:6" ht="18.75" customHeight="1" x14ac:dyDescent="0.2">
      <c r="A5" s="1" t="s">
        <v>141</v>
      </c>
    </row>
    <row r="6" spans="1:6" ht="18.75" customHeight="1" thickBot="1" x14ac:dyDescent="0.25">
      <c r="A6" s="105" t="s">
        <v>142</v>
      </c>
      <c r="B6" s="105"/>
      <c r="C6" s="56"/>
      <c r="D6" s="6" t="s">
        <v>143</v>
      </c>
      <c r="E6" s="106"/>
      <c r="F6" s="106"/>
    </row>
    <row r="7" spans="1:6" ht="18.75" customHeight="1" thickBot="1" x14ac:dyDescent="0.25">
      <c r="A7" s="6"/>
      <c r="B7" s="6"/>
      <c r="D7" s="6" t="s">
        <v>144</v>
      </c>
      <c r="E7" s="103"/>
      <c r="F7" s="103"/>
    </row>
    <row r="8" spans="1:6" ht="9" customHeight="1" x14ac:dyDescent="0.2"/>
    <row r="9" spans="1:6" ht="22.5" customHeight="1" x14ac:dyDescent="0.2">
      <c r="A9" s="107" t="s">
        <v>145</v>
      </c>
      <c r="B9" s="108"/>
      <c r="C9" s="109"/>
      <c r="D9" s="110"/>
      <c r="E9" s="107" t="s">
        <v>146</v>
      </c>
      <c r="F9" s="107"/>
    </row>
    <row r="10" spans="1:6" ht="22.5" customHeight="1" x14ac:dyDescent="0.2">
      <c r="A10" s="111" t="s">
        <v>147</v>
      </c>
      <c r="B10" s="112"/>
      <c r="C10" s="113"/>
      <c r="D10" s="114"/>
      <c r="E10" s="111"/>
      <c r="F10" s="111"/>
    </row>
    <row r="11" spans="1:6" ht="22.5" customHeight="1" x14ac:dyDescent="0.2">
      <c r="A11" s="93" t="s">
        <v>148</v>
      </c>
      <c r="B11" s="115"/>
      <c r="C11" s="116"/>
      <c r="D11" s="117"/>
      <c r="E11" s="117"/>
      <c r="F11" s="118"/>
    </row>
    <row r="12" spans="1:6" ht="33.75" customHeight="1" x14ac:dyDescent="0.2">
      <c r="A12" s="93" t="s">
        <v>149</v>
      </c>
      <c r="B12" s="115"/>
      <c r="C12" s="116"/>
      <c r="D12" s="117"/>
      <c r="E12" s="117"/>
      <c r="F12" s="118"/>
    </row>
    <row r="13" spans="1:6" ht="33.75" customHeight="1" x14ac:dyDescent="0.2">
      <c r="A13" s="93" t="s">
        <v>150</v>
      </c>
      <c r="B13" s="115"/>
      <c r="C13" s="116"/>
      <c r="D13" s="117"/>
      <c r="E13" s="117"/>
      <c r="F13" s="118"/>
    </row>
    <row r="14" spans="1:6" ht="33.75" customHeight="1" x14ac:dyDescent="0.2">
      <c r="A14" s="93" t="s">
        <v>151</v>
      </c>
      <c r="B14" s="115"/>
      <c r="C14" s="93"/>
      <c r="D14" s="93"/>
      <c r="E14" s="93"/>
      <c r="F14" s="93"/>
    </row>
    <row r="15" spans="1:6" ht="22.5" customHeight="1" x14ac:dyDescent="0.2">
      <c r="A15" s="93" t="s">
        <v>152</v>
      </c>
      <c r="B15" s="115"/>
      <c r="C15" s="116"/>
      <c r="D15" s="117"/>
      <c r="E15" s="117"/>
      <c r="F15" s="118"/>
    </row>
    <row r="16" spans="1:6" ht="10.5" customHeight="1" x14ac:dyDescent="0.2"/>
    <row r="17" spans="1:6" ht="18.75" customHeight="1" thickBot="1" x14ac:dyDescent="0.25"/>
    <row r="18" spans="1:6" ht="18.75" customHeight="1" x14ac:dyDescent="0.2">
      <c r="A18" s="119" t="s">
        <v>153</v>
      </c>
      <c r="B18" s="57" t="s">
        <v>154</v>
      </c>
      <c r="C18" s="123" t="s">
        <v>219</v>
      </c>
      <c r="D18" s="123"/>
      <c r="E18" s="123"/>
      <c r="F18" s="124"/>
    </row>
    <row r="19" spans="1:6" ht="18.75" customHeight="1" x14ac:dyDescent="0.2">
      <c r="A19" s="120"/>
      <c r="B19" s="58" t="s">
        <v>11</v>
      </c>
      <c r="C19" s="116"/>
      <c r="D19" s="117"/>
      <c r="E19" s="117"/>
      <c r="F19" s="125"/>
    </row>
    <row r="20" spans="1:6" ht="18.75" customHeight="1" x14ac:dyDescent="0.2">
      <c r="A20" s="121"/>
      <c r="B20" s="59" t="s">
        <v>155</v>
      </c>
      <c r="C20" s="115"/>
      <c r="D20" s="126"/>
      <c r="E20" s="126"/>
      <c r="F20" s="127"/>
    </row>
    <row r="21" spans="1:6" ht="37.5" customHeight="1" thickBot="1" x14ac:dyDescent="0.25">
      <c r="A21" s="122"/>
      <c r="B21" s="60" t="s">
        <v>156</v>
      </c>
      <c r="C21" s="128"/>
      <c r="D21" s="128"/>
      <c r="E21" s="128"/>
      <c r="F21" s="129"/>
    </row>
    <row r="22" spans="1:6" ht="18.75" customHeight="1" x14ac:dyDescent="0.2">
      <c r="A22" s="119" t="s">
        <v>157</v>
      </c>
      <c r="B22" s="57" t="s">
        <v>154</v>
      </c>
      <c r="C22" s="123" t="s">
        <v>219</v>
      </c>
      <c r="D22" s="123"/>
      <c r="E22" s="123"/>
      <c r="F22" s="124"/>
    </row>
    <row r="23" spans="1:6" ht="18.75" customHeight="1" x14ac:dyDescent="0.2">
      <c r="A23" s="120"/>
      <c r="B23" s="58" t="s">
        <v>11</v>
      </c>
      <c r="C23" s="93"/>
      <c r="D23" s="93"/>
      <c r="E23" s="93"/>
      <c r="F23" s="130"/>
    </row>
    <row r="24" spans="1:6" ht="18.75" customHeight="1" x14ac:dyDescent="0.2">
      <c r="A24" s="121"/>
      <c r="B24" s="59" t="s">
        <v>155</v>
      </c>
      <c r="C24" s="115"/>
      <c r="D24" s="126"/>
      <c r="E24" s="126"/>
      <c r="F24" s="127"/>
    </row>
    <row r="25" spans="1:6" ht="37.5" customHeight="1" thickBot="1" x14ac:dyDescent="0.25">
      <c r="A25" s="122"/>
      <c r="B25" s="60" t="s">
        <v>156</v>
      </c>
      <c r="C25" s="128"/>
      <c r="D25" s="128"/>
      <c r="E25" s="128"/>
      <c r="F25" s="129"/>
    </row>
    <row r="26" spans="1:6" ht="18.75" customHeight="1" x14ac:dyDescent="0.2">
      <c r="A26" s="119" t="s">
        <v>158</v>
      </c>
      <c r="B26" s="57" t="s">
        <v>154</v>
      </c>
      <c r="C26" s="123" t="s">
        <v>219</v>
      </c>
      <c r="D26" s="123"/>
      <c r="E26" s="123"/>
      <c r="F26" s="124"/>
    </row>
    <row r="27" spans="1:6" ht="18.75" customHeight="1" x14ac:dyDescent="0.2">
      <c r="A27" s="120"/>
      <c r="B27" s="58" t="s">
        <v>11</v>
      </c>
      <c r="C27" s="93"/>
      <c r="D27" s="93"/>
      <c r="E27" s="93"/>
      <c r="F27" s="130"/>
    </row>
    <row r="28" spans="1:6" ht="18.75" customHeight="1" x14ac:dyDescent="0.2">
      <c r="A28" s="121"/>
      <c r="B28" s="59" t="s">
        <v>155</v>
      </c>
      <c r="C28" s="115"/>
      <c r="D28" s="126"/>
      <c r="E28" s="126"/>
      <c r="F28" s="127"/>
    </row>
    <row r="29" spans="1:6" ht="37.5" customHeight="1" thickBot="1" x14ac:dyDescent="0.25">
      <c r="A29" s="122"/>
      <c r="B29" s="60" t="s">
        <v>156</v>
      </c>
      <c r="C29" s="128"/>
      <c r="D29" s="128"/>
      <c r="E29" s="128"/>
      <c r="F29" s="129"/>
    </row>
    <row r="30" spans="1:6" ht="18.75" customHeight="1" x14ac:dyDescent="0.2">
      <c r="A30" s="119" t="s">
        <v>159</v>
      </c>
      <c r="B30" s="57" t="s">
        <v>154</v>
      </c>
      <c r="C30" s="123" t="s">
        <v>219</v>
      </c>
      <c r="D30" s="123"/>
      <c r="E30" s="123"/>
      <c r="F30" s="124"/>
    </row>
    <row r="31" spans="1:6" ht="18.75" customHeight="1" x14ac:dyDescent="0.2">
      <c r="A31" s="120"/>
      <c r="B31" s="58" t="s">
        <v>11</v>
      </c>
      <c r="C31" s="93"/>
      <c r="D31" s="93"/>
      <c r="E31" s="93"/>
      <c r="F31" s="130"/>
    </row>
    <row r="32" spans="1:6" ht="18.75" customHeight="1" x14ac:dyDescent="0.2">
      <c r="A32" s="121"/>
      <c r="B32" s="59" t="s">
        <v>155</v>
      </c>
      <c r="C32" s="115"/>
      <c r="D32" s="126"/>
      <c r="E32" s="126"/>
      <c r="F32" s="127"/>
    </row>
    <row r="33" spans="1:6" ht="37.5" customHeight="1" thickBot="1" x14ac:dyDescent="0.25">
      <c r="A33" s="122"/>
      <c r="B33" s="60" t="s">
        <v>156</v>
      </c>
      <c r="C33" s="128"/>
      <c r="D33" s="128"/>
      <c r="E33" s="128"/>
      <c r="F33" s="129"/>
    </row>
  </sheetData>
  <mergeCells count="42">
    <mergeCell ref="A30:A33"/>
    <mergeCell ref="C30:F30"/>
    <mergeCell ref="C31:F31"/>
    <mergeCell ref="C32:F32"/>
    <mergeCell ref="C33:F33"/>
    <mergeCell ref="A22:A25"/>
    <mergeCell ref="C22:F22"/>
    <mergeCell ref="C23:F23"/>
    <mergeCell ref="C24:F24"/>
    <mergeCell ref="C25:F25"/>
    <mergeCell ref="A26:A29"/>
    <mergeCell ref="C26:F26"/>
    <mergeCell ref="C27:F27"/>
    <mergeCell ref="C28:F28"/>
    <mergeCell ref="C29:F29"/>
    <mergeCell ref="A14:B14"/>
    <mergeCell ref="C14:F14"/>
    <mergeCell ref="A15:B15"/>
    <mergeCell ref="C15:F15"/>
    <mergeCell ref="A18:A21"/>
    <mergeCell ref="C18:F18"/>
    <mergeCell ref="C19:F19"/>
    <mergeCell ref="C20:F20"/>
    <mergeCell ref="C21:F21"/>
    <mergeCell ref="A11:B11"/>
    <mergeCell ref="C11:F11"/>
    <mergeCell ref="A12:B12"/>
    <mergeCell ref="C12:F12"/>
    <mergeCell ref="A13:B13"/>
    <mergeCell ref="C13:F13"/>
    <mergeCell ref="A9:B9"/>
    <mergeCell ref="C9:D9"/>
    <mergeCell ref="E9:F9"/>
    <mergeCell ref="A10:B10"/>
    <mergeCell ref="C10:D10"/>
    <mergeCell ref="E10:F10"/>
    <mergeCell ref="E7:F7"/>
    <mergeCell ref="A2:F2"/>
    <mergeCell ref="A3:F3"/>
    <mergeCell ref="A4:F4"/>
    <mergeCell ref="A6:B6"/>
    <mergeCell ref="E6:F6"/>
  </mergeCells>
  <phoneticPr fontId="1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F34"/>
  <sheetViews>
    <sheetView view="pageBreakPreview" topLeftCell="A29" zoomScale="112" zoomScaleNormal="100" zoomScaleSheetLayoutView="112" workbookViewId="0">
      <selection activeCell="A4" sqref="A4:F4"/>
    </sheetView>
  </sheetViews>
  <sheetFormatPr defaultRowHeight="18.75" customHeight="1" x14ac:dyDescent="0.2"/>
  <cols>
    <col min="1" max="1" width="7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7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7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7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7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7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7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7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7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7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7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7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7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7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7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7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7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7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7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7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7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7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7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7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7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7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7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7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7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7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7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7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7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7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7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7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7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7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7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7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7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7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7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7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7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7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7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7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7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7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7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7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7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7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7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7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7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7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7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7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7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7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7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7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36.75" customHeight="1" x14ac:dyDescent="0.2"/>
    <row r="2" spans="1:6" ht="18.75" customHeight="1" x14ac:dyDescent="0.2">
      <c r="A2" s="1" t="s">
        <v>139</v>
      </c>
      <c r="C2" s="55"/>
    </row>
    <row r="3" spans="1:6" ht="18.75" customHeight="1" x14ac:dyDescent="0.2">
      <c r="A3" s="104" t="s">
        <v>218</v>
      </c>
      <c r="B3" s="104"/>
      <c r="C3" s="104"/>
      <c r="D3" s="104"/>
      <c r="E3" s="104"/>
      <c r="F3" s="104"/>
    </row>
    <row r="4" spans="1:6" ht="18.75" customHeight="1" x14ac:dyDescent="0.2">
      <c r="A4" s="104" t="s">
        <v>245</v>
      </c>
      <c r="B4" s="104"/>
      <c r="C4" s="104"/>
      <c r="D4" s="104"/>
      <c r="E4" s="104"/>
      <c r="F4" s="104"/>
    </row>
    <row r="5" spans="1:6" ht="18.75" customHeight="1" x14ac:dyDescent="0.2">
      <c r="A5" s="104" t="s">
        <v>140</v>
      </c>
      <c r="B5" s="104"/>
      <c r="C5" s="104"/>
      <c r="D5" s="104"/>
      <c r="E5" s="104"/>
      <c r="F5" s="104"/>
    </row>
    <row r="6" spans="1:6" ht="18.75" customHeight="1" x14ac:dyDescent="0.2">
      <c r="A6" s="1" t="s">
        <v>141</v>
      </c>
    </row>
    <row r="7" spans="1:6" ht="18.75" customHeight="1" thickBot="1" x14ac:dyDescent="0.25">
      <c r="A7" s="105" t="s">
        <v>142</v>
      </c>
      <c r="B7" s="105"/>
      <c r="C7" s="56" t="s">
        <v>160</v>
      </c>
      <c r="D7" s="6" t="s">
        <v>143</v>
      </c>
      <c r="E7" s="106" t="s">
        <v>160</v>
      </c>
      <c r="F7" s="106"/>
    </row>
    <row r="8" spans="1:6" ht="18.75" customHeight="1" thickBot="1" x14ac:dyDescent="0.25">
      <c r="A8" s="6"/>
      <c r="B8" s="6"/>
      <c r="D8" s="6" t="s">
        <v>144</v>
      </c>
      <c r="E8" s="103" t="s">
        <v>161</v>
      </c>
      <c r="F8" s="103"/>
    </row>
    <row r="9" spans="1:6" ht="9" customHeight="1" x14ac:dyDescent="0.2"/>
    <row r="10" spans="1:6" ht="22.5" customHeight="1" x14ac:dyDescent="0.2">
      <c r="A10" s="107" t="s">
        <v>162</v>
      </c>
      <c r="B10" s="108"/>
      <c r="C10" s="109" t="s">
        <v>163</v>
      </c>
      <c r="D10" s="110"/>
      <c r="E10" s="107" t="s">
        <v>146</v>
      </c>
      <c r="F10" s="107"/>
    </row>
    <row r="11" spans="1:6" ht="22.5" customHeight="1" x14ac:dyDescent="0.2">
      <c r="A11" s="111" t="s">
        <v>147</v>
      </c>
      <c r="B11" s="112"/>
      <c r="C11" s="113" t="s">
        <v>164</v>
      </c>
      <c r="D11" s="114"/>
      <c r="E11" s="111" t="s">
        <v>165</v>
      </c>
      <c r="F11" s="111"/>
    </row>
    <row r="12" spans="1:6" ht="22.5" customHeight="1" x14ac:dyDescent="0.2">
      <c r="A12" s="93" t="s">
        <v>148</v>
      </c>
      <c r="B12" s="115"/>
      <c r="C12" s="116" t="s">
        <v>166</v>
      </c>
      <c r="D12" s="117"/>
      <c r="E12" s="117"/>
      <c r="F12" s="118"/>
    </row>
    <row r="13" spans="1:6" ht="33.75" customHeight="1" x14ac:dyDescent="0.2">
      <c r="A13" s="93" t="s">
        <v>149</v>
      </c>
      <c r="B13" s="115"/>
      <c r="C13" s="116" t="s">
        <v>167</v>
      </c>
      <c r="D13" s="117"/>
      <c r="E13" s="117"/>
      <c r="F13" s="118"/>
    </row>
    <row r="14" spans="1:6" ht="33.75" customHeight="1" x14ac:dyDescent="0.2">
      <c r="A14" s="93" t="s">
        <v>150</v>
      </c>
      <c r="B14" s="115"/>
      <c r="C14" s="116" t="s">
        <v>240</v>
      </c>
      <c r="D14" s="117"/>
      <c r="E14" s="117"/>
      <c r="F14" s="118"/>
    </row>
    <row r="15" spans="1:6" ht="33.75" customHeight="1" x14ac:dyDescent="0.2">
      <c r="A15" s="93" t="s">
        <v>151</v>
      </c>
      <c r="B15" s="115"/>
      <c r="C15" s="93"/>
      <c r="D15" s="93"/>
      <c r="E15" s="93"/>
      <c r="F15" s="93"/>
    </row>
    <row r="16" spans="1:6" ht="22.5" customHeight="1" x14ac:dyDescent="0.2">
      <c r="A16" s="93" t="s">
        <v>152</v>
      </c>
      <c r="B16" s="115"/>
      <c r="C16" s="116" t="s">
        <v>168</v>
      </c>
      <c r="D16" s="117"/>
      <c r="E16" s="117"/>
      <c r="F16" s="118"/>
    </row>
    <row r="17" spans="1:6" ht="10.5" customHeight="1" x14ac:dyDescent="0.2"/>
    <row r="18" spans="1:6" ht="18.75" customHeight="1" thickBot="1" x14ac:dyDescent="0.25"/>
    <row r="19" spans="1:6" ht="18.75" customHeight="1" x14ac:dyDescent="0.2">
      <c r="A19" s="119" t="s">
        <v>153</v>
      </c>
      <c r="B19" s="57" t="s">
        <v>154</v>
      </c>
      <c r="C19" s="123" t="s">
        <v>220</v>
      </c>
      <c r="D19" s="123"/>
      <c r="E19" s="123"/>
      <c r="F19" s="124"/>
    </row>
    <row r="20" spans="1:6" ht="18.75" customHeight="1" x14ac:dyDescent="0.2">
      <c r="A20" s="120"/>
      <c r="B20" s="58" t="s">
        <v>11</v>
      </c>
      <c r="C20" s="116" t="s">
        <v>169</v>
      </c>
      <c r="D20" s="117"/>
      <c r="E20" s="117"/>
      <c r="F20" s="125"/>
    </row>
    <row r="21" spans="1:6" ht="18.75" customHeight="1" x14ac:dyDescent="0.2">
      <c r="A21" s="121"/>
      <c r="B21" s="59" t="s">
        <v>155</v>
      </c>
      <c r="C21" s="131">
        <v>3</v>
      </c>
      <c r="D21" s="132"/>
      <c r="E21" s="132"/>
      <c r="F21" s="133"/>
    </row>
    <row r="22" spans="1:6" ht="37.5" customHeight="1" thickBot="1" x14ac:dyDescent="0.25">
      <c r="A22" s="122"/>
      <c r="B22" s="60" t="s">
        <v>156</v>
      </c>
      <c r="C22" s="128"/>
      <c r="D22" s="128"/>
      <c r="E22" s="128"/>
      <c r="F22" s="129"/>
    </row>
    <row r="23" spans="1:6" ht="18.75" customHeight="1" x14ac:dyDescent="0.2">
      <c r="A23" s="119" t="s">
        <v>157</v>
      </c>
      <c r="B23" s="57" t="s">
        <v>154</v>
      </c>
      <c r="C23" s="123" t="s">
        <v>221</v>
      </c>
      <c r="D23" s="123"/>
      <c r="E23" s="123"/>
      <c r="F23" s="124"/>
    </row>
    <row r="24" spans="1:6" ht="18.75" customHeight="1" x14ac:dyDescent="0.2">
      <c r="A24" s="120"/>
      <c r="B24" s="58" t="s">
        <v>11</v>
      </c>
      <c r="C24" s="93"/>
      <c r="D24" s="93"/>
      <c r="E24" s="93"/>
      <c r="F24" s="130"/>
    </row>
    <row r="25" spans="1:6" ht="18.75" customHeight="1" x14ac:dyDescent="0.2">
      <c r="A25" s="121"/>
      <c r="B25" s="59" t="s">
        <v>155</v>
      </c>
      <c r="C25" s="115"/>
      <c r="D25" s="126"/>
      <c r="E25" s="126"/>
      <c r="F25" s="127"/>
    </row>
    <row r="26" spans="1:6" ht="37.5" customHeight="1" thickBot="1" x14ac:dyDescent="0.25">
      <c r="A26" s="122"/>
      <c r="B26" s="60" t="s">
        <v>156</v>
      </c>
      <c r="C26" s="128"/>
      <c r="D26" s="128"/>
      <c r="E26" s="128"/>
      <c r="F26" s="129"/>
    </row>
    <row r="27" spans="1:6" ht="18.75" customHeight="1" x14ac:dyDescent="0.2">
      <c r="A27" s="119" t="s">
        <v>158</v>
      </c>
      <c r="B27" s="57" t="s">
        <v>154</v>
      </c>
      <c r="C27" s="123" t="s">
        <v>221</v>
      </c>
      <c r="D27" s="123"/>
      <c r="E27" s="123"/>
      <c r="F27" s="124"/>
    </row>
    <row r="28" spans="1:6" ht="18.75" customHeight="1" x14ac:dyDescent="0.2">
      <c r="A28" s="120"/>
      <c r="B28" s="58" t="s">
        <v>11</v>
      </c>
      <c r="C28" s="93"/>
      <c r="D28" s="93"/>
      <c r="E28" s="93"/>
      <c r="F28" s="130"/>
    </row>
    <row r="29" spans="1:6" ht="18.75" customHeight="1" x14ac:dyDescent="0.2">
      <c r="A29" s="121"/>
      <c r="B29" s="59" t="s">
        <v>155</v>
      </c>
      <c r="C29" s="115"/>
      <c r="D29" s="126"/>
      <c r="E29" s="126"/>
      <c r="F29" s="127"/>
    </row>
    <row r="30" spans="1:6" ht="37.5" customHeight="1" thickBot="1" x14ac:dyDescent="0.25">
      <c r="A30" s="122"/>
      <c r="B30" s="60" t="s">
        <v>156</v>
      </c>
      <c r="C30" s="128"/>
      <c r="D30" s="128"/>
      <c r="E30" s="128"/>
      <c r="F30" s="129"/>
    </row>
    <row r="31" spans="1:6" ht="18.75" customHeight="1" x14ac:dyDescent="0.2">
      <c r="A31" s="119" t="s">
        <v>159</v>
      </c>
      <c r="B31" s="57" t="s">
        <v>154</v>
      </c>
      <c r="C31" s="123" t="s">
        <v>221</v>
      </c>
      <c r="D31" s="123"/>
      <c r="E31" s="123"/>
      <c r="F31" s="124"/>
    </row>
    <row r="32" spans="1:6" ht="18.75" customHeight="1" x14ac:dyDescent="0.2">
      <c r="A32" s="120"/>
      <c r="B32" s="58" t="s">
        <v>11</v>
      </c>
      <c r="C32" s="93"/>
      <c r="D32" s="93"/>
      <c r="E32" s="93"/>
      <c r="F32" s="130"/>
    </row>
    <row r="33" spans="1:6" ht="18.75" customHeight="1" x14ac:dyDescent="0.2">
      <c r="A33" s="121"/>
      <c r="B33" s="59" t="s">
        <v>155</v>
      </c>
      <c r="C33" s="115"/>
      <c r="D33" s="126"/>
      <c r="E33" s="126"/>
      <c r="F33" s="127"/>
    </row>
    <row r="34" spans="1:6" ht="37.5" customHeight="1" thickBot="1" x14ac:dyDescent="0.25">
      <c r="A34" s="122"/>
      <c r="B34" s="60" t="s">
        <v>156</v>
      </c>
      <c r="C34" s="128"/>
      <c r="D34" s="128"/>
      <c r="E34" s="128"/>
      <c r="F34" s="129"/>
    </row>
  </sheetData>
  <mergeCells count="42">
    <mergeCell ref="A31:A34"/>
    <mergeCell ref="C31:F31"/>
    <mergeCell ref="C32:F32"/>
    <mergeCell ref="C33:F33"/>
    <mergeCell ref="C34:F34"/>
    <mergeCell ref="A23:A26"/>
    <mergeCell ref="C23:F23"/>
    <mergeCell ref="C24:F24"/>
    <mergeCell ref="C25:F25"/>
    <mergeCell ref="C26:F26"/>
    <mergeCell ref="A27:A30"/>
    <mergeCell ref="C27:F27"/>
    <mergeCell ref="C28:F28"/>
    <mergeCell ref="C29:F29"/>
    <mergeCell ref="C30:F30"/>
    <mergeCell ref="A15:B15"/>
    <mergeCell ref="C15:F15"/>
    <mergeCell ref="A16:B16"/>
    <mergeCell ref="C16:F16"/>
    <mergeCell ref="A19:A22"/>
    <mergeCell ref="C19:F19"/>
    <mergeCell ref="C20:F20"/>
    <mergeCell ref="C21:F21"/>
    <mergeCell ref="C22:F22"/>
    <mergeCell ref="A12:B12"/>
    <mergeCell ref="C12:F12"/>
    <mergeCell ref="A13:B13"/>
    <mergeCell ref="C13:F13"/>
    <mergeCell ref="A14:B14"/>
    <mergeCell ref="C14:F14"/>
    <mergeCell ref="A10:B10"/>
    <mergeCell ref="C10:D10"/>
    <mergeCell ref="E10:F10"/>
    <mergeCell ref="A11:B11"/>
    <mergeCell ref="C11:D11"/>
    <mergeCell ref="E11:F11"/>
    <mergeCell ref="E8:F8"/>
    <mergeCell ref="A3:F3"/>
    <mergeCell ref="A4:F4"/>
    <mergeCell ref="A5:F5"/>
    <mergeCell ref="A7:B7"/>
    <mergeCell ref="E7:F7"/>
  </mergeCells>
  <phoneticPr fontId="1"/>
  <pageMargins left="0.7" right="0.7" top="0.75" bottom="0.75" header="0.3" footer="0.3"/>
  <pageSetup paperSize="9" scale="9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F28"/>
  <sheetViews>
    <sheetView view="pageBreakPreview" zoomScale="91" zoomScaleNormal="100" zoomScaleSheetLayoutView="91" workbookViewId="0">
      <selection activeCell="G14" sqref="G14"/>
    </sheetView>
  </sheetViews>
  <sheetFormatPr defaultRowHeight="13.2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16.5" customHeight="1" x14ac:dyDescent="0.2">
      <c r="A1" s="1" t="s">
        <v>170</v>
      </c>
      <c r="C1" s="55"/>
    </row>
    <row r="2" spans="1:6" ht="16.5" customHeight="1" x14ac:dyDescent="0.2">
      <c r="A2" s="104" t="s">
        <v>250</v>
      </c>
      <c r="B2" s="104"/>
      <c r="C2" s="104"/>
      <c r="D2" s="104"/>
      <c r="E2" s="104"/>
      <c r="F2" s="104"/>
    </row>
    <row r="3" spans="1:6" ht="16.5" customHeight="1" x14ac:dyDescent="0.2">
      <c r="A3" s="104" t="s">
        <v>245</v>
      </c>
      <c r="B3" s="104"/>
      <c r="C3" s="104"/>
      <c r="D3" s="104"/>
      <c r="E3" s="104"/>
      <c r="F3" s="104"/>
    </row>
    <row r="4" spans="1:6" ht="16.5" customHeight="1" x14ac:dyDescent="0.2">
      <c r="A4" s="104" t="s">
        <v>171</v>
      </c>
      <c r="B4" s="104"/>
      <c r="C4" s="104"/>
      <c r="D4" s="104"/>
      <c r="E4" s="104"/>
      <c r="F4" s="104"/>
    </row>
    <row r="5" spans="1:6" ht="16.5" customHeight="1" x14ac:dyDescent="0.2">
      <c r="A5" s="1" t="s">
        <v>172</v>
      </c>
    </row>
    <row r="6" spans="1:6" ht="16.5" customHeight="1" thickBot="1" x14ac:dyDescent="0.25">
      <c r="A6" s="105" t="s">
        <v>142</v>
      </c>
      <c r="B6" s="105"/>
      <c r="C6" s="56"/>
      <c r="D6" s="6" t="s">
        <v>143</v>
      </c>
      <c r="E6" s="106"/>
      <c r="F6" s="106"/>
    </row>
    <row r="7" spans="1:6" ht="16.5" customHeight="1" thickBot="1" x14ac:dyDescent="0.25">
      <c r="A7" s="6"/>
      <c r="B7" s="6"/>
      <c r="D7" s="6" t="s">
        <v>144</v>
      </c>
      <c r="E7" s="103"/>
      <c r="F7" s="103"/>
    </row>
    <row r="8" spans="1:6" ht="9" customHeight="1" thickBot="1" x14ac:dyDescent="0.25"/>
    <row r="9" spans="1:6" ht="26.25" customHeight="1" thickBot="1" x14ac:dyDescent="0.25">
      <c r="A9" s="61" t="s">
        <v>155</v>
      </c>
      <c r="B9" s="62"/>
      <c r="C9" s="63"/>
      <c r="D9" s="64"/>
      <c r="E9" s="65"/>
      <c r="F9" s="65"/>
    </row>
    <row r="10" spans="1:6" ht="9" customHeight="1" x14ac:dyDescent="0.2">
      <c r="C10" s="63"/>
      <c r="D10" s="64"/>
      <c r="E10" s="65"/>
      <c r="F10" s="65"/>
    </row>
    <row r="11" spans="1:6" ht="26.25" customHeight="1" x14ac:dyDescent="0.2">
      <c r="B11" s="134" t="s">
        <v>173</v>
      </c>
      <c r="C11" s="134"/>
      <c r="D11" s="135" t="s">
        <v>174</v>
      </c>
      <c r="E11" s="135"/>
      <c r="F11" s="135"/>
    </row>
    <row r="12" spans="1:6" ht="9" customHeight="1" x14ac:dyDescent="0.2"/>
    <row r="13" spans="1:6" ht="15" customHeight="1" x14ac:dyDescent="0.2">
      <c r="A13" s="1" t="s">
        <v>175</v>
      </c>
    </row>
    <row r="14" spans="1:6" ht="37.5" customHeight="1" x14ac:dyDescent="0.2">
      <c r="A14" s="93" t="s">
        <v>176</v>
      </c>
      <c r="B14" s="93"/>
      <c r="C14" s="28" t="s">
        <v>177</v>
      </c>
      <c r="D14" s="28" t="s">
        <v>178</v>
      </c>
      <c r="E14" s="93" t="s">
        <v>179</v>
      </c>
      <c r="F14" s="93"/>
    </row>
    <row r="15" spans="1:6" ht="37.5" customHeight="1" x14ac:dyDescent="0.2">
      <c r="A15" s="21">
        <v>1</v>
      </c>
      <c r="B15" s="21"/>
      <c r="C15" s="21"/>
      <c r="D15" s="21"/>
      <c r="E15" s="93"/>
      <c r="F15" s="93"/>
    </row>
    <row r="16" spans="1:6" ht="37.5" customHeight="1" x14ac:dyDescent="0.2">
      <c r="A16" s="21">
        <v>2</v>
      </c>
      <c r="B16" s="21"/>
      <c r="C16" s="21"/>
      <c r="D16" s="21"/>
      <c r="E16" s="93"/>
      <c r="F16" s="93"/>
    </row>
    <row r="17" spans="1:6" ht="37.5" customHeight="1" x14ac:dyDescent="0.2">
      <c r="A17" s="21">
        <v>3</v>
      </c>
      <c r="B17" s="21"/>
      <c r="C17" s="21"/>
      <c r="D17" s="21"/>
      <c r="E17" s="93"/>
      <c r="F17" s="93"/>
    </row>
    <row r="18" spans="1:6" ht="37.5" customHeight="1" x14ac:dyDescent="0.2">
      <c r="A18" s="21">
        <v>4</v>
      </c>
      <c r="B18" s="21"/>
      <c r="C18" s="21"/>
      <c r="D18" s="21"/>
      <c r="E18" s="93"/>
      <c r="F18" s="93"/>
    </row>
    <row r="19" spans="1:6" ht="37.5" customHeight="1" x14ac:dyDescent="0.2">
      <c r="A19" s="21">
        <v>5</v>
      </c>
      <c r="B19" s="21"/>
      <c r="C19" s="21"/>
      <c r="D19" s="21"/>
      <c r="E19" s="93"/>
      <c r="F19" s="93"/>
    </row>
    <row r="20" spans="1:6" ht="37.5" customHeight="1" x14ac:dyDescent="0.2">
      <c r="A20" s="21">
        <v>6</v>
      </c>
      <c r="B20" s="21"/>
      <c r="C20" s="21"/>
      <c r="D20" s="21"/>
      <c r="E20" s="93"/>
      <c r="F20" s="93"/>
    </row>
    <row r="21" spans="1:6" ht="37.5" customHeight="1" x14ac:dyDescent="0.2">
      <c r="A21" s="21">
        <v>7</v>
      </c>
      <c r="B21" s="21"/>
      <c r="C21" s="21"/>
      <c r="D21" s="21"/>
      <c r="E21" s="115"/>
      <c r="F21" s="136"/>
    </row>
    <row r="22" spans="1:6" ht="10.5" customHeight="1" x14ac:dyDescent="0.2"/>
    <row r="23" spans="1:6" ht="26.25" customHeight="1" x14ac:dyDescent="0.2">
      <c r="A23" s="66" t="s">
        <v>180</v>
      </c>
      <c r="B23" s="66"/>
      <c r="C23" s="66"/>
      <c r="D23" s="66"/>
      <c r="E23" s="66"/>
      <c r="F23" s="66"/>
    </row>
    <row r="24" spans="1:6" ht="37.5" customHeight="1" x14ac:dyDescent="0.2">
      <c r="A24" s="28" t="s">
        <v>181</v>
      </c>
      <c r="B24" s="93" t="s">
        <v>222</v>
      </c>
      <c r="C24" s="93"/>
      <c r="D24" s="93"/>
      <c r="E24" s="93"/>
      <c r="F24" s="93"/>
    </row>
    <row r="25" spans="1:6" ht="37.5" customHeight="1" x14ac:dyDescent="0.2">
      <c r="A25" s="7" t="s">
        <v>182</v>
      </c>
      <c r="B25" s="126"/>
      <c r="C25" s="126"/>
      <c r="D25" s="126"/>
      <c r="E25" s="126"/>
      <c r="F25" s="136"/>
    </row>
    <row r="26" spans="1:6" ht="37.5" customHeight="1" x14ac:dyDescent="0.2">
      <c r="A26" s="28" t="s">
        <v>11</v>
      </c>
      <c r="B26" s="126"/>
      <c r="C26" s="126"/>
      <c r="D26" s="126"/>
      <c r="E26" s="126"/>
      <c r="F26" s="136"/>
    </row>
    <row r="27" spans="1:6" ht="45" customHeight="1" x14ac:dyDescent="0.2">
      <c r="A27" s="7" t="s">
        <v>183</v>
      </c>
      <c r="B27" s="126"/>
      <c r="C27" s="126"/>
      <c r="D27" s="126"/>
      <c r="E27" s="126"/>
      <c r="F27" s="136"/>
    </row>
    <row r="28" spans="1:6" ht="10.5" customHeight="1" x14ac:dyDescent="0.2"/>
  </sheetData>
  <mergeCells count="21">
    <mergeCell ref="B25:F25"/>
    <mergeCell ref="B26:F26"/>
    <mergeCell ref="B27:F27"/>
    <mergeCell ref="E17:F17"/>
    <mergeCell ref="E18:F18"/>
    <mergeCell ref="E19:F19"/>
    <mergeCell ref="E20:F20"/>
    <mergeCell ref="E21:F21"/>
    <mergeCell ref="B24:F24"/>
    <mergeCell ref="E16:F16"/>
    <mergeCell ref="A2:F2"/>
    <mergeCell ref="A3:F3"/>
    <mergeCell ref="A4:F4"/>
    <mergeCell ref="A6:B6"/>
    <mergeCell ref="E6:F6"/>
    <mergeCell ref="E7:F7"/>
    <mergeCell ref="B11:C11"/>
    <mergeCell ref="D11:F11"/>
    <mergeCell ref="A14:B14"/>
    <mergeCell ref="E14:F14"/>
    <mergeCell ref="E15:F15"/>
  </mergeCells>
  <phoneticPr fontId="1"/>
  <pageMargins left="0.7" right="0.7" top="0.75" bottom="0.75" header="0.3" footer="0.3"/>
  <pageSetup paperSize="9"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F29"/>
  <sheetViews>
    <sheetView view="pageBreakPreview" zoomScale="98" zoomScaleNormal="100" zoomScaleSheetLayoutView="98" workbookViewId="0">
      <selection activeCell="I7" sqref="I7"/>
    </sheetView>
  </sheetViews>
  <sheetFormatPr defaultRowHeight="18.75" customHeight="1" x14ac:dyDescent="0.2"/>
  <cols>
    <col min="1" max="1" width="8.77734375" style="1" customWidth="1"/>
    <col min="2" max="2" width="16.21875" style="1" customWidth="1"/>
    <col min="3" max="3" width="21.88671875" style="1" customWidth="1"/>
    <col min="4" max="4" width="20.88671875" style="1" customWidth="1"/>
    <col min="5" max="5" width="11.21875" style="1" customWidth="1"/>
    <col min="6" max="6" width="13.33203125" style="1" customWidth="1"/>
    <col min="7" max="256" width="9" style="1"/>
    <col min="257" max="257" width="8.77734375" style="1" customWidth="1"/>
    <col min="258" max="258" width="16.21875" style="1" customWidth="1"/>
    <col min="259" max="259" width="21.88671875" style="1" customWidth="1"/>
    <col min="260" max="260" width="20.88671875" style="1" customWidth="1"/>
    <col min="261" max="261" width="11.21875" style="1" customWidth="1"/>
    <col min="262" max="262" width="13.33203125" style="1" customWidth="1"/>
    <col min="263" max="512" width="9" style="1"/>
    <col min="513" max="513" width="8.77734375" style="1" customWidth="1"/>
    <col min="514" max="514" width="16.21875" style="1" customWidth="1"/>
    <col min="515" max="515" width="21.88671875" style="1" customWidth="1"/>
    <col min="516" max="516" width="20.88671875" style="1" customWidth="1"/>
    <col min="517" max="517" width="11.21875" style="1" customWidth="1"/>
    <col min="518" max="518" width="13.33203125" style="1" customWidth="1"/>
    <col min="519" max="768" width="9" style="1"/>
    <col min="769" max="769" width="8.77734375" style="1" customWidth="1"/>
    <col min="770" max="770" width="16.21875" style="1" customWidth="1"/>
    <col min="771" max="771" width="21.88671875" style="1" customWidth="1"/>
    <col min="772" max="772" width="20.88671875" style="1" customWidth="1"/>
    <col min="773" max="773" width="11.21875" style="1" customWidth="1"/>
    <col min="774" max="774" width="13.33203125" style="1" customWidth="1"/>
    <col min="775" max="1024" width="9" style="1"/>
    <col min="1025" max="1025" width="8.77734375" style="1" customWidth="1"/>
    <col min="1026" max="1026" width="16.21875" style="1" customWidth="1"/>
    <col min="1027" max="1027" width="21.88671875" style="1" customWidth="1"/>
    <col min="1028" max="1028" width="20.88671875" style="1" customWidth="1"/>
    <col min="1029" max="1029" width="11.21875" style="1" customWidth="1"/>
    <col min="1030" max="1030" width="13.33203125" style="1" customWidth="1"/>
    <col min="1031" max="1280" width="9" style="1"/>
    <col min="1281" max="1281" width="8.77734375" style="1" customWidth="1"/>
    <col min="1282" max="1282" width="16.21875" style="1" customWidth="1"/>
    <col min="1283" max="1283" width="21.88671875" style="1" customWidth="1"/>
    <col min="1284" max="1284" width="20.88671875" style="1" customWidth="1"/>
    <col min="1285" max="1285" width="11.21875" style="1" customWidth="1"/>
    <col min="1286" max="1286" width="13.33203125" style="1" customWidth="1"/>
    <col min="1287" max="1536" width="9" style="1"/>
    <col min="1537" max="1537" width="8.77734375" style="1" customWidth="1"/>
    <col min="1538" max="1538" width="16.21875" style="1" customWidth="1"/>
    <col min="1539" max="1539" width="21.88671875" style="1" customWidth="1"/>
    <col min="1540" max="1540" width="20.88671875" style="1" customWidth="1"/>
    <col min="1541" max="1541" width="11.21875" style="1" customWidth="1"/>
    <col min="1542" max="1542" width="13.33203125" style="1" customWidth="1"/>
    <col min="1543" max="1792" width="9" style="1"/>
    <col min="1793" max="1793" width="8.77734375" style="1" customWidth="1"/>
    <col min="1794" max="1794" width="16.21875" style="1" customWidth="1"/>
    <col min="1795" max="1795" width="21.88671875" style="1" customWidth="1"/>
    <col min="1796" max="1796" width="20.88671875" style="1" customWidth="1"/>
    <col min="1797" max="1797" width="11.21875" style="1" customWidth="1"/>
    <col min="1798" max="1798" width="13.33203125" style="1" customWidth="1"/>
    <col min="1799" max="2048" width="9" style="1"/>
    <col min="2049" max="2049" width="8.77734375" style="1" customWidth="1"/>
    <col min="2050" max="2050" width="16.21875" style="1" customWidth="1"/>
    <col min="2051" max="2051" width="21.88671875" style="1" customWidth="1"/>
    <col min="2052" max="2052" width="20.88671875" style="1" customWidth="1"/>
    <col min="2053" max="2053" width="11.21875" style="1" customWidth="1"/>
    <col min="2054" max="2054" width="13.33203125" style="1" customWidth="1"/>
    <col min="2055" max="2304" width="9" style="1"/>
    <col min="2305" max="2305" width="8.77734375" style="1" customWidth="1"/>
    <col min="2306" max="2306" width="16.21875" style="1" customWidth="1"/>
    <col min="2307" max="2307" width="21.88671875" style="1" customWidth="1"/>
    <col min="2308" max="2308" width="20.88671875" style="1" customWidth="1"/>
    <col min="2309" max="2309" width="11.21875" style="1" customWidth="1"/>
    <col min="2310" max="2310" width="13.33203125" style="1" customWidth="1"/>
    <col min="2311" max="2560" width="9" style="1"/>
    <col min="2561" max="2561" width="8.77734375" style="1" customWidth="1"/>
    <col min="2562" max="2562" width="16.21875" style="1" customWidth="1"/>
    <col min="2563" max="2563" width="21.88671875" style="1" customWidth="1"/>
    <col min="2564" max="2564" width="20.88671875" style="1" customWidth="1"/>
    <col min="2565" max="2565" width="11.21875" style="1" customWidth="1"/>
    <col min="2566" max="2566" width="13.33203125" style="1" customWidth="1"/>
    <col min="2567" max="2816" width="9" style="1"/>
    <col min="2817" max="2817" width="8.77734375" style="1" customWidth="1"/>
    <col min="2818" max="2818" width="16.21875" style="1" customWidth="1"/>
    <col min="2819" max="2819" width="21.88671875" style="1" customWidth="1"/>
    <col min="2820" max="2820" width="20.88671875" style="1" customWidth="1"/>
    <col min="2821" max="2821" width="11.21875" style="1" customWidth="1"/>
    <col min="2822" max="2822" width="13.33203125" style="1" customWidth="1"/>
    <col min="2823" max="3072" width="9" style="1"/>
    <col min="3073" max="3073" width="8.77734375" style="1" customWidth="1"/>
    <col min="3074" max="3074" width="16.21875" style="1" customWidth="1"/>
    <col min="3075" max="3075" width="21.88671875" style="1" customWidth="1"/>
    <col min="3076" max="3076" width="20.88671875" style="1" customWidth="1"/>
    <col min="3077" max="3077" width="11.21875" style="1" customWidth="1"/>
    <col min="3078" max="3078" width="13.33203125" style="1" customWidth="1"/>
    <col min="3079" max="3328" width="9" style="1"/>
    <col min="3329" max="3329" width="8.77734375" style="1" customWidth="1"/>
    <col min="3330" max="3330" width="16.21875" style="1" customWidth="1"/>
    <col min="3331" max="3331" width="21.88671875" style="1" customWidth="1"/>
    <col min="3332" max="3332" width="20.88671875" style="1" customWidth="1"/>
    <col min="3333" max="3333" width="11.21875" style="1" customWidth="1"/>
    <col min="3334" max="3334" width="13.33203125" style="1" customWidth="1"/>
    <col min="3335" max="3584" width="9" style="1"/>
    <col min="3585" max="3585" width="8.77734375" style="1" customWidth="1"/>
    <col min="3586" max="3586" width="16.21875" style="1" customWidth="1"/>
    <col min="3587" max="3587" width="21.88671875" style="1" customWidth="1"/>
    <col min="3588" max="3588" width="20.88671875" style="1" customWidth="1"/>
    <col min="3589" max="3589" width="11.21875" style="1" customWidth="1"/>
    <col min="3590" max="3590" width="13.33203125" style="1" customWidth="1"/>
    <col min="3591" max="3840" width="9" style="1"/>
    <col min="3841" max="3841" width="8.77734375" style="1" customWidth="1"/>
    <col min="3842" max="3842" width="16.21875" style="1" customWidth="1"/>
    <col min="3843" max="3843" width="21.88671875" style="1" customWidth="1"/>
    <col min="3844" max="3844" width="20.88671875" style="1" customWidth="1"/>
    <col min="3845" max="3845" width="11.21875" style="1" customWidth="1"/>
    <col min="3846" max="3846" width="13.33203125" style="1" customWidth="1"/>
    <col min="3847" max="4096" width="9" style="1"/>
    <col min="4097" max="4097" width="8.77734375" style="1" customWidth="1"/>
    <col min="4098" max="4098" width="16.21875" style="1" customWidth="1"/>
    <col min="4099" max="4099" width="21.88671875" style="1" customWidth="1"/>
    <col min="4100" max="4100" width="20.88671875" style="1" customWidth="1"/>
    <col min="4101" max="4101" width="11.21875" style="1" customWidth="1"/>
    <col min="4102" max="4102" width="13.33203125" style="1" customWidth="1"/>
    <col min="4103" max="4352" width="9" style="1"/>
    <col min="4353" max="4353" width="8.77734375" style="1" customWidth="1"/>
    <col min="4354" max="4354" width="16.21875" style="1" customWidth="1"/>
    <col min="4355" max="4355" width="21.88671875" style="1" customWidth="1"/>
    <col min="4356" max="4356" width="20.88671875" style="1" customWidth="1"/>
    <col min="4357" max="4357" width="11.21875" style="1" customWidth="1"/>
    <col min="4358" max="4358" width="13.33203125" style="1" customWidth="1"/>
    <col min="4359" max="4608" width="9" style="1"/>
    <col min="4609" max="4609" width="8.77734375" style="1" customWidth="1"/>
    <col min="4610" max="4610" width="16.21875" style="1" customWidth="1"/>
    <col min="4611" max="4611" width="21.88671875" style="1" customWidth="1"/>
    <col min="4612" max="4612" width="20.88671875" style="1" customWidth="1"/>
    <col min="4613" max="4613" width="11.21875" style="1" customWidth="1"/>
    <col min="4614" max="4614" width="13.33203125" style="1" customWidth="1"/>
    <col min="4615" max="4864" width="9" style="1"/>
    <col min="4865" max="4865" width="8.77734375" style="1" customWidth="1"/>
    <col min="4866" max="4866" width="16.21875" style="1" customWidth="1"/>
    <col min="4867" max="4867" width="21.88671875" style="1" customWidth="1"/>
    <col min="4868" max="4868" width="20.88671875" style="1" customWidth="1"/>
    <col min="4869" max="4869" width="11.21875" style="1" customWidth="1"/>
    <col min="4870" max="4870" width="13.33203125" style="1" customWidth="1"/>
    <col min="4871" max="5120" width="9" style="1"/>
    <col min="5121" max="5121" width="8.77734375" style="1" customWidth="1"/>
    <col min="5122" max="5122" width="16.21875" style="1" customWidth="1"/>
    <col min="5123" max="5123" width="21.88671875" style="1" customWidth="1"/>
    <col min="5124" max="5124" width="20.88671875" style="1" customWidth="1"/>
    <col min="5125" max="5125" width="11.21875" style="1" customWidth="1"/>
    <col min="5126" max="5126" width="13.33203125" style="1" customWidth="1"/>
    <col min="5127" max="5376" width="9" style="1"/>
    <col min="5377" max="5377" width="8.77734375" style="1" customWidth="1"/>
    <col min="5378" max="5378" width="16.21875" style="1" customWidth="1"/>
    <col min="5379" max="5379" width="21.88671875" style="1" customWidth="1"/>
    <col min="5380" max="5380" width="20.88671875" style="1" customWidth="1"/>
    <col min="5381" max="5381" width="11.21875" style="1" customWidth="1"/>
    <col min="5382" max="5382" width="13.33203125" style="1" customWidth="1"/>
    <col min="5383" max="5632" width="9" style="1"/>
    <col min="5633" max="5633" width="8.77734375" style="1" customWidth="1"/>
    <col min="5634" max="5634" width="16.21875" style="1" customWidth="1"/>
    <col min="5635" max="5635" width="21.88671875" style="1" customWidth="1"/>
    <col min="5636" max="5636" width="20.88671875" style="1" customWidth="1"/>
    <col min="5637" max="5637" width="11.21875" style="1" customWidth="1"/>
    <col min="5638" max="5638" width="13.33203125" style="1" customWidth="1"/>
    <col min="5639" max="5888" width="9" style="1"/>
    <col min="5889" max="5889" width="8.77734375" style="1" customWidth="1"/>
    <col min="5890" max="5890" width="16.21875" style="1" customWidth="1"/>
    <col min="5891" max="5891" width="21.88671875" style="1" customWidth="1"/>
    <col min="5892" max="5892" width="20.88671875" style="1" customWidth="1"/>
    <col min="5893" max="5893" width="11.21875" style="1" customWidth="1"/>
    <col min="5894" max="5894" width="13.33203125" style="1" customWidth="1"/>
    <col min="5895" max="6144" width="9" style="1"/>
    <col min="6145" max="6145" width="8.77734375" style="1" customWidth="1"/>
    <col min="6146" max="6146" width="16.21875" style="1" customWidth="1"/>
    <col min="6147" max="6147" width="21.88671875" style="1" customWidth="1"/>
    <col min="6148" max="6148" width="20.88671875" style="1" customWidth="1"/>
    <col min="6149" max="6149" width="11.21875" style="1" customWidth="1"/>
    <col min="6150" max="6150" width="13.33203125" style="1" customWidth="1"/>
    <col min="6151" max="6400" width="9" style="1"/>
    <col min="6401" max="6401" width="8.77734375" style="1" customWidth="1"/>
    <col min="6402" max="6402" width="16.21875" style="1" customWidth="1"/>
    <col min="6403" max="6403" width="21.88671875" style="1" customWidth="1"/>
    <col min="6404" max="6404" width="20.88671875" style="1" customWidth="1"/>
    <col min="6405" max="6405" width="11.21875" style="1" customWidth="1"/>
    <col min="6406" max="6406" width="13.33203125" style="1" customWidth="1"/>
    <col min="6407" max="6656" width="9" style="1"/>
    <col min="6657" max="6657" width="8.77734375" style="1" customWidth="1"/>
    <col min="6658" max="6658" width="16.21875" style="1" customWidth="1"/>
    <col min="6659" max="6659" width="21.88671875" style="1" customWidth="1"/>
    <col min="6660" max="6660" width="20.88671875" style="1" customWidth="1"/>
    <col min="6661" max="6661" width="11.21875" style="1" customWidth="1"/>
    <col min="6662" max="6662" width="13.33203125" style="1" customWidth="1"/>
    <col min="6663" max="6912" width="9" style="1"/>
    <col min="6913" max="6913" width="8.77734375" style="1" customWidth="1"/>
    <col min="6914" max="6914" width="16.21875" style="1" customWidth="1"/>
    <col min="6915" max="6915" width="21.88671875" style="1" customWidth="1"/>
    <col min="6916" max="6916" width="20.88671875" style="1" customWidth="1"/>
    <col min="6917" max="6917" width="11.21875" style="1" customWidth="1"/>
    <col min="6918" max="6918" width="13.33203125" style="1" customWidth="1"/>
    <col min="6919" max="7168" width="9" style="1"/>
    <col min="7169" max="7169" width="8.77734375" style="1" customWidth="1"/>
    <col min="7170" max="7170" width="16.21875" style="1" customWidth="1"/>
    <col min="7171" max="7171" width="21.88671875" style="1" customWidth="1"/>
    <col min="7172" max="7172" width="20.88671875" style="1" customWidth="1"/>
    <col min="7173" max="7173" width="11.21875" style="1" customWidth="1"/>
    <col min="7174" max="7174" width="13.33203125" style="1" customWidth="1"/>
    <col min="7175" max="7424" width="9" style="1"/>
    <col min="7425" max="7425" width="8.77734375" style="1" customWidth="1"/>
    <col min="7426" max="7426" width="16.21875" style="1" customWidth="1"/>
    <col min="7427" max="7427" width="21.88671875" style="1" customWidth="1"/>
    <col min="7428" max="7428" width="20.88671875" style="1" customWidth="1"/>
    <col min="7429" max="7429" width="11.21875" style="1" customWidth="1"/>
    <col min="7430" max="7430" width="13.33203125" style="1" customWidth="1"/>
    <col min="7431" max="7680" width="9" style="1"/>
    <col min="7681" max="7681" width="8.77734375" style="1" customWidth="1"/>
    <col min="7682" max="7682" width="16.21875" style="1" customWidth="1"/>
    <col min="7683" max="7683" width="21.88671875" style="1" customWidth="1"/>
    <col min="7684" max="7684" width="20.88671875" style="1" customWidth="1"/>
    <col min="7685" max="7685" width="11.21875" style="1" customWidth="1"/>
    <col min="7686" max="7686" width="13.33203125" style="1" customWidth="1"/>
    <col min="7687" max="7936" width="9" style="1"/>
    <col min="7937" max="7937" width="8.77734375" style="1" customWidth="1"/>
    <col min="7938" max="7938" width="16.21875" style="1" customWidth="1"/>
    <col min="7939" max="7939" width="21.88671875" style="1" customWidth="1"/>
    <col min="7940" max="7940" width="20.88671875" style="1" customWidth="1"/>
    <col min="7941" max="7941" width="11.21875" style="1" customWidth="1"/>
    <col min="7942" max="7942" width="13.33203125" style="1" customWidth="1"/>
    <col min="7943" max="8192" width="9" style="1"/>
    <col min="8193" max="8193" width="8.77734375" style="1" customWidth="1"/>
    <col min="8194" max="8194" width="16.21875" style="1" customWidth="1"/>
    <col min="8195" max="8195" width="21.88671875" style="1" customWidth="1"/>
    <col min="8196" max="8196" width="20.88671875" style="1" customWidth="1"/>
    <col min="8197" max="8197" width="11.21875" style="1" customWidth="1"/>
    <col min="8198" max="8198" width="13.33203125" style="1" customWidth="1"/>
    <col min="8199" max="8448" width="9" style="1"/>
    <col min="8449" max="8449" width="8.77734375" style="1" customWidth="1"/>
    <col min="8450" max="8450" width="16.21875" style="1" customWidth="1"/>
    <col min="8451" max="8451" width="21.88671875" style="1" customWidth="1"/>
    <col min="8452" max="8452" width="20.88671875" style="1" customWidth="1"/>
    <col min="8453" max="8453" width="11.21875" style="1" customWidth="1"/>
    <col min="8454" max="8454" width="13.33203125" style="1" customWidth="1"/>
    <col min="8455" max="8704" width="9" style="1"/>
    <col min="8705" max="8705" width="8.77734375" style="1" customWidth="1"/>
    <col min="8706" max="8706" width="16.21875" style="1" customWidth="1"/>
    <col min="8707" max="8707" width="21.88671875" style="1" customWidth="1"/>
    <col min="8708" max="8708" width="20.88671875" style="1" customWidth="1"/>
    <col min="8709" max="8709" width="11.21875" style="1" customWidth="1"/>
    <col min="8710" max="8710" width="13.33203125" style="1" customWidth="1"/>
    <col min="8711" max="8960" width="9" style="1"/>
    <col min="8961" max="8961" width="8.77734375" style="1" customWidth="1"/>
    <col min="8962" max="8962" width="16.21875" style="1" customWidth="1"/>
    <col min="8963" max="8963" width="21.88671875" style="1" customWidth="1"/>
    <col min="8964" max="8964" width="20.88671875" style="1" customWidth="1"/>
    <col min="8965" max="8965" width="11.21875" style="1" customWidth="1"/>
    <col min="8966" max="8966" width="13.33203125" style="1" customWidth="1"/>
    <col min="8967" max="9216" width="9" style="1"/>
    <col min="9217" max="9217" width="8.77734375" style="1" customWidth="1"/>
    <col min="9218" max="9218" width="16.21875" style="1" customWidth="1"/>
    <col min="9219" max="9219" width="21.88671875" style="1" customWidth="1"/>
    <col min="9220" max="9220" width="20.88671875" style="1" customWidth="1"/>
    <col min="9221" max="9221" width="11.21875" style="1" customWidth="1"/>
    <col min="9222" max="9222" width="13.33203125" style="1" customWidth="1"/>
    <col min="9223" max="9472" width="9" style="1"/>
    <col min="9473" max="9473" width="8.77734375" style="1" customWidth="1"/>
    <col min="9474" max="9474" width="16.21875" style="1" customWidth="1"/>
    <col min="9475" max="9475" width="21.88671875" style="1" customWidth="1"/>
    <col min="9476" max="9476" width="20.88671875" style="1" customWidth="1"/>
    <col min="9477" max="9477" width="11.21875" style="1" customWidth="1"/>
    <col min="9478" max="9478" width="13.33203125" style="1" customWidth="1"/>
    <col min="9479" max="9728" width="9" style="1"/>
    <col min="9729" max="9729" width="8.77734375" style="1" customWidth="1"/>
    <col min="9730" max="9730" width="16.21875" style="1" customWidth="1"/>
    <col min="9731" max="9731" width="21.88671875" style="1" customWidth="1"/>
    <col min="9732" max="9732" width="20.88671875" style="1" customWidth="1"/>
    <col min="9733" max="9733" width="11.21875" style="1" customWidth="1"/>
    <col min="9734" max="9734" width="13.33203125" style="1" customWidth="1"/>
    <col min="9735" max="9984" width="9" style="1"/>
    <col min="9985" max="9985" width="8.77734375" style="1" customWidth="1"/>
    <col min="9986" max="9986" width="16.21875" style="1" customWidth="1"/>
    <col min="9987" max="9987" width="21.88671875" style="1" customWidth="1"/>
    <col min="9988" max="9988" width="20.88671875" style="1" customWidth="1"/>
    <col min="9989" max="9989" width="11.21875" style="1" customWidth="1"/>
    <col min="9990" max="9990" width="13.33203125" style="1" customWidth="1"/>
    <col min="9991" max="10240" width="9" style="1"/>
    <col min="10241" max="10241" width="8.77734375" style="1" customWidth="1"/>
    <col min="10242" max="10242" width="16.21875" style="1" customWidth="1"/>
    <col min="10243" max="10243" width="21.88671875" style="1" customWidth="1"/>
    <col min="10244" max="10244" width="20.88671875" style="1" customWidth="1"/>
    <col min="10245" max="10245" width="11.21875" style="1" customWidth="1"/>
    <col min="10246" max="10246" width="13.33203125" style="1" customWidth="1"/>
    <col min="10247" max="10496" width="9" style="1"/>
    <col min="10497" max="10497" width="8.77734375" style="1" customWidth="1"/>
    <col min="10498" max="10498" width="16.21875" style="1" customWidth="1"/>
    <col min="10499" max="10499" width="21.88671875" style="1" customWidth="1"/>
    <col min="10500" max="10500" width="20.88671875" style="1" customWidth="1"/>
    <col min="10501" max="10501" width="11.21875" style="1" customWidth="1"/>
    <col min="10502" max="10502" width="13.33203125" style="1" customWidth="1"/>
    <col min="10503" max="10752" width="9" style="1"/>
    <col min="10753" max="10753" width="8.77734375" style="1" customWidth="1"/>
    <col min="10754" max="10754" width="16.21875" style="1" customWidth="1"/>
    <col min="10755" max="10755" width="21.88671875" style="1" customWidth="1"/>
    <col min="10756" max="10756" width="20.88671875" style="1" customWidth="1"/>
    <col min="10757" max="10757" width="11.21875" style="1" customWidth="1"/>
    <col min="10758" max="10758" width="13.33203125" style="1" customWidth="1"/>
    <col min="10759" max="11008" width="9" style="1"/>
    <col min="11009" max="11009" width="8.77734375" style="1" customWidth="1"/>
    <col min="11010" max="11010" width="16.21875" style="1" customWidth="1"/>
    <col min="11011" max="11011" width="21.88671875" style="1" customWidth="1"/>
    <col min="11012" max="11012" width="20.88671875" style="1" customWidth="1"/>
    <col min="11013" max="11013" width="11.21875" style="1" customWidth="1"/>
    <col min="11014" max="11014" width="13.33203125" style="1" customWidth="1"/>
    <col min="11015" max="11264" width="9" style="1"/>
    <col min="11265" max="11265" width="8.77734375" style="1" customWidth="1"/>
    <col min="11266" max="11266" width="16.21875" style="1" customWidth="1"/>
    <col min="11267" max="11267" width="21.88671875" style="1" customWidth="1"/>
    <col min="11268" max="11268" width="20.88671875" style="1" customWidth="1"/>
    <col min="11269" max="11269" width="11.21875" style="1" customWidth="1"/>
    <col min="11270" max="11270" width="13.33203125" style="1" customWidth="1"/>
    <col min="11271" max="11520" width="9" style="1"/>
    <col min="11521" max="11521" width="8.77734375" style="1" customWidth="1"/>
    <col min="11522" max="11522" width="16.21875" style="1" customWidth="1"/>
    <col min="11523" max="11523" width="21.88671875" style="1" customWidth="1"/>
    <col min="11524" max="11524" width="20.88671875" style="1" customWidth="1"/>
    <col min="11525" max="11525" width="11.21875" style="1" customWidth="1"/>
    <col min="11526" max="11526" width="13.33203125" style="1" customWidth="1"/>
    <col min="11527" max="11776" width="9" style="1"/>
    <col min="11777" max="11777" width="8.77734375" style="1" customWidth="1"/>
    <col min="11778" max="11778" width="16.21875" style="1" customWidth="1"/>
    <col min="11779" max="11779" width="21.88671875" style="1" customWidth="1"/>
    <col min="11780" max="11780" width="20.88671875" style="1" customWidth="1"/>
    <col min="11781" max="11781" width="11.21875" style="1" customWidth="1"/>
    <col min="11782" max="11782" width="13.33203125" style="1" customWidth="1"/>
    <col min="11783" max="12032" width="9" style="1"/>
    <col min="12033" max="12033" width="8.77734375" style="1" customWidth="1"/>
    <col min="12034" max="12034" width="16.21875" style="1" customWidth="1"/>
    <col min="12035" max="12035" width="21.88671875" style="1" customWidth="1"/>
    <col min="12036" max="12036" width="20.88671875" style="1" customWidth="1"/>
    <col min="12037" max="12037" width="11.21875" style="1" customWidth="1"/>
    <col min="12038" max="12038" width="13.33203125" style="1" customWidth="1"/>
    <col min="12039" max="12288" width="9" style="1"/>
    <col min="12289" max="12289" width="8.77734375" style="1" customWidth="1"/>
    <col min="12290" max="12290" width="16.21875" style="1" customWidth="1"/>
    <col min="12291" max="12291" width="21.88671875" style="1" customWidth="1"/>
    <col min="12292" max="12292" width="20.88671875" style="1" customWidth="1"/>
    <col min="12293" max="12293" width="11.21875" style="1" customWidth="1"/>
    <col min="12294" max="12294" width="13.33203125" style="1" customWidth="1"/>
    <col min="12295" max="12544" width="9" style="1"/>
    <col min="12545" max="12545" width="8.77734375" style="1" customWidth="1"/>
    <col min="12546" max="12546" width="16.21875" style="1" customWidth="1"/>
    <col min="12547" max="12547" width="21.88671875" style="1" customWidth="1"/>
    <col min="12548" max="12548" width="20.88671875" style="1" customWidth="1"/>
    <col min="12549" max="12549" width="11.21875" style="1" customWidth="1"/>
    <col min="12550" max="12550" width="13.33203125" style="1" customWidth="1"/>
    <col min="12551" max="12800" width="9" style="1"/>
    <col min="12801" max="12801" width="8.77734375" style="1" customWidth="1"/>
    <col min="12802" max="12802" width="16.21875" style="1" customWidth="1"/>
    <col min="12803" max="12803" width="21.88671875" style="1" customWidth="1"/>
    <col min="12804" max="12804" width="20.88671875" style="1" customWidth="1"/>
    <col min="12805" max="12805" width="11.21875" style="1" customWidth="1"/>
    <col min="12806" max="12806" width="13.33203125" style="1" customWidth="1"/>
    <col min="12807" max="13056" width="9" style="1"/>
    <col min="13057" max="13057" width="8.77734375" style="1" customWidth="1"/>
    <col min="13058" max="13058" width="16.21875" style="1" customWidth="1"/>
    <col min="13059" max="13059" width="21.88671875" style="1" customWidth="1"/>
    <col min="13060" max="13060" width="20.88671875" style="1" customWidth="1"/>
    <col min="13061" max="13061" width="11.21875" style="1" customWidth="1"/>
    <col min="13062" max="13062" width="13.33203125" style="1" customWidth="1"/>
    <col min="13063" max="13312" width="9" style="1"/>
    <col min="13313" max="13313" width="8.77734375" style="1" customWidth="1"/>
    <col min="13314" max="13314" width="16.21875" style="1" customWidth="1"/>
    <col min="13315" max="13315" width="21.88671875" style="1" customWidth="1"/>
    <col min="13316" max="13316" width="20.88671875" style="1" customWidth="1"/>
    <col min="13317" max="13317" width="11.21875" style="1" customWidth="1"/>
    <col min="13318" max="13318" width="13.33203125" style="1" customWidth="1"/>
    <col min="13319" max="13568" width="9" style="1"/>
    <col min="13569" max="13569" width="8.77734375" style="1" customWidth="1"/>
    <col min="13570" max="13570" width="16.21875" style="1" customWidth="1"/>
    <col min="13571" max="13571" width="21.88671875" style="1" customWidth="1"/>
    <col min="13572" max="13572" width="20.88671875" style="1" customWidth="1"/>
    <col min="13573" max="13573" width="11.21875" style="1" customWidth="1"/>
    <col min="13574" max="13574" width="13.33203125" style="1" customWidth="1"/>
    <col min="13575" max="13824" width="9" style="1"/>
    <col min="13825" max="13825" width="8.77734375" style="1" customWidth="1"/>
    <col min="13826" max="13826" width="16.21875" style="1" customWidth="1"/>
    <col min="13827" max="13827" width="21.88671875" style="1" customWidth="1"/>
    <col min="13828" max="13828" width="20.88671875" style="1" customWidth="1"/>
    <col min="13829" max="13829" width="11.21875" style="1" customWidth="1"/>
    <col min="13830" max="13830" width="13.33203125" style="1" customWidth="1"/>
    <col min="13831" max="14080" width="9" style="1"/>
    <col min="14081" max="14081" width="8.77734375" style="1" customWidth="1"/>
    <col min="14082" max="14082" width="16.21875" style="1" customWidth="1"/>
    <col min="14083" max="14083" width="21.88671875" style="1" customWidth="1"/>
    <col min="14084" max="14084" width="20.88671875" style="1" customWidth="1"/>
    <col min="14085" max="14085" width="11.21875" style="1" customWidth="1"/>
    <col min="14086" max="14086" width="13.33203125" style="1" customWidth="1"/>
    <col min="14087" max="14336" width="9" style="1"/>
    <col min="14337" max="14337" width="8.77734375" style="1" customWidth="1"/>
    <col min="14338" max="14338" width="16.21875" style="1" customWidth="1"/>
    <col min="14339" max="14339" width="21.88671875" style="1" customWidth="1"/>
    <col min="14340" max="14340" width="20.88671875" style="1" customWidth="1"/>
    <col min="14341" max="14341" width="11.21875" style="1" customWidth="1"/>
    <col min="14342" max="14342" width="13.33203125" style="1" customWidth="1"/>
    <col min="14343" max="14592" width="9" style="1"/>
    <col min="14593" max="14593" width="8.77734375" style="1" customWidth="1"/>
    <col min="14594" max="14594" width="16.21875" style="1" customWidth="1"/>
    <col min="14595" max="14595" width="21.88671875" style="1" customWidth="1"/>
    <col min="14596" max="14596" width="20.88671875" style="1" customWidth="1"/>
    <col min="14597" max="14597" width="11.21875" style="1" customWidth="1"/>
    <col min="14598" max="14598" width="13.33203125" style="1" customWidth="1"/>
    <col min="14599" max="14848" width="9" style="1"/>
    <col min="14849" max="14849" width="8.77734375" style="1" customWidth="1"/>
    <col min="14850" max="14850" width="16.21875" style="1" customWidth="1"/>
    <col min="14851" max="14851" width="21.88671875" style="1" customWidth="1"/>
    <col min="14852" max="14852" width="20.88671875" style="1" customWidth="1"/>
    <col min="14853" max="14853" width="11.21875" style="1" customWidth="1"/>
    <col min="14854" max="14854" width="13.33203125" style="1" customWidth="1"/>
    <col min="14855" max="15104" width="9" style="1"/>
    <col min="15105" max="15105" width="8.77734375" style="1" customWidth="1"/>
    <col min="15106" max="15106" width="16.21875" style="1" customWidth="1"/>
    <col min="15107" max="15107" width="21.88671875" style="1" customWidth="1"/>
    <col min="15108" max="15108" width="20.88671875" style="1" customWidth="1"/>
    <col min="15109" max="15109" width="11.21875" style="1" customWidth="1"/>
    <col min="15110" max="15110" width="13.33203125" style="1" customWidth="1"/>
    <col min="15111" max="15360" width="9" style="1"/>
    <col min="15361" max="15361" width="8.77734375" style="1" customWidth="1"/>
    <col min="15362" max="15362" width="16.21875" style="1" customWidth="1"/>
    <col min="15363" max="15363" width="21.88671875" style="1" customWidth="1"/>
    <col min="15364" max="15364" width="20.88671875" style="1" customWidth="1"/>
    <col min="15365" max="15365" width="11.21875" style="1" customWidth="1"/>
    <col min="15366" max="15366" width="13.33203125" style="1" customWidth="1"/>
    <col min="15367" max="15616" width="9" style="1"/>
    <col min="15617" max="15617" width="8.77734375" style="1" customWidth="1"/>
    <col min="15618" max="15618" width="16.21875" style="1" customWidth="1"/>
    <col min="15619" max="15619" width="21.88671875" style="1" customWidth="1"/>
    <col min="15620" max="15620" width="20.88671875" style="1" customWidth="1"/>
    <col min="15621" max="15621" width="11.21875" style="1" customWidth="1"/>
    <col min="15622" max="15622" width="13.33203125" style="1" customWidth="1"/>
    <col min="15623" max="15872" width="9" style="1"/>
    <col min="15873" max="15873" width="8.77734375" style="1" customWidth="1"/>
    <col min="15874" max="15874" width="16.21875" style="1" customWidth="1"/>
    <col min="15875" max="15875" width="21.88671875" style="1" customWidth="1"/>
    <col min="15876" max="15876" width="20.88671875" style="1" customWidth="1"/>
    <col min="15877" max="15877" width="11.21875" style="1" customWidth="1"/>
    <col min="15878" max="15878" width="13.33203125" style="1" customWidth="1"/>
    <col min="15879" max="16128" width="9" style="1"/>
    <col min="16129" max="16129" width="8.77734375" style="1" customWidth="1"/>
    <col min="16130" max="16130" width="16.21875" style="1" customWidth="1"/>
    <col min="16131" max="16131" width="21.88671875" style="1" customWidth="1"/>
    <col min="16132" max="16132" width="20.88671875" style="1" customWidth="1"/>
    <col min="16133" max="16133" width="11.21875" style="1" customWidth="1"/>
    <col min="16134" max="16134" width="13.33203125" style="1" customWidth="1"/>
    <col min="16135" max="16384" width="9" style="1"/>
  </cols>
  <sheetData>
    <row r="1" spans="1:6" ht="41.25" customHeight="1" x14ac:dyDescent="0.2"/>
    <row r="2" spans="1:6" ht="16.5" customHeight="1" x14ac:dyDescent="0.2">
      <c r="A2" s="1" t="s">
        <v>170</v>
      </c>
      <c r="C2" s="55"/>
    </row>
    <row r="3" spans="1:6" ht="16.5" customHeight="1" x14ac:dyDescent="0.2">
      <c r="A3" s="104" t="s">
        <v>218</v>
      </c>
      <c r="B3" s="104"/>
      <c r="C3" s="104"/>
      <c r="D3" s="104"/>
      <c r="E3" s="104"/>
      <c r="F3" s="104"/>
    </row>
    <row r="4" spans="1:6" ht="16.5" customHeight="1" x14ac:dyDescent="0.2">
      <c r="A4" s="104" t="s">
        <v>245</v>
      </c>
      <c r="B4" s="104"/>
      <c r="C4" s="104"/>
      <c r="D4" s="104"/>
      <c r="E4" s="104"/>
      <c r="F4" s="104"/>
    </row>
    <row r="5" spans="1:6" ht="16.5" customHeight="1" x14ac:dyDescent="0.2">
      <c r="A5" s="104" t="s">
        <v>171</v>
      </c>
      <c r="B5" s="104"/>
      <c r="C5" s="104"/>
      <c r="D5" s="104"/>
      <c r="E5" s="104"/>
      <c r="F5" s="104"/>
    </row>
    <row r="6" spans="1:6" ht="16.5" customHeight="1" x14ac:dyDescent="0.2">
      <c r="A6" s="1" t="s">
        <v>172</v>
      </c>
    </row>
    <row r="7" spans="1:6" ht="16.5" customHeight="1" thickBot="1" x14ac:dyDescent="0.25">
      <c r="A7" s="105" t="s">
        <v>142</v>
      </c>
      <c r="B7" s="105"/>
      <c r="C7" s="56" t="s">
        <v>184</v>
      </c>
      <c r="D7" s="6" t="s">
        <v>143</v>
      </c>
      <c r="E7" s="106" t="s">
        <v>160</v>
      </c>
      <c r="F7" s="106"/>
    </row>
    <row r="8" spans="1:6" ht="16.5" customHeight="1" thickBot="1" x14ac:dyDescent="0.25">
      <c r="A8" s="6"/>
      <c r="B8" s="6"/>
      <c r="D8" s="6" t="s">
        <v>144</v>
      </c>
      <c r="E8" s="103" t="s">
        <v>185</v>
      </c>
      <c r="F8" s="103"/>
    </row>
    <row r="9" spans="1:6" ht="9" customHeight="1" thickBot="1" x14ac:dyDescent="0.25"/>
    <row r="10" spans="1:6" ht="26.25" customHeight="1" thickBot="1" x14ac:dyDescent="0.25">
      <c r="A10" s="61" t="s">
        <v>155</v>
      </c>
      <c r="B10" s="67" t="s">
        <v>186</v>
      </c>
      <c r="C10" s="63"/>
      <c r="D10" s="64"/>
      <c r="E10" s="65"/>
      <c r="F10" s="65"/>
    </row>
    <row r="11" spans="1:6" ht="9" customHeight="1" x14ac:dyDescent="0.2">
      <c r="C11" s="63"/>
      <c r="D11" s="64"/>
      <c r="E11" s="65"/>
      <c r="F11" s="65"/>
    </row>
    <row r="12" spans="1:6" ht="26.25" customHeight="1" x14ac:dyDescent="0.2">
      <c r="B12" s="134" t="s">
        <v>173</v>
      </c>
      <c r="C12" s="134"/>
      <c r="D12" s="135" t="s">
        <v>174</v>
      </c>
      <c r="E12" s="135"/>
      <c r="F12" s="135"/>
    </row>
    <row r="13" spans="1:6" ht="9" customHeight="1" x14ac:dyDescent="0.2">
      <c r="B13" s="3"/>
      <c r="C13" s="3"/>
      <c r="D13" s="55"/>
      <c r="E13" s="55"/>
      <c r="F13" s="55"/>
    </row>
    <row r="14" spans="1:6" ht="15" customHeight="1" x14ac:dyDescent="0.2">
      <c r="A14" s="1" t="s">
        <v>175</v>
      </c>
    </row>
    <row r="15" spans="1:6" ht="37.5" customHeight="1" x14ac:dyDescent="0.2">
      <c r="A15" s="93" t="s">
        <v>176</v>
      </c>
      <c r="B15" s="93"/>
      <c r="C15" s="28" t="s">
        <v>177</v>
      </c>
      <c r="D15" s="28" t="s">
        <v>178</v>
      </c>
      <c r="E15" s="93" t="s">
        <v>179</v>
      </c>
      <c r="F15" s="93"/>
    </row>
    <row r="16" spans="1:6" ht="37.5" customHeight="1" x14ac:dyDescent="0.2">
      <c r="A16" s="21">
        <v>1</v>
      </c>
      <c r="B16" s="28" t="s">
        <v>160</v>
      </c>
      <c r="C16" s="28" t="s">
        <v>187</v>
      </c>
      <c r="D16" s="28" t="s">
        <v>188</v>
      </c>
      <c r="E16" s="93" t="s">
        <v>185</v>
      </c>
      <c r="F16" s="93"/>
    </row>
    <row r="17" spans="1:6" ht="37.5" customHeight="1" x14ac:dyDescent="0.2">
      <c r="A17" s="21">
        <v>2</v>
      </c>
      <c r="B17" s="28" t="s">
        <v>189</v>
      </c>
      <c r="C17" s="28" t="s">
        <v>190</v>
      </c>
      <c r="D17" s="28" t="s">
        <v>191</v>
      </c>
      <c r="E17" s="93" t="s">
        <v>161</v>
      </c>
      <c r="F17" s="93"/>
    </row>
    <row r="18" spans="1:6" ht="37.5" customHeight="1" x14ac:dyDescent="0.2">
      <c r="A18" s="21">
        <v>3</v>
      </c>
      <c r="B18" s="21"/>
      <c r="C18" s="28"/>
      <c r="D18" s="21"/>
      <c r="E18" s="93"/>
      <c r="F18" s="93"/>
    </row>
    <row r="19" spans="1:6" ht="37.5" customHeight="1" x14ac:dyDescent="0.2">
      <c r="A19" s="21">
        <v>4</v>
      </c>
      <c r="B19" s="21"/>
      <c r="C19" s="21"/>
      <c r="D19" s="21"/>
      <c r="E19" s="93"/>
      <c r="F19" s="93"/>
    </row>
    <row r="20" spans="1:6" ht="37.5" customHeight="1" x14ac:dyDescent="0.2">
      <c r="A20" s="21">
        <v>5</v>
      </c>
      <c r="B20" s="21"/>
      <c r="C20" s="21"/>
      <c r="D20" s="21"/>
      <c r="E20" s="93"/>
      <c r="F20" s="93"/>
    </row>
    <row r="21" spans="1:6" ht="37.5" customHeight="1" x14ac:dyDescent="0.2">
      <c r="A21" s="21">
        <v>6</v>
      </c>
      <c r="B21" s="21"/>
      <c r="C21" s="21"/>
      <c r="D21" s="21"/>
      <c r="E21" s="93"/>
      <c r="F21" s="93"/>
    </row>
    <row r="22" spans="1:6" ht="37.5" customHeight="1" x14ac:dyDescent="0.2">
      <c r="A22" s="21">
        <v>7</v>
      </c>
      <c r="B22" s="21"/>
      <c r="C22" s="21"/>
      <c r="D22" s="21"/>
      <c r="E22" s="115"/>
      <c r="F22" s="136"/>
    </row>
    <row r="23" spans="1:6" ht="10.5" customHeight="1" x14ac:dyDescent="0.2"/>
    <row r="24" spans="1:6" ht="37.5" customHeight="1" x14ac:dyDescent="0.2">
      <c r="A24" s="66" t="s">
        <v>180</v>
      </c>
      <c r="B24" s="66"/>
      <c r="C24" s="66"/>
      <c r="D24" s="66"/>
      <c r="E24" s="66"/>
      <c r="F24" s="66"/>
    </row>
    <row r="25" spans="1:6" ht="37.5" customHeight="1" x14ac:dyDescent="0.2">
      <c r="A25" s="28" t="s">
        <v>181</v>
      </c>
      <c r="B25" s="126" t="s">
        <v>222</v>
      </c>
      <c r="C25" s="126"/>
      <c r="D25" s="126"/>
      <c r="E25" s="126"/>
      <c r="F25" s="136"/>
    </row>
    <row r="26" spans="1:6" ht="37.5" customHeight="1" x14ac:dyDescent="0.2">
      <c r="A26" s="7" t="s">
        <v>182</v>
      </c>
      <c r="B26" s="117" t="s">
        <v>192</v>
      </c>
      <c r="C26" s="117"/>
      <c r="D26" s="117"/>
      <c r="E26" s="117"/>
      <c r="F26" s="118"/>
    </row>
    <row r="27" spans="1:6" ht="37.5" customHeight="1" x14ac:dyDescent="0.2">
      <c r="A27" s="28" t="s">
        <v>11</v>
      </c>
      <c r="B27" s="117" t="s">
        <v>193</v>
      </c>
      <c r="C27" s="117"/>
      <c r="D27" s="117"/>
      <c r="E27" s="117"/>
      <c r="F27" s="118"/>
    </row>
    <row r="28" spans="1:6" ht="45" customHeight="1" x14ac:dyDescent="0.2">
      <c r="A28" s="7" t="s">
        <v>183</v>
      </c>
      <c r="B28" s="116" t="s">
        <v>194</v>
      </c>
      <c r="C28" s="117"/>
      <c r="D28" s="117"/>
      <c r="E28" s="117"/>
      <c r="F28" s="118"/>
    </row>
    <row r="29" spans="1:6" ht="10.5" customHeight="1" x14ac:dyDescent="0.2"/>
  </sheetData>
  <mergeCells count="21">
    <mergeCell ref="B26:F26"/>
    <mergeCell ref="B27:F27"/>
    <mergeCell ref="B28:F28"/>
    <mergeCell ref="E18:F18"/>
    <mergeCell ref="E19:F19"/>
    <mergeCell ref="E20:F20"/>
    <mergeCell ref="E21:F21"/>
    <mergeCell ref="E22:F22"/>
    <mergeCell ref="B25:F25"/>
    <mergeCell ref="E17:F17"/>
    <mergeCell ref="A3:F3"/>
    <mergeCell ref="A4:F4"/>
    <mergeCell ref="A5:F5"/>
    <mergeCell ref="A7:B7"/>
    <mergeCell ref="E7:F7"/>
    <mergeCell ref="E8:F8"/>
    <mergeCell ref="B12:C12"/>
    <mergeCell ref="D12:F12"/>
    <mergeCell ref="A15:B15"/>
    <mergeCell ref="E15:F15"/>
    <mergeCell ref="E16:F16"/>
  </mergeCells>
  <phoneticPr fontId="1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15</vt:i4>
      </vt:variant>
    </vt:vector>
  </HeadingPairs>
  <TitlesOfParts>
    <vt:vector size="24" baseType="lpstr">
      <vt:lpstr>９-1決算書 </vt:lpstr>
      <vt:lpstr>９-2報告書</vt:lpstr>
      <vt:lpstr>９-2例</vt:lpstr>
      <vt:lpstr>9-3参加者名簿</vt:lpstr>
      <vt:lpstr>9-3例 </vt:lpstr>
      <vt:lpstr>9-4トップコーチ報告</vt:lpstr>
      <vt:lpstr>9-4例</vt:lpstr>
      <vt:lpstr>9-5強化コーチ報告</vt:lpstr>
      <vt:lpstr>9-5例</vt:lpstr>
      <vt:lpstr>AT</vt:lpstr>
      <vt:lpstr>'９-1決算書 '!Print_Area</vt:lpstr>
      <vt:lpstr>'９-2報告書'!Print_Area</vt:lpstr>
      <vt:lpstr>'９-2例'!Print_Area</vt:lpstr>
      <vt:lpstr>'9-3参加者名簿'!Print_Area</vt:lpstr>
      <vt:lpstr>'9-3例 '!Print_Area</vt:lpstr>
      <vt:lpstr>'９-1決算書 '!Print_Titles</vt:lpstr>
      <vt:lpstr>'９-2報告書'!Print_Titles</vt:lpstr>
      <vt:lpstr>'９-2例'!Print_Titles</vt:lpstr>
      <vt:lpstr>'9-3参加者名簿'!Print_Titles</vt:lpstr>
      <vt:lpstr>'9-3例 '!Print_Titles</vt:lpstr>
      <vt:lpstr>コーチ</vt:lpstr>
      <vt:lpstr>区分</vt:lpstr>
      <vt:lpstr>指導者</vt:lpstr>
      <vt:lpstr>選手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2025-04-25T03:59:23Z</dcterms:created>
  <dcterms:modified xsi:type="dcterms:W3CDTF">2025-04-25T03:59:26Z</dcterms:modified>
</cp:coreProperties>
</file>