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activeTab="0"/>
  </bookViews>
  <sheets>
    <sheet name="36" sheetId="1" r:id="rId1"/>
    <sheet name="37" sheetId="2" r:id="rId2"/>
    <sheet name="38-39" sheetId="3" r:id="rId3"/>
    <sheet name="40-41" sheetId="4" r:id="rId4"/>
    <sheet name="42-43" sheetId="5" r:id="rId5"/>
    <sheet name="44-45" sheetId="6" r:id="rId6"/>
  </sheets>
  <definedNames/>
  <calcPr fullCalcOnLoad="1"/>
</workbook>
</file>

<file path=xl/sharedStrings.xml><?xml version="1.0" encoding="utf-8"?>
<sst xmlns="http://schemas.openxmlformats.org/spreadsheetml/2006/main" count="335" uniqueCount="119">
  <si>
    <t>袖ケ浦市</t>
  </si>
  <si>
    <t>鎌ケ谷市</t>
  </si>
  <si>
    <t>学 校 数</t>
  </si>
  <si>
    <t>県費負
担事務
職員数</t>
  </si>
  <si>
    <t>県費負
担学校
栄養職
員数</t>
  </si>
  <si>
    <t>１校当たり
（含分校）</t>
  </si>
  <si>
    <t>１学級
当たり
児童数</t>
  </si>
  <si>
    <t>本務教
員１人
当たり
児童数</t>
  </si>
  <si>
    <t>学級
数</t>
  </si>
  <si>
    <t>児童
数</t>
  </si>
  <si>
    <t>袖ケ浦市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</si>
  <si>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</si>
  <si>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</si>
  <si>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</si>
  <si>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</si>
  <si>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</si>
  <si>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</si>
  <si>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</si>
  <si>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</si>
  <si>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</si>
  <si>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</si>
  <si>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</si>
  <si>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</si>
  <si>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</si>
  <si>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</si>
  <si>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</si>
  <si>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</si>
  <si>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</si>
  <si>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</si>
  <si>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</si>
  <si>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</si>
  <si>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</si>
  <si>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</si>
  <si>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</si>
  <si>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</si>
  <si>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</si>
  <si>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</si>
  <si>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</si>
  <si>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</si>
  <si>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</si>
  <si>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</si>
  <si>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</si>
  <si>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</si>
  <si>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</si>
  <si>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</si>
  <si>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</si>
  <si>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</si>
  <si>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</si>
  <si>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</si>
  <si>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</si>
  <si>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</si>
  <si>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</si>
  <si>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</si>
  <si>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</si>
  <si>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</si>
  <si>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</si>
  <si>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</si>
  <si>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</si>
  <si>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</si>
  <si>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</si>
  <si>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</si>
  <si>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　(1) 幼稚園</t>
  </si>
  <si>
    <t>神崎町</t>
  </si>
  <si>
    <t>注・＊印は不開示情報。</t>
  </si>
  <si>
    <t>　(2) 小学校(公立)</t>
  </si>
  <si>
    <t>区　　分</t>
  </si>
  <si>
    <t>学級数</t>
  </si>
  <si>
    <t>本務教員数</t>
  </si>
  <si>
    <t>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</si>
  <si>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</si>
  <si>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</si>
  <si>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</si>
  <si>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</si>
  <si>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</si>
  <si>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</si>
  <si>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</si>
  <si>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</si>
  <si>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北総管内</t>
  </si>
  <si>
    <t>神崎町</t>
  </si>
  <si>
    <t>東上総管内</t>
  </si>
  <si>
    <t>いすみ市</t>
  </si>
  <si>
    <t>布施学校組合</t>
  </si>
  <si>
    <t>南房総管内</t>
  </si>
  <si>
    <t>政令指定都市</t>
  </si>
  <si>
    <t>　(3) 中学校(公立)</t>
  </si>
  <si>
    <t>学校数</t>
  </si>
  <si>
    <t>生徒数</t>
  </si>
  <si>
    <t>千葉県</t>
  </si>
  <si>
    <t>(千　葉　中)</t>
  </si>
  <si>
    <t>生徒
数</t>
  </si>
  <si>
    <t>１学級
当たり
生徒数</t>
  </si>
  <si>
    <t>本務教
員１人
当たり
生徒数</t>
  </si>
  <si>
    <t>７　市町村別学校数・学級数・教職員数・児童生徒(園児)数</t>
  </si>
  <si>
    <t>鎌ケ谷市</t>
  </si>
  <si>
    <t>袖ケ浦市</t>
  </si>
  <si>
    <t>平成23年度</t>
  </si>
  <si>
    <t>平成23年度</t>
  </si>
  <si>
    <t>平成23年度</t>
  </si>
  <si>
    <t>平成24年度</t>
  </si>
  <si>
    <t>区　　分</t>
  </si>
  <si>
    <t>公　　　立</t>
  </si>
  <si>
    <t>私　　　立</t>
  </si>
  <si>
    <t>園　数</t>
  </si>
  <si>
    <t>園児数</t>
  </si>
  <si>
    <t>本　務
教員数</t>
  </si>
  <si>
    <t>平成24年度</t>
  </si>
  <si>
    <t>区　　分</t>
  </si>
  <si>
    <t>公　　　立</t>
  </si>
  <si>
    <t>私　　　立</t>
  </si>
  <si>
    <t>園　数</t>
  </si>
  <si>
    <t>園児数</t>
  </si>
  <si>
    <t>本　務
教員数</t>
  </si>
  <si>
    <t>いすみ市</t>
  </si>
  <si>
    <t>＊</t>
  </si>
  <si>
    <t>＊</t>
  </si>
  <si>
    <t>＊</t>
  </si>
  <si>
    <t>(平成24年度 学校基本調査速報による)</t>
  </si>
  <si>
    <t>葛南管内</t>
  </si>
  <si>
    <t>東葛飾管内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</si>
</sst>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_);[Red]\(#,##0\)"/>
    <numFmt numFmtId="179" formatCode="#,##0.0;[Red]#,##0.0"/>
    <numFmt numFmtId="180" formatCode="[&lt;=99999999]####\-####;\(00\)\ ####\-####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0000"/>
    <numFmt numFmtId="186" formatCode="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  <numFmt numFmtId="193" formatCode="#,##0_);\(#,##0\)"/>
    <numFmt numFmtId="194" formatCode="0;[Red]0"/>
    <numFmt numFmtId="195" formatCode="#,##0;0;&quot;－&quot;"/>
    <numFmt numFmtId="196" formatCode="0.00_ "/>
    <numFmt numFmtId="197" formatCode="#,##0.00_ "/>
    <numFmt numFmtId="198" formatCode="0.0_ "/>
    <numFmt numFmtId="199" formatCode="0.000"/>
    <numFmt numFmtId="200" formatCode="0.0"/>
    <numFmt numFmtId="201" formatCode="#,##0.0_ "/>
    <numFmt numFmtId="202" formatCode="#0.#0&quot;(GB)&quot;\ "/>
    <numFmt numFmtId="203" formatCode="0_);[Red]\(0\)"/>
    <numFmt numFmtId="204" formatCode="#,##0.000;[Red]\-#,##0.000"/>
    <numFmt numFmtId="205" formatCode="#,##0.0000;[Red]\-#,##0.0000"/>
    <numFmt numFmtId="206" formatCode="0.0000_ "/>
    <numFmt numFmtId="207" formatCode="##0.00&quot;(Ｇbyte)&quot;"/>
    <numFmt numFmtId="208" formatCode="0.00_);[Red]\(0.00\)"/>
    <numFmt numFmtId="209" formatCode="&quot;約&quot;##0&quot;万件&quot;"/>
    <numFmt numFmtId="210" formatCode="&quot;約&quot;0.00000&quot;秒/件&quot;"/>
    <numFmt numFmtId="211" formatCode="#,##0_ ;[Red]\-#,##0\ "/>
    <numFmt numFmtId="212" formatCode="&quot;約&quot;#0&quot;分&quot;"/>
    <numFmt numFmtId="213" formatCode="#,##0.0&quot;MB&quot;"/>
    <numFmt numFmtId="214" formatCode="&quot;約&quot;#0.0&quot;秒&quot;"/>
    <numFmt numFmtId="215" formatCode="##.#0&quot;(ｈ)&quot;\ "/>
    <numFmt numFmtId="216" formatCode="0.0_);[Red]\(0.0\)"/>
    <numFmt numFmtId="217" formatCode="##.0&quot;(M/bps)&quot;\ "/>
    <numFmt numFmtId="218" formatCode="#,##0.000&quot;（Mbyte)&quot;"/>
    <numFmt numFmtId="219" formatCode="&quot;約&quot;0.000000&quot;秒/件&quot;"/>
    <numFmt numFmtId="220" formatCode="0.000000"/>
    <numFmt numFmtId="221" formatCode="&quot;約&quot;#0.000&quot;秒&quot;"/>
    <numFmt numFmtId="222" formatCode="&quot;約&quot;#0.00&quot;秒&quot;"/>
    <numFmt numFmtId="223" formatCode="&quot;&quot;#,##0&quot;件&quot;"/>
    <numFmt numFmtId="224" formatCode="&quot;約&quot;#,##0&quot;秒&quot;"/>
    <numFmt numFmtId="225" formatCode="&quot;約&quot;#0.0&quot;分&quot;"/>
    <numFmt numFmtId="226" formatCode="##0.00&quot;(Mbyte)&quot;"/>
    <numFmt numFmtId="227" formatCode="#,##0.00&quot;MB&quot;"/>
    <numFmt numFmtId="228" formatCode="#0.00&quot;秒&quot;"/>
    <numFmt numFmtId="229" formatCode="&quot;約&quot;#&quot;分&quot;"/>
    <numFmt numFmtId="230" formatCode="#0.0000&quot;秒&quot;"/>
    <numFmt numFmtId="231" formatCode="&quot;約&quot;#,##0.00&quot;秒&quot;"/>
    <numFmt numFmtId="232" formatCode="&quot;約&quot;##0.00&quot;秒&quot;"/>
    <numFmt numFmtId="233" formatCode="0.0%"/>
    <numFmt numFmtId="234" formatCode="0;0;\ "/>
    <numFmt numFmtId="235" formatCode="0_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7.5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8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2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right" vertical="top"/>
    </xf>
    <xf numFmtId="176" fontId="4" fillId="0" borderId="22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178" fontId="4" fillId="0" borderId="21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78" fontId="4" fillId="0" borderId="21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176" fontId="5" fillId="0" borderId="16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distributed"/>
    </xf>
    <xf numFmtId="178" fontId="5" fillId="0" borderId="21" xfId="0" applyNumberFormat="1" applyFont="1" applyFill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94" fontId="4" fillId="0" borderId="15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80" fontId="4" fillId="0" borderId="21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180" fontId="22" fillId="0" borderId="21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 indent="1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200" zoomScaleNormal="200" zoomScalePageLayoutView="0" workbookViewId="0" topLeftCell="A1">
      <selection activeCell="B2" sqref="B2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4" s="8" customFormat="1" ht="15.75" customHeight="1">
      <c r="A1" s="11" t="s">
        <v>92</v>
      </c>
      <c r="B1" s="7"/>
      <c r="C1" s="7"/>
      <c r="D1" s="7"/>
    </row>
    <row r="2" spans="1:13" ht="11.25" customHeight="1">
      <c r="A2" s="4" t="s">
        <v>61</v>
      </c>
      <c r="B2" s="4"/>
      <c r="C2" s="4"/>
      <c r="D2" s="4"/>
      <c r="G2" s="67" t="s">
        <v>116</v>
      </c>
      <c r="M2" s="1"/>
    </row>
    <row r="3" spans="1:7" ht="11.25" customHeight="1">
      <c r="A3" s="129" t="s">
        <v>99</v>
      </c>
      <c r="B3" s="131" t="s">
        <v>100</v>
      </c>
      <c r="C3" s="131"/>
      <c r="D3" s="131"/>
      <c r="E3" s="131" t="s">
        <v>101</v>
      </c>
      <c r="F3" s="131"/>
      <c r="G3" s="132"/>
    </row>
    <row r="4" spans="1:7" ht="21">
      <c r="A4" s="130"/>
      <c r="B4" s="2" t="s">
        <v>102</v>
      </c>
      <c r="C4" s="2" t="s">
        <v>103</v>
      </c>
      <c r="D4" s="12" t="s">
        <v>104</v>
      </c>
      <c r="E4" s="2" t="s">
        <v>102</v>
      </c>
      <c r="F4" s="2" t="s">
        <v>103</v>
      </c>
      <c r="G4" s="13" t="s">
        <v>104</v>
      </c>
    </row>
    <row r="5" spans="1:7" ht="19.5" customHeight="1">
      <c r="A5" s="9" t="s">
        <v>96</v>
      </c>
      <c r="B5" s="68">
        <v>148</v>
      </c>
      <c r="C5" s="68">
        <v>10820</v>
      </c>
      <c r="D5" s="68">
        <v>789</v>
      </c>
      <c r="E5" s="68">
        <v>430</v>
      </c>
      <c r="F5" s="68">
        <v>85418</v>
      </c>
      <c r="G5" s="69">
        <v>4724</v>
      </c>
    </row>
    <row r="6" spans="1:13" s="91" customFormat="1" ht="19.5" customHeight="1">
      <c r="A6" s="87" t="s">
        <v>105</v>
      </c>
      <c r="B6" s="88">
        <v>143</v>
      </c>
      <c r="C6" s="89">
        <v>10603</v>
      </c>
      <c r="D6" s="89">
        <v>771</v>
      </c>
      <c r="E6" s="89">
        <v>428</v>
      </c>
      <c r="F6" s="89">
        <v>84996</v>
      </c>
      <c r="G6" s="90">
        <v>4801</v>
      </c>
      <c r="M6" s="59"/>
    </row>
    <row r="7" spans="1:7" ht="19.5" customHeight="1">
      <c r="A7" s="9" t="s">
        <v>11</v>
      </c>
      <c r="B7" s="68">
        <v>15</v>
      </c>
      <c r="C7" s="68">
        <v>1125</v>
      </c>
      <c r="D7" s="68">
        <v>83</v>
      </c>
      <c r="E7" s="68">
        <v>5</v>
      </c>
      <c r="F7" s="68">
        <v>1601</v>
      </c>
      <c r="G7" s="69">
        <v>74</v>
      </c>
    </row>
    <row r="8" spans="1:7" ht="14.25" customHeight="1">
      <c r="A8" s="9" t="s">
        <v>12</v>
      </c>
      <c r="B8" s="70">
        <v>0</v>
      </c>
      <c r="C8" s="70">
        <v>0</v>
      </c>
      <c r="D8" s="70">
        <v>0</v>
      </c>
      <c r="E8" s="68">
        <v>18</v>
      </c>
      <c r="F8" s="68">
        <v>3770</v>
      </c>
      <c r="G8" s="69">
        <v>209</v>
      </c>
    </row>
    <row r="9" spans="1:7" ht="14.25" customHeight="1">
      <c r="A9" s="9" t="s">
        <v>13</v>
      </c>
      <c r="B9" s="70">
        <v>0</v>
      </c>
      <c r="C9" s="70">
        <v>0</v>
      </c>
      <c r="D9" s="70">
        <v>0</v>
      </c>
      <c r="E9" s="68">
        <v>45</v>
      </c>
      <c r="F9" s="68">
        <v>10506</v>
      </c>
      <c r="G9" s="69">
        <v>580</v>
      </c>
    </row>
    <row r="10" spans="1:7" ht="14.25" customHeight="1">
      <c r="A10" s="9" t="s">
        <v>14</v>
      </c>
      <c r="B10" s="68">
        <v>8</v>
      </c>
      <c r="C10" s="68">
        <v>1176</v>
      </c>
      <c r="D10" s="68">
        <v>83</v>
      </c>
      <c r="E10" s="68">
        <v>32</v>
      </c>
      <c r="F10" s="68">
        <v>5149</v>
      </c>
      <c r="G10" s="69">
        <v>323</v>
      </c>
    </row>
    <row r="11" spans="1:7" ht="14.25" customHeight="1">
      <c r="A11" s="9" t="s">
        <v>15</v>
      </c>
      <c r="B11" s="68">
        <v>14</v>
      </c>
      <c r="C11" s="68">
        <v>1958</v>
      </c>
      <c r="D11" s="68">
        <v>106</v>
      </c>
      <c r="E11" s="68">
        <v>5</v>
      </c>
      <c r="F11" s="68">
        <v>1012</v>
      </c>
      <c r="G11" s="69">
        <v>51</v>
      </c>
    </row>
    <row r="12" spans="1:7" ht="14.25" customHeight="1">
      <c r="A12" s="9" t="s">
        <v>16</v>
      </c>
      <c r="B12" s="68">
        <v>3</v>
      </c>
      <c r="C12" s="70">
        <v>0</v>
      </c>
      <c r="D12" s="70">
        <v>0</v>
      </c>
      <c r="E12" s="68">
        <v>40</v>
      </c>
      <c r="F12" s="68">
        <v>7802</v>
      </c>
      <c r="G12" s="69">
        <v>431</v>
      </c>
    </row>
    <row r="13" spans="1:7" ht="14.25" customHeight="1">
      <c r="A13" s="9" t="s">
        <v>17</v>
      </c>
      <c r="B13" s="68">
        <v>1</v>
      </c>
      <c r="C13" s="68">
        <v>21</v>
      </c>
      <c r="D13" s="68">
        <v>3</v>
      </c>
      <c r="E13" s="68">
        <v>33</v>
      </c>
      <c r="F13" s="68">
        <v>8354</v>
      </c>
      <c r="G13" s="69">
        <v>434</v>
      </c>
    </row>
    <row r="14" spans="1:7" ht="14.25" customHeight="1">
      <c r="A14" s="9" t="s">
        <v>18</v>
      </c>
      <c r="B14" s="68">
        <v>3</v>
      </c>
      <c r="C14" s="68">
        <v>295</v>
      </c>
      <c r="D14" s="68">
        <v>17</v>
      </c>
      <c r="E14" s="68">
        <v>9</v>
      </c>
      <c r="F14" s="68">
        <v>2013</v>
      </c>
      <c r="G14" s="69">
        <v>109</v>
      </c>
    </row>
    <row r="15" spans="1:7" ht="14.25" customHeight="1">
      <c r="A15" s="9" t="s">
        <v>19</v>
      </c>
      <c r="B15" s="68">
        <v>1</v>
      </c>
      <c r="C15" s="68">
        <v>57</v>
      </c>
      <c r="D15" s="68">
        <v>4</v>
      </c>
      <c r="E15" s="68">
        <v>9</v>
      </c>
      <c r="F15" s="68">
        <v>2579</v>
      </c>
      <c r="G15" s="69">
        <v>114</v>
      </c>
    </row>
    <row r="16" spans="1:7" ht="14.25" customHeight="1">
      <c r="A16" s="9" t="s">
        <v>20</v>
      </c>
      <c r="B16" s="70">
        <v>0</v>
      </c>
      <c r="C16" s="70">
        <v>0</v>
      </c>
      <c r="D16" s="70">
        <v>0</v>
      </c>
      <c r="E16" s="68">
        <v>10</v>
      </c>
      <c r="F16" s="68">
        <v>2053</v>
      </c>
      <c r="G16" s="69">
        <v>121</v>
      </c>
    </row>
    <row r="17" spans="1:7" ht="14.25" customHeight="1">
      <c r="A17" s="9" t="s">
        <v>93</v>
      </c>
      <c r="B17" s="70">
        <v>0</v>
      </c>
      <c r="C17" s="70">
        <v>0</v>
      </c>
      <c r="D17" s="70">
        <v>0</v>
      </c>
      <c r="E17" s="68">
        <v>9</v>
      </c>
      <c r="F17" s="68">
        <v>2682</v>
      </c>
      <c r="G17" s="69">
        <v>141</v>
      </c>
    </row>
    <row r="18" spans="1:7" ht="14.25" customHeight="1">
      <c r="A18" s="9" t="s">
        <v>21</v>
      </c>
      <c r="B18" s="68">
        <v>3</v>
      </c>
      <c r="C18" s="68">
        <v>155</v>
      </c>
      <c r="D18" s="68">
        <v>15</v>
      </c>
      <c r="E18" s="68">
        <v>10</v>
      </c>
      <c r="F18" s="68">
        <v>2612</v>
      </c>
      <c r="G18" s="69">
        <v>142</v>
      </c>
    </row>
    <row r="19" spans="1:7" ht="14.25" customHeight="1">
      <c r="A19" s="9" t="s">
        <v>22</v>
      </c>
      <c r="B19" s="68">
        <v>1</v>
      </c>
      <c r="C19" s="68">
        <v>112</v>
      </c>
      <c r="D19" s="68">
        <v>8</v>
      </c>
      <c r="E19" s="68">
        <v>9</v>
      </c>
      <c r="F19" s="68">
        <v>2159</v>
      </c>
      <c r="G19" s="69">
        <v>101</v>
      </c>
    </row>
    <row r="20" spans="1:7" ht="14.25" customHeight="1">
      <c r="A20" s="9" t="s">
        <v>23</v>
      </c>
      <c r="B20" s="70">
        <v>0</v>
      </c>
      <c r="C20" s="70">
        <v>0</v>
      </c>
      <c r="D20" s="70">
        <v>0</v>
      </c>
      <c r="E20" s="68">
        <v>9</v>
      </c>
      <c r="F20" s="68">
        <v>1682</v>
      </c>
      <c r="G20" s="69">
        <v>95</v>
      </c>
    </row>
    <row r="21" spans="1:7" ht="14.25" customHeight="1">
      <c r="A21" s="9" t="s">
        <v>24</v>
      </c>
      <c r="B21" s="68">
        <v>3</v>
      </c>
      <c r="C21" s="68">
        <v>358</v>
      </c>
      <c r="D21" s="68">
        <v>24</v>
      </c>
      <c r="E21" s="68">
        <v>4</v>
      </c>
      <c r="F21" s="68">
        <v>419</v>
      </c>
      <c r="G21" s="69">
        <v>33</v>
      </c>
    </row>
    <row r="22" spans="1:7" ht="14.25" customHeight="1">
      <c r="A22" s="9" t="s">
        <v>25</v>
      </c>
      <c r="B22" s="68">
        <v>4</v>
      </c>
      <c r="C22" s="68">
        <v>422</v>
      </c>
      <c r="D22" s="68">
        <v>23</v>
      </c>
      <c r="E22" s="68">
        <v>6</v>
      </c>
      <c r="F22" s="68">
        <v>1517</v>
      </c>
      <c r="G22" s="69">
        <v>73</v>
      </c>
    </row>
    <row r="23" spans="1:7" ht="14.25" customHeight="1">
      <c r="A23" s="9" t="s">
        <v>26</v>
      </c>
      <c r="B23" s="70">
        <v>0</v>
      </c>
      <c r="C23" s="70">
        <v>0</v>
      </c>
      <c r="D23" s="70">
        <v>0</v>
      </c>
      <c r="E23" s="68">
        <v>6</v>
      </c>
      <c r="F23" s="68">
        <v>1263</v>
      </c>
      <c r="G23" s="69">
        <v>76</v>
      </c>
    </row>
    <row r="24" spans="1:7" ht="14.25" customHeight="1">
      <c r="A24" s="9" t="s">
        <v>27</v>
      </c>
      <c r="B24" s="68">
        <v>3</v>
      </c>
      <c r="C24" s="68">
        <v>203</v>
      </c>
      <c r="D24" s="68">
        <v>15</v>
      </c>
      <c r="E24" s="68">
        <v>3</v>
      </c>
      <c r="F24" s="68">
        <v>332</v>
      </c>
      <c r="G24" s="69">
        <v>20</v>
      </c>
    </row>
    <row r="25" spans="1:7" ht="14.25" customHeight="1">
      <c r="A25" s="9" t="s">
        <v>28</v>
      </c>
      <c r="B25" s="70">
        <v>0</v>
      </c>
      <c r="C25" s="70">
        <v>0</v>
      </c>
      <c r="D25" s="70">
        <v>0</v>
      </c>
      <c r="E25" s="68">
        <v>2</v>
      </c>
      <c r="F25" s="71" t="s">
        <v>113</v>
      </c>
      <c r="G25" s="72" t="s">
        <v>115</v>
      </c>
    </row>
    <row r="26" spans="1:7" ht="14.25" customHeight="1">
      <c r="A26" s="9" t="s">
        <v>29</v>
      </c>
      <c r="B26" s="70">
        <v>0</v>
      </c>
      <c r="C26" s="70">
        <v>0</v>
      </c>
      <c r="D26" s="70">
        <v>0</v>
      </c>
      <c r="E26" s="68">
        <v>2</v>
      </c>
      <c r="F26" s="71" t="s">
        <v>114</v>
      </c>
      <c r="G26" s="72" t="s">
        <v>113</v>
      </c>
    </row>
    <row r="27" spans="1:7" ht="14.25" customHeight="1">
      <c r="A27" s="9" t="s">
        <v>30</v>
      </c>
      <c r="B27" s="68">
        <v>4</v>
      </c>
      <c r="C27" s="68">
        <v>156</v>
      </c>
      <c r="D27" s="68">
        <v>16</v>
      </c>
      <c r="E27" s="68">
        <v>2</v>
      </c>
      <c r="F27" s="71" t="s">
        <v>114</v>
      </c>
      <c r="G27" s="72" t="s">
        <v>113</v>
      </c>
    </row>
    <row r="28" spans="1:7" ht="14.25" customHeight="1">
      <c r="A28" s="9" t="s">
        <v>62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3">
        <v>0</v>
      </c>
    </row>
    <row r="29" spans="1:7" ht="14.25" customHeight="1">
      <c r="A29" s="9" t="s">
        <v>31</v>
      </c>
      <c r="B29" s="68">
        <v>2</v>
      </c>
      <c r="C29" s="68">
        <v>87</v>
      </c>
      <c r="D29" s="68">
        <v>6</v>
      </c>
      <c r="E29" s="70">
        <v>0</v>
      </c>
      <c r="F29" s="70">
        <v>0</v>
      </c>
      <c r="G29" s="73">
        <v>0</v>
      </c>
    </row>
    <row r="30" spans="1:7" ht="14.25" customHeight="1">
      <c r="A30" s="10" t="s">
        <v>32</v>
      </c>
      <c r="B30" s="74">
        <v>2</v>
      </c>
      <c r="C30" s="74">
        <v>104</v>
      </c>
      <c r="D30" s="74">
        <v>9</v>
      </c>
      <c r="E30" s="75">
        <v>0</v>
      </c>
      <c r="F30" s="75">
        <v>0</v>
      </c>
      <c r="G30" s="76">
        <v>0</v>
      </c>
    </row>
    <row r="31" ht="11.25" customHeight="1">
      <c r="A31" s="1" t="s">
        <v>63</v>
      </c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</sheetData>
  <sheetProtection/>
  <mergeCells count="3">
    <mergeCell ref="A3:A4"/>
    <mergeCell ref="B3:D3"/>
    <mergeCell ref="E3:G3"/>
  </mergeCells>
  <printOptions horizontalCentered="1"/>
  <pageMargins left="0.2755905511811024" right="0.2755905511811024" top="0.3937007874015748" bottom="0.5118110236220472" header="0.2755905511811024" footer="0.2362204724409449"/>
  <pageSetup firstPageNumber="36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200" zoomScaleNormal="200" zoomScalePageLayoutView="0" workbookViewId="0" topLeftCell="A1">
      <selection activeCell="B2" sqref="B2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129" t="s">
        <v>106</v>
      </c>
      <c r="B1" s="131" t="s">
        <v>107</v>
      </c>
      <c r="C1" s="131"/>
      <c r="D1" s="131"/>
      <c r="E1" s="131" t="s">
        <v>108</v>
      </c>
      <c r="F1" s="131"/>
      <c r="G1" s="132"/>
    </row>
    <row r="2" spans="1:7" ht="21">
      <c r="A2" s="130"/>
      <c r="B2" s="2" t="s">
        <v>109</v>
      </c>
      <c r="C2" s="2" t="s">
        <v>110</v>
      </c>
      <c r="D2" s="12" t="s">
        <v>111</v>
      </c>
      <c r="E2" s="2" t="s">
        <v>109</v>
      </c>
      <c r="F2" s="14" t="s">
        <v>110</v>
      </c>
      <c r="G2" s="120" t="s">
        <v>111</v>
      </c>
    </row>
    <row r="3" spans="1:7" ht="13.5" customHeight="1">
      <c r="A3" s="9" t="s">
        <v>33</v>
      </c>
      <c r="B3" s="68">
        <v>5</v>
      </c>
      <c r="C3" s="68">
        <v>94</v>
      </c>
      <c r="D3" s="68">
        <v>15</v>
      </c>
      <c r="E3" s="68">
        <v>2</v>
      </c>
      <c r="F3" s="121" t="s">
        <v>113</v>
      </c>
      <c r="G3" s="122" t="s">
        <v>115</v>
      </c>
    </row>
    <row r="4" spans="1:7" ht="13.5" customHeight="1">
      <c r="A4" s="9" t="s">
        <v>34</v>
      </c>
      <c r="B4" s="70">
        <v>0</v>
      </c>
      <c r="C4" s="70">
        <v>0</v>
      </c>
      <c r="D4" s="70">
        <v>0</v>
      </c>
      <c r="E4" s="68">
        <v>4</v>
      </c>
      <c r="F4" s="123">
        <v>451</v>
      </c>
      <c r="G4" s="124">
        <v>38</v>
      </c>
    </row>
    <row r="5" spans="1:7" ht="13.5" customHeight="1">
      <c r="A5" s="9" t="s">
        <v>35</v>
      </c>
      <c r="B5" s="68">
        <v>2</v>
      </c>
      <c r="C5" s="68">
        <v>138</v>
      </c>
      <c r="D5" s="68">
        <v>13</v>
      </c>
      <c r="E5" s="68">
        <v>1</v>
      </c>
      <c r="F5" s="121" t="s">
        <v>115</v>
      </c>
      <c r="G5" s="122" t="s">
        <v>113</v>
      </c>
    </row>
    <row r="6" spans="1:7" ht="13.5" customHeight="1">
      <c r="A6" s="9" t="s">
        <v>36</v>
      </c>
      <c r="B6" s="68">
        <v>8</v>
      </c>
      <c r="C6" s="68">
        <v>652</v>
      </c>
      <c r="D6" s="68">
        <v>57</v>
      </c>
      <c r="E6" s="68">
        <v>2</v>
      </c>
      <c r="F6" s="121" t="s">
        <v>113</v>
      </c>
      <c r="G6" s="122" t="s">
        <v>113</v>
      </c>
    </row>
    <row r="7" spans="1:7" ht="13.5" customHeight="1">
      <c r="A7" s="9" t="s">
        <v>37</v>
      </c>
      <c r="B7" s="68">
        <v>7</v>
      </c>
      <c r="C7" s="68">
        <v>278</v>
      </c>
      <c r="D7" s="68">
        <v>28</v>
      </c>
      <c r="E7" s="70">
        <v>0</v>
      </c>
      <c r="F7" s="125">
        <v>0</v>
      </c>
      <c r="G7" s="126">
        <v>0</v>
      </c>
    </row>
    <row r="8" spans="1:7" ht="13.5" customHeight="1">
      <c r="A8" s="9" t="s">
        <v>38</v>
      </c>
      <c r="B8" s="68">
        <v>4</v>
      </c>
      <c r="C8" s="68">
        <v>375</v>
      </c>
      <c r="D8" s="68">
        <v>40</v>
      </c>
      <c r="E8" s="68">
        <v>2</v>
      </c>
      <c r="F8" s="121" t="s">
        <v>113</v>
      </c>
      <c r="G8" s="122" t="s">
        <v>113</v>
      </c>
    </row>
    <row r="9" spans="1:7" ht="13.5" customHeight="1">
      <c r="A9" s="9" t="s">
        <v>39</v>
      </c>
      <c r="B9" s="68">
        <v>2</v>
      </c>
      <c r="C9" s="68">
        <v>173</v>
      </c>
      <c r="D9" s="68">
        <v>10</v>
      </c>
      <c r="E9" s="68">
        <v>1</v>
      </c>
      <c r="F9" s="121" t="s">
        <v>113</v>
      </c>
      <c r="G9" s="122" t="s">
        <v>113</v>
      </c>
    </row>
    <row r="10" spans="1:7" ht="13.5" customHeight="1">
      <c r="A10" s="9" t="s">
        <v>40</v>
      </c>
      <c r="B10" s="70">
        <v>0</v>
      </c>
      <c r="C10" s="70">
        <v>0</v>
      </c>
      <c r="D10" s="70">
        <v>0</v>
      </c>
      <c r="E10" s="68">
        <v>2</v>
      </c>
      <c r="F10" s="121" t="s">
        <v>113</v>
      </c>
      <c r="G10" s="122" t="s">
        <v>113</v>
      </c>
    </row>
    <row r="11" spans="1:7" ht="13.5" customHeight="1">
      <c r="A11" s="9" t="s">
        <v>41</v>
      </c>
      <c r="B11" s="70">
        <v>0</v>
      </c>
      <c r="C11" s="70">
        <v>0</v>
      </c>
      <c r="D11" s="70">
        <v>0</v>
      </c>
      <c r="E11" s="68">
        <v>1</v>
      </c>
      <c r="F11" s="121" t="s">
        <v>113</v>
      </c>
      <c r="G11" s="122" t="s">
        <v>113</v>
      </c>
    </row>
    <row r="12" spans="1:7" ht="13.5" customHeight="1">
      <c r="A12" s="9" t="s">
        <v>42</v>
      </c>
      <c r="B12" s="68">
        <v>4</v>
      </c>
      <c r="C12" s="68">
        <v>237</v>
      </c>
      <c r="D12" s="68">
        <v>20</v>
      </c>
      <c r="E12" s="68">
        <v>5</v>
      </c>
      <c r="F12" s="123">
        <v>687</v>
      </c>
      <c r="G12" s="124">
        <v>42</v>
      </c>
    </row>
    <row r="13" spans="1:7" ht="13.5" customHeight="1">
      <c r="A13" s="9" t="s">
        <v>43</v>
      </c>
      <c r="B13" s="70">
        <v>0</v>
      </c>
      <c r="C13" s="70">
        <v>0</v>
      </c>
      <c r="D13" s="70">
        <v>0</v>
      </c>
      <c r="E13" s="70">
        <v>0</v>
      </c>
      <c r="F13" s="125">
        <v>0</v>
      </c>
      <c r="G13" s="126">
        <v>0</v>
      </c>
    </row>
    <row r="14" spans="1:7" ht="13.5" customHeight="1">
      <c r="A14" s="9" t="s">
        <v>44</v>
      </c>
      <c r="B14" s="70">
        <v>0</v>
      </c>
      <c r="C14" s="70">
        <v>0</v>
      </c>
      <c r="D14" s="70">
        <v>0</v>
      </c>
      <c r="E14" s="70">
        <v>0</v>
      </c>
      <c r="F14" s="125">
        <v>0</v>
      </c>
      <c r="G14" s="126">
        <v>0</v>
      </c>
    </row>
    <row r="15" spans="1:7" ht="13.5" customHeight="1">
      <c r="A15" s="9" t="s">
        <v>45</v>
      </c>
      <c r="B15" s="68">
        <v>1</v>
      </c>
      <c r="C15" s="68">
        <v>46</v>
      </c>
      <c r="D15" s="68">
        <v>15</v>
      </c>
      <c r="E15" s="70">
        <v>0</v>
      </c>
      <c r="F15" s="125">
        <v>0</v>
      </c>
      <c r="G15" s="126">
        <v>0</v>
      </c>
    </row>
    <row r="16" spans="1:7" ht="13.5" customHeight="1">
      <c r="A16" s="9" t="s">
        <v>46</v>
      </c>
      <c r="B16" s="70">
        <v>0</v>
      </c>
      <c r="C16" s="70">
        <v>0</v>
      </c>
      <c r="D16" s="70">
        <v>0</v>
      </c>
      <c r="E16" s="68">
        <v>1</v>
      </c>
      <c r="F16" s="121" t="s">
        <v>113</v>
      </c>
      <c r="G16" s="122" t="s">
        <v>113</v>
      </c>
    </row>
    <row r="17" spans="1:7" ht="13.5" customHeight="1">
      <c r="A17" s="9" t="s">
        <v>47</v>
      </c>
      <c r="B17" s="68">
        <v>1</v>
      </c>
      <c r="C17" s="68">
        <v>72</v>
      </c>
      <c r="D17" s="68">
        <v>5</v>
      </c>
      <c r="E17" s="70">
        <v>0</v>
      </c>
      <c r="F17" s="125">
        <v>0</v>
      </c>
      <c r="G17" s="126">
        <v>0</v>
      </c>
    </row>
    <row r="18" spans="1:7" ht="13.5" customHeight="1">
      <c r="A18" s="9" t="s">
        <v>48</v>
      </c>
      <c r="B18" s="70">
        <v>0</v>
      </c>
      <c r="C18" s="70">
        <v>0</v>
      </c>
      <c r="D18" s="70">
        <v>0</v>
      </c>
      <c r="E18" s="70">
        <v>0</v>
      </c>
      <c r="F18" s="125">
        <v>0</v>
      </c>
      <c r="G18" s="126">
        <v>0</v>
      </c>
    </row>
    <row r="19" spans="1:7" ht="13.5" customHeight="1">
      <c r="A19" s="9" t="s">
        <v>49</v>
      </c>
      <c r="B19" s="68">
        <v>1</v>
      </c>
      <c r="C19" s="68">
        <v>52</v>
      </c>
      <c r="D19" s="68">
        <v>4</v>
      </c>
      <c r="E19" s="70">
        <v>0</v>
      </c>
      <c r="F19" s="125">
        <v>0</v>
      </c>
      <c r="G19" s="126">
        <v>0</v>
      </c>
    </row>
    <row r="20" spans="1:7" ht="13.5" customHeight="1">
      <c r="A20" s="9" t="s">
        <v>112</v>
      </c>
      <c r="B20" s="70">
        <v>0</v>
      </c>
      <c r="C20" s="70">
        <v>0</v>
      </c>
      <c r="D20" s="70">
        <v>0</v>
      </c>
      <c r="E20" s="68">
        <v>1</v>
      </c>
      <c r="F20" s="121" t="s">
        <v>113</v>
      </c>
      <c r="G20" s="122" t="s">
        <v>113</v>
      </c>
    </row>
    <row r="21" spans="1:7" ht="13.5" customHeight="1">
      <c r="A21" s="9" t="s">
        <v>50</v>
      </c>
      <c r="B21" s="70">
        <v>0</v>
      </c>
      <c r="C21" s="70">
        <v>0</v>
      </c>
      <c r="D21" s="70">
        <v>0</v>
      </c>
      <c r="E21" s="70">
        <v>0</v>
      </c>
      <c r="F21" s="125">
        <v>0</v>
      </c>
      <c r="G21" s="126">
        <v>0</v>
      </c>
    </row>
    <row r="22" spans="1:7" ht="13.5" customHeight="1">
      <c r="A22" s="9" t="s">
        <v>51</v>
      </c>
      <c r="B22" s="70">
        <v>0</v>
      </c>
      <c r="C22" s="70">
        <v>0</v>
      </c>
      <c r="D22" s="70">
        <v>0</v>
      </c>
      <c r="E22" s="70">
        <v>0</v>
      </c>
      <c r="F22" s="125">
        <v>0</v>
      </c>
      <c r="G22" s="126">
        <v>0</v>
      </c>
    </row>
    <row r="23" spans="1:7" ht="13.5" customHeight="1">
      <c r="A23" s="9" t="s">
        <v>52</v>
      </c>
      <c r="B23" s="68">
        <v>6</v>
      </c>
      <c r="C23" s="68">
        <v>553</v>
      </c>
      <c r="D23" s="68">
        <v>30</v>
      </c>
      <c r="E23" s="68">
        <v>23</v>
      </c>
      <c r="F23" s="123">
        <v>4059</v>
      </c>
      <c r="G23" s="124">
        <v>230</v>
      </c>
    </row>
    <row r="24" spans="1:7" ht="13.5" customHeight="1">
      <c r="A24" s="9" t="s">
        <v>53</v>
      </c>
      <c r="B24" s="68">
        <v>9</v>
      </c>
      <c r="C24" s="68">
        <v>426</v>
      </c>
      <c r="D24" s="68">
        <v>32</v>
      </c>
      <c r="E24" s="68">
        <v>1</v>
      </c>
      <c r="F24" s="121" t="s">
        <v>113</v>
      </c>
      <c r="G24" s="122" t="s">
        <v>113</v>
      </c>
    </row>
    <row r="25" spans="1:7" ht="13.5" customHeight="1">
      <c r="A25" s="9" t="s">
        <v>54</v>
      </c>
      <c r="B25" s="68">
        <v>10</v>
      </c>
      <c r="C25" s="68">
        <v>341</v>
      </c>
      <c r="D25" s="68">
        <v>30</v>
      </c>
      <c r="E25" s="70">
        <v>0</v>
      </c>
      <c r="F25" s="125">
        <v>0</v>
      </c>
      <c r="G25" s="126">
        <v>0</v>
      </c>
    </row>
    <row r="26" spans="1:7" ht="13.5" customHeight="1">
      <c r="A26" s="9" t="s">
        <v>55</v>
      </c>
      <c r="B26" s="68">
        <v>12</v>
      </c>
      <c r="C26" s="68">
        <v>433</v>
      </c>
      <c r="D26" s="68">
        <v>32</v>
      </c>
      <c r="E26" s="70">
        <v>0</v>
      </c>
      <c r="F26" s="125">
        <v>0</v>
      </c>
      <c r="G26" s="126">
        <v>0</v>
      </c>
    </row>
    <row r="27" spans="1:7" ht="13.5" customHeight="1">
      <c r="A27" s="9" t="s">
        <v>56</v>
      </c>
      <c r="B27" s="68">
        <v>1</v>
      </c>
      <c r="C27" s="68">
        <v>84</v>
      </c>
      <c r="D27" s="68">
        <v>5</v>
      </c>
      <c r="E27" s="70">
        <v>0</v>
      </c>
      <c r="F27" s="125">
        <v>0</v>
      </c>
      <c r="G27" s="126">
        <v>0</v>
      </c>
    </row>
    <row r="28" spans="1:7" ht="13.5" customHeight="1">
      <c r="A28" s="9" t="s">
        <v>57</v>
      </c>
      <c r="B28" s="70">
        <v>0</v>
      </c>
      <c r="C28" s="70">
        <v>0</v>
      </c>
      <c r="D28" s="70">
        <v>0</v>
      </c>
      <c r="E28" s="68">
        <v>13</v>
      </c>
      <c r="F28" s="123">
        <v>2280</v>
      </c>
      <c r="G28" s="124">
        <v>124</v>
      </c>
    </row>
    <row r="29" spans="1:7" ht="13.5" customHeight="1">
      <c r="A29" s="9" t="s">
        <v>58</v>
      </c>
      <c r="B29" s="68">
        <v>1</v>
      </c>
      <c r="C29" s="68">
        <v>107</v>
      </c>
      <c r="D29" s="68">
        <v>8</v>
      </c>
      <c r="E29" s="68">
        <v>4</v>
      </c>
      <c r="F29" s="123">
        <v>734</v>
      </c>
      <c r="G29" s="124">
        <v>44</v>
      </c>
    </row>
    <row r="30" spans="1:7" ht="13.5" customHeight="1">
      <c r="A30" s="9" t="s">
        <v>59</v>
      </c>
      <c r="B30" s="70">
        <v>0</v>
      </c>
      <c r="C30" s="70">
        <v>0</v>
      </c>
      <c r="D30" s="70">
        <v>0</v>
      </c>
      <c r="E30" s="68">
        <v>3</v>
      </c>
      <c r="F30" s="123">
        <v>570</v>
      </c>
      <c r="G30" s="124">
        <v>27</v>
      </c>
    </row>
    <row r="31" spans="1:7" ht="13.5" customHeight="1">
      <c r="A31" s="9" t="s">
        <v>94</v>
      </c>
      <c r="B31" s="68">
        <v>2</v>
      </c>
      <c r="C31" s="68">
        <v>313</v>
      </c>
      <c r="D31" s="68">
        <v>15</v>
      </c>
      <c r="E31" s="68">
        <v>2</v>
      </c>
      <c r="F31" s="121" t="s">
        <v>113</v>
      </c>
      <c r="G31" s="122" t="s">
        <v>113</v>
      </c>
    </row>
    <row r="32" spans="1:7" ht="22.5" customHeight="1">
      <c r="A32" s="9" t="s">
        <v>60</v>
      </c>
      <c r="B32" s="70">
        <v>0</v>
      </c>
      <c r="C32" s="70">
        <v>0</v>
      </c>
      <c r="D32" s="70">
        <v>0</v>
      </c>
      <c r="E32" s="68">
        <v>92</v>
      </c>
      <c r="F32" s="123">
        <v>16072</v>
      </c>
      <c r="G32" s="124">
        <v>991</v>
      </c>
    </row>
    <row r="33" spans="1:7" ht="4.5" customHeight="1">
      <c r="A33" s="6"/>
      <c r="B33" s="5"/>
      <c r="C33" s="5"/>
      <c r="D33" s="5"/>
      <c r="E33" s="5"/>
      <c r="F33" s="115"/>
      <c r="G33" s="117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36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="200" zoomScaleNormal="200" zoomScalePageLayoutView="0" workbookViewId="0" topLeftCell="A1">
      <selection activeCell="B2" sqref="B2"/>
    </sheetView>
  </sheetViews>
  <sheetFormatPr defaultColWidth="9.00390625" defaultRowHeight="13.5"/>
  <cols>
    <col min="1" max="1" width="9.625" style="3" customWidth="1"/>
    <col min="2" max="3" width="3.00390625" style="3" customWidth="1"/>
    <col min="4" max="4" width="1.625" style="3" customWidth="1"/>
    <col min="5" max="6" width="4.625" style="3" customWidth="1"/>
    <col min="7" max="7" width="1.875" style="3" customWidth="1"/>
    <col min="8" max="8" width="4.00390625" style="3" customWidth="1"/>
    <col min="9" max="9" width="4.625" style="3" customWidth="1"/>
    <col min="10" max="10" width="4.00390625" style="3" customWidth="1"/>
    <col min="11" max="11" width="4.625" style="3" customWidth="1"/>
    <col min="12" max="13" width="4.875" style="3" customWidth="1"/>
    <col min="14" max="16" width="5.75390625" style="3" customWidth="1"/>
    <col min="17" max="18" width="4.50390625" style="3" customWidth="1"/>
    <col min="19" max="20" width="4.875" style="3" customWidth="1"/>
    <col min="21" max="21" width="4.50390625" style="3" customWidth="1"/>
    <col min="22" max="16384" width="9.00390625" style="3" customWidth="1"/>
  </cols>
  <sheetData>
    <row r="1" spans="1:12" s="64" customFormat="1" ht="11.25" customHeight="1">
      <c r="A1" s="52" t="s">
        <v>64</v>
      </c>
      <c r="B1" s="52"/>
      <c r="C1" s="52"/>
      <c r="D1" s="52"/>
      <c r="E1" s="52"/>
      <c r="F1" s="52"/>
      <c r="G1" s="52"/>
      <c r="L1" s="65"/>
    </row>
    <row r="2" spans="1:20" ht="21" customHeight="1">
      <c r="A2" s="142" t="s">
        <v>65</v>
      </c>
      <c r="B2" s="144" t="s">
        <v>2</v>
      </c>
      <c r="C2" s="145"/>
      <c r="D2" s="146"/>
      <c r="E2" s="139" t="s">
        <v>66</v>
      </c>
      <c r="F2" s="139"/>
      <c r="G2" s="139"/>
      <c r="H2" s="139"/>
      <c r="I2" s="139" t="s">
        <v>67</v>
      </c>
      <c r="J2" s="139"/>
      <c r="K2" s="147"/>
      <c r="L2" s="137" t="s">
        <v>3</v>
      </c>
      <c r="M2" s="133" t="s">
        <v>4</v>
      </c>
      <c r="N2" s="139" t="s">
        <v>68</v>
      </c>
      <c r="O2" s="140"/>
      <c r="P2" s="140"/>
      <c r="Q2" s="133" t="s">
        <v>5</v>
      </c>
      <c r="R2" s="141"/>
      <c r="S2" s="133" t="s">
        <v>6</v>
      </c>
      <c r="T2" s="135" t="s">
        <v>7</v>
      </c>
    </row>
    <row r="3" spans="1:20" ht="21" customHeight="1">
      <c r="A3" s="143"/>
      <c r="B3" s="14" t="s">
        <v>69</v>
      </c>
      <c r="C3" s="14" t="s">
        <v>70</v>
      </c>
      <c r="D3" s="58" t="s">
        <v>71</v>
      </c>
      <c r="E3" s="14" t="s">
        <v>69</v>
      </c>
      <c r="F3" s="14" t="s">
        <v>72</v>
      </c>
      <c r="G3" s="58" t="s">
        <v>73</v>
      </c>
      <c r="H3" s="14" t="s">
        <v>74</v>
      </c>
      <c r="I3" s="14" t="s">
        <v>69</v>
      </c>
      <c r="J3" s="14" t="s">
        <v>75</v>
      </c>
      <c r="K3" s="15" t="s">
        <v>76</v>
      </c>
      <c r="L3" s="138"/>
      <c r="M3" s="134"/>
      <c r="N3" s="14" t="s">
        <v>69</v>
      </c>
      <c r="O3" s="14" t="s">
        <v>75</v>
      </c>
      <c r="P3" s="14" t="s">
        <v>76</v>
      </c>
      <c r="Q3" s="16" t="s">
        <v>8</v>
      </c>
      <c r="R3" s="16" t="s">
        <v>9</v>
      </c>
      <c r="S3" s="134"/>
      <c r="T3" s="136"/>
    </row>
    <row r="4" spans="1:20" ht="5.25" customHeight="1">
      <c r="A4" s="17"/>
      <c r="B4" s="55"/>
      <c r="C4" s="17"/>
      <c r="D4" s="55"/>
      <c r="E4" s="48"/>
      <c r="F4" s="55"/>
      <c r="H4" s="55"/>
      <c r="J4" s="55"/>
      <c r="L4" s="56"/>
      <c r="M4" s="55"/>
      <c r="N4" s="55"/>
      <c r="O4" s="55"/>
      <c r="P4" s="55"/>
      <c r="Q4" s="55"/>
      <c r="R4" s="47"/>
      <c r="S4" s="47"/>
      <c r="T4" s="48"/>
    </row>
    <row r="5" spans="1:20" s="59" customFormat="1" ht="10.5" customHeight="1">
      <c r="A5" s="35" t="s">
        <v>97</v>
      </c>
      <c r="B5" s="40">
        <f>C5+D5</f>
        <v>838</v>
      </c>
      <c r="C5" s="43">
        <v>833</v>
      </c>
      <c r="D5" s="40">
        <v>5</v>
      </c>
      <c r="E5" s="41">
        <f>F5+G5+H5</f>
        <v>12631</v>
      </c>
      <c r="F5" s="40">
        <v>11361</v>
      </c>
      <c r="G5" s="42">
        <v>35</v>
      </c>
      <c r="H5" s="40">
        <v>1235</v>
      </c>
      <c r="I5" s="42">
        <f>J5+K5</f>
        <v>18127</v>
      </c>
      <c r="J5" s="40">
        <v>6351</v>
      </c>
      <c r="K5" s="42">
        <v>11776</v>
      </c>
      <c r="L5" s="43">
        <v>917</v>
      </c>
      <c r="M5" s="40">
        <v>283</v>
      </c>
      <c r="N5" s="40">
        <f>O5+P5</f>
        <v>331232</v>
      </c>
      <c r="O5" s="40">
        <v>169840</v>
      </c>
      <c r="P5" s="40">
        <v>161392</v>
      </c>
      <c r="Q5" s="37">
        <f>E5/B5</f>
        <v>15.072792362768496</v>
      </c>
      <c r="R5" s="37">
        <f>N5/B5</f>
        <v>395.26491646778044</v>
      </c>
      <c r="S5" s="38">
        <f>N5/E5</f>
        <v>26.2237352545325</v>
      </c>
      <c r="T5" s="39">
        <f>N5/I5</f>
        <v>18.27285265074199</v>
      </c>
    </row>
    <row r="6" spans="1:20" ht="9.75" customHeight="1">
      <c r="A6" s="35"/>
      <c r="B6" s="40"/>
      <c r="C6" s="43"/>
      <c r="D6" s="40"/>
      <c r="E6" s="41"/>
      <c r="F6" s="40"/>
      <c r="G6" s="42"/>
      <c r="H6" s="40"/>
      <c r="I6" s="42"/>
      <c r="J6" s="40"/>
      <c r="K6" s="42"/>
      <c r="L6" s="43"/>
      <c r="M6" s="40"/>
      <c r="N6" s="40"/>
      <c r="O6" s="40"/>
      <c r="P6" s="40"/>
      <c r="Q6" s="37"/>
      <c r="R6" s="37"/>
      <c r="S6" s="38"/>
      <c r="T6" s="39"/>
    </row>
    <row r="7" spans="1:20" s="59" customFormat="1" ht="10.5" customHeight="1">
      <c r="A7" s="27" t="s">
        <v>98</v>
      </c>
      <c r="B7" s="28">
        <f>C7+D7</f>
        <v>837</v>
      </c>
      <c r="C7" s="77">
        <v>832</v>
      </c>
      <c r="D7" s="28">
        <v>5</v>
      </c>
      <c r="E7" s="29">
        <f>F7+G7+H7</f>
        <v>12584</v>
      </c>
      <c r="F7" s="28">
        <v>11260</v>
      </c>
      <c r="G7" s="30">
        <v>36</v>
      </c>
      <c r="H7" s="28">
        <v>1288</v>
      </c>
      <c r="I7" s="30">
        <f>J7+K7</f>
        <v>18097</v>
      </c>
      <c r="J7" s="28">
        <v>6411</v>
      </c>
      <c r="K7" s="30">
        <v>11686</v>
      </c>
      <c r="L7" s="77">
        <v>922</v>
      </c>
      <c r="M7" s="28">
        <v>271</v>
      </c>
      <c r="N7" s="28">
        <f>O7+P7</f>
        <v>325558</v>
      </c>
      <c r="O7" s="28">
        <v>166868</v>
      </c>
      <c r="P7" s="28">
        <v>158690</v>
      </c>
      <c r="Q7" s="32">
        <f>E7/B7</f>
        <v>15.034647550776583</v>
      </c>
      <c r="R7" s="32">
        <f>N7/B7</f>
        <v>388.9581839904421</v>
      </c>
      <c r="S7" s="33">
        <f>N7/E7</f>
        <v>25.870788302606485</v>
      </c>
      <c r="T7" s="34">
        <f>N7/I7</f>
        <v>17.989611537823947</v>
      </c>
    </row>
    <row r="8" spans="1:20" ht="9.75" customHeight="1">
      <c r="A8" s="35"/>
      <c r="B8" s="40"/>
      <c r="C8" s="43"/>
      <c r="D8" s="40"/>
      <c r="E8" s="41"/>
      <c r="F8" s="40"/>
      <c r="G8" s="42"/>
      <c r="H8" s="40"/>
      <c r="I8" s="42"/>
      <c r="J8" s="40"/>
      <c r="K8" s="42"/>
      <c r="L8" s="43"/>
      <c r="M8" s="40"/>
      <c r="N8" s="40"/>
      <c r="O8" s="40"/>
      <c r="P8" s="40"/>
      <c r="Q8" s="37"/>
      <c r="R8" s="37"/>
      <c r="S8" s="38"/>
      <c r="T8" s="39"/>
    </row>
    <row r="9" spans="1:20" s="59" customFormat="1" ht="10.5" customHeight="1">
      <c r="A9" s="27" t="s">
        <v>117</v>
      </c>
      <c r="B9" s="28">
        <f>C9+D9</f>
        <v>150</v>
      </c>
      <c r="C9" s="77">
        <v>150</v>
      </c>
      <c r="D9" s="78">
        <v>0</v>
      </c>
      <c r="E9" s="29">
        <f aca="true" t="shared" si="0" ref="E9:E40">F9+G9+H9</f>
        <v>2918</v>
      </c>
      <c r="F9" s="28">
        <v>2768</v>
      </c>
      <c r="G9" s="78">
        <v>0</v>
      </c>
      <c r="H9" s="28">
        <v>150</v>
      </c>
      <c r="I9" s="30">
        <f aca="true" t="shared" si="1" ref="I9:I40">J9+K9</f>
        <v>4002</v>
      </c>
      <c r="J9" s="28">
        <v>1396</v>
      </c>
      <c r="K9" s="30">
        <v>2606</v>
      </c>
      <c r="L9" s="77">
        <v>176</v>
      </c>
      <c r="M9" s="28">
        <v>71</v>
      </c>
      <c r="N9" s="28">
        <f aca="true" t="shared" si="2" ref="N9:N40">O9+P9</f>
        <v>87008</v>
      </c>
      <c r="O9" s="28">
        <v>44605</v>
      </c>
      <c r="P9" s="28">
        <v>42403</v>
      </c>
      <c r="Q9" s="32">
        <f aca="true" t="shared" si="3" ref="Q9:Q14">E9/B9</f>
        <v>19.453333333333333</v>
      </c>
      <c r="R9" s="32">
        <f aca="true" t="shared" si="4" ref="R9:R14">N9/B9</f>
        <v>580.0533333333333</v>
      </c>
      <c r="S9" s="33">
        <f aca="true" t="shared" si="5" ref="S9:S14">N9/E9</f>
        <v>29.817683344756684</v>
      </c>
      <c r="T9" s="34">
        <f aca="true" t="shared" si="6" ref="T9:T14">N9/I9</f>
        <v>21.74112943528236</v>
      </c>
    </row>
    <row r="10" spans="1:20" ht="10.5" customHeight="1">
      <c r="A10" s="35" t="s">
        <v>11</v>
      </c>
      <c r="B10" s="92">
        <f aca="true" t="shared" si="7" ref="B10:B40">C10+D10</f>
        <v>16</v>
      </c>
      <c r="C10" s="93">
        <v>16</v>
      </c>
      <c r="D10" s="78">
        <v>0</v>
      </c>
      <c r="E10" s="41">
        <f t="shared" si="0"/>
        <v>323</v>
      </c>
      <c r="F10" s="94">
        <v>288</v>
      </c>
      <c r="G10" s="78">
        <v>0</v>
      </c>
      <c r="H10" s="94">
        <v>35</v>
      </c>
      <c r="I10" s="93">
        <f t="shared" si="1"/>
        <v>427</v>
      </c>
      <c r="J10" s="94">
        <v>164</v>
      </c>
      <c r="K10" s="93">
        <v>263</v>
      </c>
      <c r="L10" s="95">
        <v>19</v>
      </c>
      <c r="M10" s="94">
        <v>8</v>
      </c>
      <c r="N10" s="96">
        <f t="shared" si="2"/>
        <v>9009</v>
      </c>
      <c r="O10" s="96">
        <v>4579</v>
      </c>
      <c r="P10" s="96">
        <v>4430</v>
      </c>
      <c r="Q10" s="37">
        <f t="shared" si="3"/>
        <v>20.1875</v>
      </c>
      <c r="R10" s="37">
        <f t="shared" si="4"/>
        <v>563.0625</v>
      </c>
      <c r="S10" s="38">
        <f t="shared" si="5"/>
        <v>27.891640866873065</v>
      </c>
      <c r="T10" s="39">
        <f t="shared" si="6"/>
        <v>21.098360655737704</v>
      </c>
    </row>
    <row r="11" spans="1:20" ht="10.5" customHeight="1">
      <c r="A11" s="35" t="s">
        <v>12</v>
      </c>
      <c r="B11" s="92">
        <f t="shared" si="7"/>
        <v>23</v>
      </c>
      <c r="C11" s="93">
        <v>23</v>
      </c>
      <c r="D11" s="78">
        <v>0</v>
      </c>
      <c r="E11" s="41">
        <f t="shared" si="0"/>
        <v>396</v>
      </c>
      <c r="F11" s="94">
        <v>379</v>
      </c>
      <c r="G11" s="78">
        <v>0</v>
      </c>
      <c r="H11" s="94">
        <v>17</v>
      </c>
      <c r="I11" s="93">
        <f t="shared" si="1"/>
        <v>560</v>
      </c>
      <c r="J11" s="94">
        <v>206</v>
      </c>
      <c r="K11" s="93">
        <v>354</v>
      </c>
      <c r="L11" s="95">
        <v>26</v>
      </c>
      <c r="M11" s="94">
        <v>5</v>
      </c>
      <c r="N11" s="96">
        <f t="shared" si="2"/>
        <v>11617</v>
      </c>
      <c r="O11" s="96">
        <v>5905</v>
      </c>
      <c r="P11" s="96">
        <v>5712</v>
      </c>
      <c r="Q11" s="37">
        <f t="shared" si="3"/>
        <v>17.217391304347824</v>
      </c>
      <c r="R11" s="37">
        <f t="shared" si="4"/>
        <v>505.0869565217391</v>
      </c>
      <c r="S11" s="38">
        <f t="shared" si="5"/>
        <v>29.335858585858585</v>
      </c>
      <c r="T11" s="39">
        <f t="shared" si="6"/>
        <v>20.744642857142857</v>
      </c>
    </row>
    <row r="12" spans="1:20" ht="10.5" customHeight="1">
      <c r="A12" s="35" t="s">
        <v>13</v>
      </c>
      <c r="B12" s="92">
        <f t="shared" si="7"/>
        <v>54</v>
      </c>
      <c r="C12" s="93">
        <v>54</v>
      </c>
      <c r="D12" s="78">
        <v>0</v>
      </c>
      <c r="E12" s="41">
        <f t="shared" si="0"/>
        <v>1072</v>
      </c>
      <c r="F12" s="92">
        <v>1030</v>
      </c>
      <c r="G12" s="78">
        <v>0</v>
      </c>
      <c r="H12" s="94">
        <v>42</v>
      </c>
      <c r="I12" s="97">
        <f t="shared" si="1"/>
        <v>1467</v>
      </c>
      <c r="J12" s="94">
        <v>534</v>
      </c>
      <c r="K12" s="93">
        <v>933</v>
      </c>
      <c r="L12" s="95">
        <v>64</v>
      </c>
      <c r="M12" s="94">
        <v>30</v>
      </c>
      <c r="N12" s="96">
        <f t="shared" si="2"/>
        <v>32573</v>
      </c>
      <c r="O12" s="96">
        <v>16849</v>
      </c>
      <c r="P12" s="96">
        <v>15724</v>
      </c>
      <c r="Q12" s="37">
        <f t="shared" si="3"/>
        <v>19.85185185185185</v>
      </c>
      <c r="R12" s="37">
        <f t="shared" si="4"/>
        <v>603.2037037037037</v>
      </c>
      <c r="S12" s="38">
        <f t="shared" si="5"/>
        <v>30.38526119402985</v>
      </c>
      <c r="T12" s="39">
        <f t="shared" si="6"/>
        <v>22.203817314246763</v>
      </c>
    </row>
    <row r="13" spans="1:20" ht="10.5" customHeight="1">
      <c r="A13" s="35" t="s">
        <v>14</v>
      </c>
      <c r="B13" s="92">
        <f t="shared" si="7"/>
        <v>39</v>
      </c>
      <c r="C13" s="93">
        <v>39</v>
      </c>
      <c r="D13" s="78">
        <v>0</v>
      </c>
      <c r="E13" s="41">
        <f t="shared" si="0"/>
        <v>765</v>
      </c>
      <c r="F13" s="94">
        <v>726</v>
      </c>
      <c r="G13" s="78">
        <v>0</v>
      </c>
      <c r="H13" s="94">
        <v>39</v>
      </c>
      <c r="I13" s="97">
        <f t="shared" si="1"/>
        <v>1055</v>
      </c>
      <c r="J13" s="94">
        <v>342</v>
      </c>
      <c r="K13" s="93">
        <v>713</v>
      </c>
      <c r="L13" s="95">
        <v>45</v>
      </c>
      <c r="M13" s="94">
        <v>24</v>
      </c>
      <c r="N13" s="96">
        <f t="shared" si="2"/>
        <v>22989</v>
      </c>
      <c r="O13" s="96">
        <v>11826</v>
      </c>
      <c r="P13" s="96">
        <v>11163</v>
      </c>
      <c r="Q13" s="37">
        <f t="shared" si="3"/>
        <v>19.615384615384617</v>
      </c>
      <c r="R13" s="37">
        <f t="shared" si="4"/>
        <v>589.4615384615385</v>
      </c>
      <c r="S13" s="38">
        <f t="shared" si="5"/>
        <v>30.050980392156863</v>
      </c>
      <c r="T13" s="39">
        <f t="shared" si="6"/>
        <v>21.79052132701422</v>
      </c>
    </row>
    <row r="14" spans="1:20" ht="10.5" customHeight="1">
      <c r="A14" s="35" t="s">
        <v>15</v>
      </c>
      <c r="B14" s="92">
        <f t="shared" si="7"/>
        <v>18</v>
      </c>
      <c r="C14" s="93">
        <v>18</v>
      </c>
      <c r="D14" s="78">
        <v>0</v>
      </c>
      <c r="E14" s="41">
        <f t="shared" si="0"/>
        <v>362</v>
      </c>
      <c r="F14" s="94">
        <v>345</v>
      </c>
      <c r="G14" s="78">
        <v>0</v>
      </c>
      <c r="H14" s="94">
        <v>17</v>
      </c>
      <c r="I14" s="93">
        <f t="shared" si="1"/>
        <v>493</v>
      </c>
      <c r="J14" s="94">
        <v>150</v>
      </c>
      <c r="K14" s="93">
        <v>343</v>
      </c>
      <c r="L14" s="95">
        <v>22</v>
      </c>
      <c r="M14" s="94">
        <v>4</v>
      </c>
      <c r="N14" s="96">
        <f t="shared" si="2"/>
        <v>10820</v>
      </c>
      <c r="O14" s="96">
        <v>5446</v>
      </c>
      <c r="P14" s="96">
        <v>5374</v>
      </c>
      <c r="Q14" s="37">
        <f t="shared" si="3"/>
        <v>20.11111111111111</v>
      </c>
      <c r="R14" s="37">
        <f t="shared" si="4"/>
        <v>601.1111111111111</v>
      </c>
      <c r="S14" s="38">
        <f t="shared" si="5"/>
        <v>29.88950276243094</v>
      </c>
      <c r="T14" s="39">
        <f t="shared" si="6"/>
        <v>21.947261663286003</v>
      </c>
    </row>
    <row r="15" spans="1:20" ht="9.75" customHeight="1">
      <c r="A15" s="35"/>
      <c r="B15" s="40"/>
      <c r="C15" s="43"/>
      <c r="D15" s="79"/>
      <c r="E15" s="41"/>
      <c r="F15" s="40"/>
      <c r="G15" s="80"/>
      <c r="H15" s="40"/>
      <c r="I15" s="42"/>
      <c r="J15" s="40"/>
      <c r="K15" s="42"/>
      <c r="L15" s="43"/>
      <c r="M15" s="40"/>
      <c r="N15" s="94"/>
      <c r="O15" s="94"/>
      <c r="P15" s="94"/>
      <c r="Q15" s="37"/>
      <c r="R15" s="37"/>
      <c r="S15" s="38"/>
      <c r="T15" s="39"/>
    </row>
    <row r="16" spans="1:20" s="59" customFormat="1" ht="11.25" customHeight="1">
      <c r="A16" s="27" t="s">
        <v>118</v>
      </c>
      <c r="B16" s="28">
        <f t="shared" si="7"/>
        <v>143</v>
      </c>
      <c r="C16" s="77">
        <v>143</v>
      </c>
      <c r="D16" s="78">
        <v>0</v>
      </c>
      <c r="E16" s="29">
        <f t="shared" si="0"/>
        <v>2696</v>
      </c>
      <c r="F16" s="28">
        <v>2488</v>
      </c>
      <c r="G16" s="82">
        <v>1</v>
      </c>
      <c r="H16" s="28">
        <v>207</v>
      </c>
      <c r="I16" s="30">
        <f t="shared" si="1"/>
        <v>3666</v>
      </c>
      <c r="J16" s="28">
        <v>1278</v>
      </c>
      <c r="K16" s="30">
        <v>2388</v>
      </c>
      <c r="L16" s="77">
        <v>163</v>
      </c>
      <c r="M16" s="28">
        <v>69</v>
      </c>
      <c r="N16" s="28">
        <f t="shared" si="2"/>
        <v>76444</v>
      </c>
      <c r="O16" s="28">
        <v>38980</v>
      </c>
      <c r="P16" s="28">
        <v>37464</v>
      </c>
      <c r="Q16" s="32">
        <f aca="true" t="shared" si="8" ref="Q16:Q22">E16/B16</f>
        <v>18.853146853146853</v>
      </c>
      <c r="R16" s="32">
        <f aca="true" t="shared" si="9" ref="R16:R22">N16/B16</f>
        <v>534.5734265734266</v>
      </c>
      <c r="S16" s="33">
        <f aca="true" t="shared" si="10" ref="S16:S22">N16/E16</f>
        <v>28.35459940652819</v>
      </c>
      <c r="T16" s="34">
        <f aca="true" t="shared" si="11" ref="T16:T22">N16/I16</f>
        <v>20.85215493726132</v>
      </c>
    </row>
    <row r="17" spans="1:20" ht="11.25" customHeight="1">
      <c r="A17" s="35" t="s">
        <v>16</v>
      </c>
      <c r="B17" s="92">
        <f t="shared" si="7"/>
        <v>44</v>
      </c>
      <c r="C17" s="43">
        <v>44</v>
      </c>
      <c r="D17" s="78">
        <v>0</v>
      </c>
      <c r="E17" s="41">
        <f t="shared" si="0"/>
        <v>856</v>
      </c>
      <c r="F17" s="94">
        <v>798</v>
      </c>
      <c r="G17" s="78">
        <v>0</v>
      </c>
      <c r="H17" s="94">
        <v>58</v>
      </c>
      <c r="I17" s="97">
        <f t="shared" si="1"/>
        <v>1139</v>
      </c>
      <c r="J17" s="94">
        <v>365</v>
      </c>
      <c r="K17" s="93">
        <v>774</v>
      </c>
      <c r="L17" s="95">
        <v>49</v>
      </c>
      <c r="M17" s="94">
        <v>23</v>
      </c>
      <c r="N17" s="96">
        <f t="shared" si="2"/>
        <v>24727</v>
      </c>
      <c r="O17" s="96">
        <v>12682</v>
      </c>
      <c r="P17" s="96">
        <v>12045</v>
      </c>
      <c r="Q17" s="37">
        <f t="shared" si="8"/>
        <v>19.454545454545453</v>
      </c>
      <c r="R17" s="37">
        <f t="shared" si="9"/>
        <v>561.9772727272727</v>
      </c>
      <c r="S17" s="38">
        <f t="shared" si="10"/>
        <v>28.886682242990656</v>
      </c>
      <c r="T17" s="39">
        <f t="shared" si="11"/>
        <v>21.70939420544337</v>
      </c>
    </row>
    <row r="18" spans="1:20" ht="11.25" customHeight="1">
      <c r="A18" s="35" t="s">
        <v>17</v>
      </c>
      <c r="B18" s="92">
        <f t="shared" si="7"/>
        <v>42</v>
      </c>
      <c r="C18" s="43">
        <v>42</v>
      </c>
      <c r="D18" s="78">
        <v>0</v>
      </c>
      <c r="E18" s="41">
        <f t="shared" si="0"/>
        <v>767</v>
      </c>
      <c r="F18" s="94">
        <v>707</v>
      </c>
      <c r="G18" s="80">
        <v>1</v>
      </c>
      <c r="H18" s="94">
        <v>59</v>
      </c>
      <c r="I18" s="97">
        <f t="shared" si="1"/>
        <v>1040</v>
      </c>
      <c r="J18" s="94">
        <v>369</v>
      </c>
      <c r="K18" s="93">
        <v>671</v>
      </c>
      <c r="L18" s="95">
        <v>47</v>
      </c>
      <c r="M18" s="94">
        <v>21</v>
      </c>
      <c r="N18" s="96">
        <f t="shared" si="2"/>
        <v>21465</v>
      </c>
      <c r="O18" s="96">
        <v>10947</v>
      </c>
      <c r="P18" s="96">
        <v>10518</v>
      </c>
      <c r="Q18" s="37">
        <f t="shared" si="8"/>
        <v>18.261904761904763</v>
      </c>
      <c r="R18" s="37">
        <f t="shared" si="9"/>
        <v>511.07142857142856</v>
      </c>
      <c r="S18" s="38">
        <f t="shared" si="10"/>
        <v>27.985658409387224</v>
      </c>
      <c r="T18" s="39">
        <f t="shared" si="11"/>
        <v>20.639423076923077</v>
      </c>
    </row>
    <row r="19" spans="1:20" ht="11.25" customHeight="1">
      <c r="A19" s="35" t="s">
        <v>18</v>
      </c>
      <c r="B19" s="92">
        <f t="shared" si="7"/>
        <v>20</v>
      </c>
      <c r="C19" s="43">
        <v>20</v>
      </c>
      <c r="D19" s="78">
        <v>0</v>
      </c>
      <c r="E19" s="41">
        <f t="shared" si="0"/>
        <v>312</v>
      </c>
      <c r="F19" s="94">
        <v>290</v>
      </c>
      <c r="G19" s="78">
        <v>0</v>
      </c>
      <c r="H19" s="94">
        <v>22</v>
      </c>
      <c r="I19" s="93">
        <f t="shared" si="1"/>
        <v>457</v>
      </c>
      <c r="J19" s="94">
        <v>186</v>
      </c>
      <c r="K19" s="93">
        <v>271</v>
      </c>
      <c r="L19" s="95">
        <v>23</v>
      </c>
      <c r="M19" s="94">
        <v>8</v>
      </c>
      <c r="N19" s="96">
        <f t="shared" si="2"/>
        <v>8369</v>
      </c>
      <c r="O19" s="96">
        <v>4269</v>
      </c>
      <c r="P19" s="96">
        <v>4100</v>
      </c>
      <c r="Q19" s="37">
        <f t="shared" si="8"/>
        <v>15.6</v>
      </c>
      <c r="R19" s="37">
        <f t="shared" si="9"/>
        <v>418.45</v>
      </c>
      <c r="S19" s="38">
        <f t="shared" si="10"/>
        <v>26.82371794871795</v>
      </c>
      <c r="T19" s="39">
        <f t="shared" si="11"/>
        <v>18.312910284463896</v>
      </c>
    </row>
    <row r="20" spans="1:20" ht="11.25" customHeight="1">
      <c r="A20" s="35" t="s">
        <v>19</v>
      </c>
      <c r="B20" s="92">
        <f t="shared" si="7"/>
        <v>15</v>
      </c>
      <c r="C20" s="43">
        <v>15</v>
      </c>
      <c r="D20" s="78">
        <v>0</v>
      </c>
      <c r="E20" s="41">
        <f t="shared" si="0"/>
        <v>294</v>
      </c>
      <c r="F20" s="94">
        <v>277</v>
      </c>
      <c r="G20" s="78">
        <v>0</v>
      </c>
      <c r="H20" s="94">
        <v>17</v>
      </c>
      <c r="I20" s="93">
        <f t="shared" si="1"/>
        <v>396</v>
      </c>
      <c r="J20" s="94">
        <v>134</v>
      </c>
      <c r="K20" s="93">
        <v>262</v>
      </c>
      <c r="L20" s="95">
        <v>16</v>
      </c>
      <c r="M20" s="94">
        <v>10</v>
      </c>
      <c r="N20" s="96">
        <f t="shared" si="2"/>
        <v>8823</v>
      </c>
      <c r="O20" s="96">
        <v>4430</v>
      </c>
      <c r="P20" s="96">
        <v>4393</v>
      </c>
      <c r="Q20" s="37">
        <f t="shared" si="8"/>
        <v>19.6</v>
      </c>
      <c r="R20" s="37">
        <f t="shared" si="9"/>
        <v>588.2</v>
      </c>
      <c r="S20" s="38">
        <f t="shared" si="10"/>
        <v>30.010204081632654</v>
      </c>
      <c r="T20" s="39">
        <f t="shared" si="11"/>
        <v>22.28030303030303</v>
      </c>
    </row>
    <row r="21" spans="1:20" ht="11.25" customHeight="1">
      <c r="A21" s="35" t="s">
        <v>20</v>
      </c>
      <c r="B21" s="92">
        <f t="shared" si="7"/>
        <v>13</v>
      </c>
      <c r="C21" s="43">
        <v>13</v>
      </c>
      <c r="D21" s="78">
        <v>0</v>
      </c>
      <c r="E21" s="41">
        <f t="shared" si="0"/>
        <v>266</v>
      </c>
      <c r="F21" s="94">
        <v>232</v>
      </c>
      <c r="G21" s="78">
        <v>0</v>
      </c>
      <c r="H21" s="94">
        <v>34</v>
      </c>
      <c r="I21" s="93">
        <f t="shared" si="1"/>
        <v>364</v>
      </c>
      <c r="J21" s="94">
        <v>129</v>
      </c>
      <c r="K21" s="93">
        <v>235</v>
      </c>
      <c r="L21" s="95">
        <v>17</v>
      </c>
      <c r="M21" s="94">
        <v>4</v>
      </c>
      <c r="N21" s="96">
        <f t="shared" si="2"/>
        <v>7246</v>
      </c>
      <c r="O21" s="96">
        <v>3688</v>
      </c>
      <c r="P21" s="96">
        <v>3558</v>
      </c>
      <c r="Q21" s="37">
        <f t="shared" si="8"/>
        <v>20.46153846153846</v>
      </c>
      <c r="R21" s="37">
        <f t="shared" si="9"/>
        <v>557.3846153846154</v>
      </c>
      <c r="S21" s="38">
        <f t="shared" si="10"/>
        <v>27.2406015037594</v>
      </c>
      <c r="T21" s="39">
        <f t="shared" si="11"/>
        <v>19.906593406593405</v>
      </c>
    </row>
    <row r="22" spans="1:20" ht="11.25" customHeight="1">
      <c r="A22" s="35" t="s">
        <v>1</v>
      </c>
      <c r="B22" s="92">
        <f t="shared" si="7"/>
        <v>9</v>
      </c>
      <c r="C22" s="43">
        <v>9</v>
      </c>
      <c r="D22" s="78">
        <v>0</v>
      </c>
      <c r="E22" s="41">
        <f t="shared" si="0"/>
        <v>201</v>
      </c>
      <c r="F22" s="94">
        <v>184</v>
      </c>
      <c r="G22" s="78">
        <v>0</v>
      </c>
      <c r="H22" s="94">
        <v>17</v>
      </c>
      <c r="I22" s="93">
        <f t="shared" si="1"/>
        <v>270</v>
      </c>
      <c r="J22" s="94">
        <v>95</v>
      </c>
      <c r="K22" s="93">
        <v>175</v>
      </c>
      <c r="L22" s="95">
        <v>11</v>
      </c>
      <c r="M22" s="94">
        <v>3</v>
      </c>
      <c r="N22" s="96">
        <f t="shared" si="2"/>
        <v>5814</v>
      </c>
      <c r="O22" s="96">
        <v>2964</v>
      </c>
      <c r="P22" s="96">
        <v>2850</v>
      </c>
      <c r="Q22" s="37">
        <f t="shared" si="8"/>
        <v>22.333333333333332</v>
      </c>
      <c r="R22" s="37">
        <f t="shared" si="9"/>
        <v>646</v>
      </c>
      <c r="S22" s="38">
        <f t="shared" si="10"/>
        <v>28.925373134328357</v>
      </c>
      <c r="T22" s="39">
        <f t="shared" si="11"/>
        <v>21.533333333333335</v>
      </c>
    </row>
    <row r="23" spans="1:20" ht="9.75" customHeight="1">
      <c r="A23" s="35"/>
      <c r="B23" s="92"/>
      <c r="C23" s="43"/>
      <c r="D23" s="79"/>
      <c r="E23" s="41"/>
      <c r="F23" s="40"/>
      <c r="G23" s="80"/>
      <c r="H23" s="40"/>
      <c r="I23" s="42"/>
      <c r="J23" s="40"/>
      <c r="K23" s="42"/>
      <c r="L23" s="43"/>
      <c r="M23" s="40"/>
      <c r="N23" s="40"/>
      <c r="O23" s="40"/>
      <c r="P23" s="40"/>
      <c r="Q23" s="37"/>
      <c r="R23" s="37"/>
      <c r="S23" s="38"/>
      <c r="T23" s="39"/>
    </row>
    <row r="24" spans="1:20" s="59" customFormat="1" ht="11.25" customHeight="1">
      <c r="A24" s="27" t="s">
        <v>77</v>
      </c>
      <c r="B24" s="28">
        <f t="shared" si="7"/>
        <v>194</v>
      </c>
      <c r="C24" s="77">
        <v>191</v>
      </c>
      <c r="D24" s="81">
        <v>3</v>
      </c>
      <c r="E24" s="29">
        <f t="shared" si="0"/>
        <v>2380</v>
      </c>
      <c r="F24" s="28">
        <v>2009</v>
      </c>
      <c r="G24" s="82">
        <v>8</v>
      </c>
      <c r="H24" s="28">
        <v>363</v>
      </c>
      <c r="I24" s="30">
        <f t="shared" si="1"/>
        <v>3571</v>
      </c>
      <c r="J24" s="28">
        <v>1282</v>
      </c>
      <c r="K24" s="30">
        <v>2289</v>
      </c>
      <c r="L24" s="77">
        <v>205</v>
      </c>
      <c r="M24" s="28">
        <v>37</v>
      </c>
      <c r="N24" s="28">
        <f t="shared" si="2"/>
        <v>52370</v>
      </c>
      <c r="O24" s="28">
        <v>26983</v>
      </c>
      <c r="P24" s="28">
        <v>25387</v>
      </c>
      <c r="Q24" s="32">
        <f aca="true" t="shared" si="12" ref="Q24:Q40">E24/B24</f>
        <v>12.268041237113403</v>
      </c>
      <c r="R24" s="32">
        <f aca="true" t="shared" si="13" ref="R24:R40">N24/B24</f>
        <v>269.9484536082474</v>
      </c>
      <c r="S24" s="33">
        <f aca="true" t="shared" si="14" ref="S24:S40">N24/E24</f>
        <v>22.00420168067227</v>
      </c>
      <c r="T24" s="34">
        <f aca="true" t="shared" si="15" ref="T24:T40">N24/I24</f>
        <v>14.665359843181182</v>
      </c>
    </row>
    <row r="25" spans="1:20" ht="11.25" customHeight="1">
      <c r="A25" s="35" t="s">
        <v>21</v>
      </c>
      <c r="B25" s="92">
        <f t="shared" si="7"/>
        <v>23</v>
      </c>
      <c r="C25" s="43">
        <v>23</v>
      </c>
      <c r="D25" s="78">
        <v>0</v>
      </c>
      <c r="E25" s="41">
        <f t="shared" si="0"/>
        <v>349</v>
      </c>
      <c r="F25" s="94">
        <v>310</v>
      </c>
      <c r="G25" s="78">
        <v>0</v>
      </c>
      <c r="H25" s="94">
        <v>39</v>
      </c>
      <c r="I25" s="93">
        <f t="shared" si="1"/>
        <v>519</v>
      </c>
      <c r="J25" s="94">
        <v>181</v>
      </c>
      <c r="K25" s="93">
        <v>338</v>
      </c>
      <c r="L25" s="95">
        <v>26</v>
      </c>
      <c r="M25" s="94">
        <v>6</v>
      </c>
      <c r="N25" s="96">
        <f t="shared" si="2"/>
        <v>8822</v>
      </c>
      <c r="O25" s="96">
        <v>4549</v>
      </c>
      <c r="P25" s="96">
        <v>4273</v>
      </c>
      <c r="Q25" s="37">
        <f t="shared" si="12"/>
        <v>15.173913043478262</v>
      </c>
      <c r="R25" s="37">
        <f t="shared" si="13"/>
        <v>383.5652173913044</v>
      </c>
      <c r="S25" s="38">
        <f t="shared" si="14"/>
        <v>25.277936962750715</v>
      </c>
      <c r="T25" s="39">
        <f t="shared" si="15"/>
        <v>16.998073217726397</v>
      </c>
    </row>
    <row r="26" spans="1:20" ht="11.25" customHeight="1">
      <c r="A26" s="35" t="s">
        <v>22</v>
      </c>
      <c r="B26" s="92">
        <f t="shared" si="7"/>
        <v>29</v>
      </c>
      <c r="C26" s="43">
        <v>29</v>
      </c>
      <c r="D26" s="78">
        <v>0</v>
      </c>
      <c r="E26" s="41">
        <f t="shared" si="0"/>
        <v>339</v>
      </c>
      <c r="F26" s="94">
        <v>289</v>
      </c>
      <c r="G26" s="98">
        <v>2</v>
      </c>
      <c r="H26" s="94">
        <v>48</v>
      </c>
      <c r="I26" s="93">
        <f t="shared" si="1"/>
        <v>507</v>
      </c>
      <c r="J26" s="94">
        <v>188</v>
      </c>
      <c r="K26" s="93">
        <v>319</v>
      </c>
      <c r="L26" s="95">
        <v>30</v>
      </c>
      <c r="M26" s="94">
        <v>3</v>
      </c>
      <c r="N26" s="96">
        <f t="shared" si="2"/>
        <v>7073</v>
      </c>
      <c r="O26" s="96">
        <v>3690</v>
      </c>
      <c r="P26" s="96">
        <v>3383</v>
      </c>
      <c r="Q26" s="37">
        <f t="shared" si="12"/>
        <v>11.689655172413794</v>
      </c>
      <c r="R26" s="37">
        <f t="shared" si="13"/>
        <v>243.89655172413794</v>
      </c>
      <c r="S26" s="38">
        <f t="shared" si="14"/>
        <v>20.864306784660766</v>
      </c>
      <c r="T26" s="39">
        <f t="shared" si="15"/>
        <v>13.95069033530572</v>
      </c>
    </row>
    <row r="27" spans="1:20" ht="11.25" customHeight="1">
      <c r="A27" s="35" t="s">
        <v>23</v>
      </c>
      <c r="B27" s="92">
        <f t="shared" si="7"/>
        <v>12</v>
      </c>
      <c r="C27" s="43">
        <v>12</v>
      </c>
      <c r="D27" s="78">
        <v>0</v>
      </c>
      <c r="E27" s="41">
        <f t="shared" si="0"/>
        <v>192</v>
      </c>
      <c r="F27" s="94">
        <v>164</v>
      </c>
      <c r="G27" s="78">
        <v>0</v>
      </c>
      <c r="H27" s="94">
        <v>28</v>
      </c>
      <c r="I27" s="93">
        <f t="shared" si="1"/>
        <v>274</v>
      </c>
      <c r="J27" s="94">
        <v>105</v>
      </c>
      <c r="K27" s="93">
        <v>169</v>
      </c>
      <c r="L27" s="95">
        <v>15</v>
      </c>
      <c r="M27" s="94">
        <v>4</v>
      </c>
      <c r="N27" s="96">
        <f t="shared" si="2"/>
        <v>4941</v>
      </c>
      <c r="O27" s="96">
        <v>2612</v>
      </c>
      <c r="P27" s="96">
        <v>2329</v>
      </c>
      <c r="Q27" s="37">
        <f t="shared" si="12"/>
        <v>16</v>
      </c>
      <c r="R27" s="37">
        <f t="shared" si="13"/>
        <v>411.75</v>
      </c>
      <c r="S27" s="38">
        <f t="shared" si="14"/>
        <v>25.734375</v>
      </c>
      <c r="T27" s="39">
        <f t="shared" si="15"/>
        <v>18.032846715328468</v>
      </c>
    </row>
    <row r="28" spans="1:20" ht="11.25" customHeight="1">
      <c r="A28" s="35" t="s">
        <v>24</v>
      </c>
      <c r="B28" s="92">
        <f t="shared" si="7"/>
        <v>9</v>
      </c>
      <c r="C28" s="43">
        <v>8</v>
      </c>
      <c r="D28" s="79">
        <v>1</v>
      </c>
      <c r="E28" s="41">
        <f t="shared" si="0"/>
        <v>151</v>
      </c>
      <c r="F28" s="94">
        <v>127</v>
      </c>
      <c r="G28" s="78">
        <v>0</v>
      </c>
      <c r="H28" s="94">
        <v>24</v>
      </c>
      <c r="I28" s="93">
        <f t="shared" si="1"/>
        <v>220</v>
      </c>
      <c r="J28" s="94">
        <v>90</v>
      </c>
      <c r="K28" s="93">
        <v>130</v>
      </c>
      <c r="L28" s="95">
        <v>10</v>
      </c>
      <c r="M28" s="94">
        <v>2</v>
      </c>
      <c r="N28" s="96">
        <f t="shared" si="2"/>
        <v>3768</v>
      </c>
      <c r="O28" s="96">
        <v>1952</v>
      </c>
      <c r="P28" s="96">
        <v>1816</v>
      </c>
      <c r="Q28" s="37">
        <f t="shared" si="12"/>
        <v>16.77777777777778</v>
      </c>
      <c r="R28" s="37">
        <f t="shared" si="13"/>
        <v>418.6666666666667</v>
      </c>
      <c r="S28" s="38">
        <f t="shared" si="14"/>
        <v>24.95364238410596</v>
      </c>
      <c r="T28" s="39">
        <f t="shared" si="15"/>
        <v>17.12727272727273</v>
      </c>
    </row>
    <row r="29" spans="1:20" ht="11.25" customHeight="1">
      <c r="A29" s="35" t="s">
        <v>25</v>
      </c>
      <c r="B29" s="92">
        <f t="shared" si="7"/>
        <v>20</v>
      </c>
      <c r="C29" s="43">
        <v>20</v>
      </c>
      <c r="D29" s="78">
        <v>0</v>
      </c>
      <c r="E29" s="41">
        <f t="shared" si="0"/>
        <v>236</v>
      </c>
      <c r="F29" s="94">
        <v>203</v>
      </c>
      <c r="G29" s="78">
        <v>0</v>
      </c>
      <c r="H29" s="94">
        <v>33</v>
      </c>
      <c r="I29" s="93">
        <f t="shared" si="1"/>
        <v>352</v>
      </c>
      <c r="J29" s="94">
        <v>124</v>
      </c>
      <c r="K29" s="93">
        <v>228</v>
      </c>
      <c r="L29" s="95">
        <v>20</v>
      </c>
      <c r="M29" s="94">
        <v>4</v>
      </c>
      <c r="N29" s="96">
        <f t="shared" si="2"/>
        <v>5249</v>
      </c>
      <c r="O29" s="96">
        <v>2701</v>
      </c>
      <c r="P29" s="96">
        <v>2548</v>
      </c>
      <c r="Q29" s="37">
        <f t="shared" si="12"/>
        <v>11.8</v>
      </c>
      <c r="R29" s="37">
        <f t="shared" si="13"/>
        <v>262.45</v>
      </c>
      <c r="S29" s="38">
        <f t="shared" si="14"/>
        <v>22.241525423728813</v>
      </c>
      <c r="T29" s="39">
        <f t="shared" si="15"/>
        <v>14.911931818181818</v>
      </c>
    </row>
    <row r="30" spans="1:20" ht="11.25" customHeight="1">
      <c r="A30" s="35" t="s">
        <v>26</v>
      </c>
      <c r="B30" s="92">
        <f t="shared" si="7"/>
        <v>9</v>
      </c>
      <c r="C30" s="43">
        <v>9</v>
      </c>
      <c r="D30" s="78">
        <v>0</v>
      </c>
      <c r="E30" s="41">
        <f t="shared" si="0"/>
        <v>157</v>
      </c>
      <c r="F30" s="94">
        <v>140</v>
      </c>
      <c r="G30" s="78">
        <v>0</v>
      </c>
      <c r="H30" s="94">
        <v>17</v>
      </c>
      <c r="I30" s="93">
        <f t="shared" si="1"/>
        <v>220</v>
      </c>
      <c r="J30" s="94">
        <v>82</v>
      </c>
      <c r="K30" s="93">
        <v>138</v>
      </c>
      <c r="L30" s="95">
        <v>11</v>
      </c>
      <c r="M30" s="94">
        <v>3</v>
      </c>
      <c r="N30" s="96">
        <f t="shared" si="2"/>
        <v>4068</v>
      </c>
      <c r="O30" s="96">
        <v>2050</v>
      </c>
      <c r="P30" s="96">
        <v>2018</v>
      </c>
      <c r="Q30" s="37">
        <f t="shared" si="12"/>
        <v>17.444444444444443</v>
      </c>
      <c r="R30" s="37">
        <f t="shared" si="13"/>
        <v>452</v>
      </c>
      <c r="S30" s="38">
        <f t="shared" si="14"/>
        <v>25.910828025477706</v>
      </c>
      <c r="T30" s="39">
        <f t="shared" si="15"/>
        <v>18.490909090909092</v>
      </c>
    </row>
    <row r="31" spans="1:20" ht="11.25" customHeight="1">
      <c r="A31" s="35" t="s">
        <v>27</v>
      </c>
      <c r="B31" s="92">
        <f t="shared" si="7"/>
        <v>8</v>
      </c>
      <c r="C31" s="43">
        <v>8</v>
      </c>
      <c r="D31" s="78">
        <v>0</v>
      </c>
      <c r="E31" s="41">
        <f t="shared" si="0"/>
        <v>110</v>
      </c>
      <c r="F31" s="94">
        <v>96</v>
      </c>
      <c r="G31" s="78">
        <v>0</v>
      </c>
      <c r="H31" s="94">
        <v>14</v>
      </c>
      <c r="I31" s="93">
        <f t="shared" si="1"/>
        <v>157</v>
      </c>
      <c r="J31" s="94">
        <v>56</v>
      </c>
      <c r="K31" s="93">
        <v>101</v>
      </c>
      <c r="L31" s="95">
        <v>8</v>
      </c>
      <c r="M31" s="94">
        <v>3</v>
      </c>
      <c r="N31" s="96">
        <f t="shared" si="2"/>
        <v>2529</v>
      </c>
      <c r="O31" s="96">
        <v>1283</v>
      </c>
      <c r="P31" s="96">
        <v>1246</v>
      </c>
      <c r="Q31" s="37">
        <f t="shared" si="12"/>
        <v>13.75</v>
      </c>
      <c r="R31" s="37">
        <f t="shared" si="13"/>
        <v>316.125</v>
      </c>
      <c r="S31" s="38">
        <f t="shared" si="14"/>
        <v>22.990909090909092</v>
      </c>
      <c r="T31" s="39">
        <f t="shared" si="15"/>
        <v>16.10828025477707</v>
      </c>
    </row>
    <row r="32" spans="1:20" ht="11.25" customHeight="1">
      <c r="A32" s="35" t="s">
        <v>28</v>
      </c>
      <c r="B32" s="92">
        <f t="shared" si="7"/>
        <v>2</v>
      </c>
      <c r="C32" s="43">
        <v>2</v>
      </c>
      <c r="D32" s="78">
        <v>0</v>
      </c>
      <c r="E32" s="41">
        <f t="shared" si="0"/>
        <v>43</v>
      </c>
      <c r="F32" s="94">
        <v>37</v>
      </c>
      <c r="G32" s="78">
        <v>0</v>
      </c>
      <c r="H32" s="94">
        <v>6</v>
      </c>
      <c r="I32" s="93">
        <f t="shared" si="1"/>
        <v>62</v>
      </c>
      <c r="J32" s="94">
        <v>22</v>
      </c>
      <c r="K32" s="93">
        <v>40</v>
      </c>
      <c r="L32" s="95">
        <v>2</v>
      </c>
      <c r="M32" s="94">
        <v>1</v>
      </c>
      <c r="N32" s="96">
        <f t="shared" si="2"/>
        <v>1177</v>
      </c>
      <c r="O32" s="96">
        <v>613</v>
      </c>
      <c r="P32" s="96">
        <v>564</v>
      </c>
      <c r="Q32" s="37">
        <f t="shared" si="12"/>
        <v>21.5</v>
      </c>
      <c r="R32" s="37">
        <f t="shared" si="13"/>
        <v>588.5</v>
      </c>
      <c r="S32" s="38">
        <f t="shared" si="14"/>
        <v>27.372093023255815</v>
      </c>
      <c r="T32" s="39">
        <f t="shared" si="15"/>
        <v>18.983870967741936</v>
      </c>
    </row>
    <row r="33" spans="1:20" ht="11.25" customHeight="1">
      <c r="A33" s="35" t="s">
        <v>29</v>
      </c>
      <c r="B33" s="92">
        <f t="shared" si="7"/>
        <v>6</v>
      </c>
      <c r="C33" s="43">
        <v>6</v>
      </c>
      <c r="D33" s="78">
        <v>0</v>
      </c>
      <c r="E33" s="41">
        <f t="shared" si="0"/>
        <v>53</v>
      </c>
      <c r="F33" s="94">
        <v>42</v>
      </c>
      <c r="G33" s="78">
        <v>0</v>
      </c>
      <c r="H33" s="94">
        <v>11</v>
      </c>
      <c r="I33" s="93">
        <f t="shared" si="1"/>
        <v>85</v>
      </c>
      <c r="J33" s="94">
        <v>31</v>
      </c>
      <c r="K33" s="93">
        <v>54</v>
      </c>
      <c r="L33" s="95">
        <v>6</v>
      </c>
      <c r="M33" s="94">
        <v>2</v>
      </c>
      <c r="N33" s="96">
        <f t="shared" si="2"/>
        <v>869</v>
      </c>
      <c r="O33" s="96">
        <v>426</v>
      </c>
      <c r="P33" s="96">
        <v>443</v>
      </c>
      <c r="Q33" s="37">
        <f t="shared" si="12"/>
        <v>8.833333333333334</v>
      </c>
      <c r="R33" s="37">
        <f t="shared" si="13"/>
        <v>144.83333333333334</v>
      </c>
      <c r="S33" s="38">
        <f t="shared" si="14"/>
        <v>16.39622641509434</v>
      </c>
      <c r="T33" s="39">
        <f t="shared" si="15"/>
        <v>10.223529411764705</v>
      </c>
    </row>
    <row r="34" spans="1:20" ht="11.25" customHeight="1">
      <c r="A34" s="35" t="s">
        <v>30</v>
      </c>
      <c r="B34" s="92">
        <f t="shared" si="7"/>
        <v>25</v>
      </c>
      <c r="C34" s="43">
        <v>23</v>
      </c>
      <c r="D34" s="79">
        <v>2</v>
      </c>
      <c r="E34" s="41">
        <f t="shared" si="0"/>
        <v>211</v>
      </c>
      <c r="F34" s="94">
        <v>177</v>
      </c>
      <c r="G34" s="98">
        <v>4</v>
      </c>
      <c r="H34" s="94">
        <v>30</v>
      </c>
      <c r="I34" s="93">
        <f t="shared" si="1"/>
        <v>343</v>
      </c>
      <c r="J34" s="94">
        <v>121</v>
      </c>
      <c r="K34" s="93">
        <v>222</v>
      </c>
      <c r="L34" s="95">
        <v>24</v>
      </c>
      <c r="M34" s="94">
        <v>2</v>
      </c>
      <c r="N34" s="96">
        <f t="shared" si="2"/>
        <v>3843</v>
      </c>
      <c r="O34" s="96">
        <v>1965</v>
      </c>
      <c r="P34" s="96">
        <v>1878</v>
      </c>
      <c r="Q34" s="37">
        <f t="shared" si="12"/>
        <v>8.44</v>
      </c>
      <c r="R34" s="37">
        <f t="shared" si="13"/>
        <v>153.72</v>
      </c>
      <c r="S34" s="38">
        <f t="shared" si="14"/>
        <v>18.213270142180093</v>
      </c>
      <c r="T34" s="39">
        <f t="shared" si="15"/>
        <v>11.204081632653061</v>
      </c>
    </row>
    <row r="35" spans="1:20" ht="11.25" customHeight="1">
      <c r="A35" s="35" t="s">
        <v>78</v>
      </c>
      <c r="B35" s="92">
        <f t="shared" si="7"/>
        <v>2</v>
      </c>
      <c r="C35" s="43">
        <v>2</v>
      </c>
      <c r="D35" s="78">
        <v>0</v>
      </c>
      <c r="E35" s="41">
        <f t="shared" si="0"/>
        <v>19</v>
      </c>
      <c r="F35" s="94">
        <v>16</v>
      </c>
      <c r="G35" s="78">
        <v>0</v>
      </c>
      <c r="H35" s="94">
        <v>3</v>
      </c>
      <c r="I35" s="93">
        <f t="shared" si="1"/>
        <v>30</v>
      </c>
      <c r="J35" s="94">
        <v>10</v>
      </c>
      <c r="K35" s="93">
        <v>20</v>
      </c>
      <c r="L35" s="95">
        <v>2</v>
      </c>
      <c r="M35" s="127">
        <v>0</v>
      </c>
      <c r="N35" s="96">
        <f t="shared" si="2"/>
        <v>321</v>
      </c>
      <c r="O35" s="96">
        <v>174</v>
      </c>
      <c r="P35" s="96">
        <v>147</v>
      </c>
      <c r="Q35" s="37">
        <f t="shared" si="12"/>
        <v>9.5</v>
      </c>
      <c r="R35" s="37">
        <f t="shared" si="13"/>
        <v>160.5</v>
      </c>
      <c r="S35" s="38">
        <f t="shared" si="14"/>
        <v>16.894736842105264</v>
      </c>
      <c r="T35" s="39">
        <f t="shared" si="15"/>
        <v>10.7</v>
      </c>
    </row>
    <row r="36" spans="1:20" ht="11.25" customHeight="1">
      <c r="A36" s="35" t="s">
        <v>31</v>
      </c>
      <c r="B36" s="92">
        <f t="shared" si="7"/>
        <v>5</v>
      </c>
      <c r="C36" s="43">
        <v>5</v>
      </c>
      <c r="D36" s="78">
        <v>0</v>
      </c>
      <c r="E36" s="41">
        <f t="shared" si="0"/>
        <v>44</v>
      </c>
      <c r="F36" s="94">
        <v>36</v>
      </c>
      <c r="G36" s="78">
        <v>0</v>
      </c>
      <c r="H36" s="94">
        <v>8</v>
      </c>
      <c r="I36" s="93">
        <f t="shared" si="1"/>
        <v>69</v>
      </c>
      <c r="J36" s="94">
        <v>25</v>
      </c>
      <c r="K36" s="93">
        <v>44</v>
      </c>
      <c r="L36" s="95">
        <v>5</v>
      </c>
      <c r="M36" s="94">
        <v>1</v>
      </c>
      <c r="N36" s="96">
        <f t="shared" si="2"/>
        <v>715</v>
      </c>
      <c r="O36" s="96">
        <v>347</v>
      </c>
      <c r="P36" s="96">
        <v>368</v>
      </c>
      <c r="Q36" s="37">
        <f t="shared" si="12"/>
        <v>8.8</v>
      </c>
      <c r="R36" s="37">
        <f t="shared" si="13"/>
        <v>143</v>
      </c>
      <c r="S36" s="38">
        <f t="shared" si="14"/>
        <v>16.25</v>
      </c>
      <c r="T36" s="39">
        <f t="shared" si="15"/>
        <v>10.36231884057971</v>
      </c>
    </row>
    <row r="37" spans="1:20" ht="11.25" customHeight="1">
      <c r="A37" s="35" t="s">
        <v>32</v>
      </c>
      <c r="B37" s="92">
        <f t="shared" si="7"/>
        <v>5</v>
      </c>
      <c r="C37" s="43">
        <v>5</v>
      </c>
      <c r="D37" s="78">
        <v>0</v>
      </c>
      <c r="E37" s="41">
        <f t="shared" si="0"/>
        <v>42</v>
      </c>
      <c r="F37" s="94">
        <v>33</v>
      </c>
      <c r="G37" s="78">
        <v>0</v>
      </c>
      <c r="H37" s="94">
        <v>9</v>
      </c>
      <c r="I37" s="93">
        <f t="shared" si="1"/>
        <v>63</v>
      </c>
      <c r="J37" s="94">
        <v>23</v>
      </c>
      <c r="K37" s="93">
        <v>40</v>
      </c>
      <c r="L37" s="95">
        <v>5</v>
      </c>
      <c r="M37" s="94">
        <v>1</v>
      </c>
      <c r="N37" s="96">
        <f t="shared" si="2"/>
        <v>630</v>
      </c>
      <c r="O37" s="96">
        <v>345</v>
      </c>
      <c r="P37" s="96">
        <v>285</v>
      </c>
      <c r="Q37" s="37">
        <f t="shared" si="12"/>
        <v>8.4</v>
      </c>
      <c r="R37" s="37">
        <f t="shared" si="13"/>
        <v>126</v>
      </c>
      <c r="S37" s="38">
        <f t="shared" si="14"/>
        <v>15</v>
      </c>
      <c r="T37" s="39">
        <f t="shared" si="15"/>
        <v>10</v>
      </c>
    </row>
    <row r="38" spans="1:20" ht="11.25" customHeight="1">
      <c r="A38" s="35" t="s">
        <v>33</v>
      </c>
      <c r="B38" s="92">
        <f t="shared" si="7"/>
        <v>13</v>
      </c>
      <c r="C38" s="43">
        <v>13</v>
      </c>
      <c r="D38" s="78">
        <v>0</v>
      </c>
      <c r="E38" s="41">
        <f t="shared" si="0"/>
        <v>155</v>
      </c>
      <c r="F38" s="94">
        <v>120</v>
      </c>
      <c r="G38" s="98">
        <v>1</v>
      </c>
      <c r="H38" s="94">
        <v>34</v>
      </c>
      <c r="I38" s="93">
        <f t="shared" si="1"/>
        <v>233</v>
      </c>
      <c r="J38" s="94">
        <v>78</v>
      </c>
      <c r="K38" s="93">
        <v>155</v>
      </c>
      <c r="L38" s="95">
        <v>13</v>
      </c>
      <c r="M38" s="94">
        <v>2</v>
      </c>
      <c r="N38" s="96">
        <f t="shared" si="2"/>
        <v>2884</v>
      </c>
      <c r="O38" s="96">
        <v>1458</v>
      </c>
      <c r="P38" s="96">
        <v>1426</v>
      </c>
      <c r="Q38" s="37">
        <f t="shared" si="12"/>
        <v>11.923076923076923</v>
      </c>
      <c r="R38" s="37">
        <f t="shared" si="13"/>
        <v>221.84615384615384</v>
      </c>
      <c r="S38" s="38">
        <f t="shared" si="14"/>
        <v>18.606451612903225</v>
      </c>
      <c r="T38" s="39">
        <f t="shared" si="15"/>
        <v>12.377682403433477</v>
      </c>
    </row>
    <row r="39" spans="1:20" ht="11.25" customHeight="1">
      <c r="A39" s="35" t="s">
        <v>34</v>
      </c>
      <c r="B39" s="92">
        <f t="shared" si="7"/>
        <v>15</v>
      </c>
      <c r="C39" s="43">
        <v>15</v>
      </c>
      <c r="D39" s="78">
        <v>0</v>
      </c>
      <c r="E39" s="41">
        <f t="shared" si="0"/>
        <v>176</v>
      </c>
      <c r="F39" s="94">
        <v>140</v>
      </c>
      <c r="G39" s="78">
        <v>0</v>
      </c>
      <c r="H39" s="94">
        <v>36</v>
      </c>
      <c r="I39" s="93">
        <f t="shared" si="1"/>
        <v>268</v>
      </c>
      <c r="J39" s="94">
        <v>92</v>
      </c>
      <c r="K39" s="93">
        <v>176</v>
      </c>
      <c r="L39" s="95">
        <v>17</v>
      </c>
      <c r="M39" s="94">
        <v>2</v>
      </c>
      <c r="N39" s="96">
        <f t="shared" si="2"/>
        <v>3617</v>
      </c>
      <c r="O39" s="96">
        <v>1868</v>
      </c>
      <c r="P39" s="96">
        <v>1749</v>
      </c>
      <c r="Q39" s="37">
        <f t="shared" si="12"/>
        <v>11.733333333333333</v>
      </c>
      <c r="R39" s="37">
        <f t="shared" si="13"/>
        <v>241.13333333333333</v>
      </c>
      <c r="S39" s="38">
        <f t="shared" si="14"/>
        <v>20.551136363636363</v>
      </c>
      <c r="T39" s="39">
        <f t="shared" si="15"/>
        <v>13.496268656716419</v>
      </c>
    </row>
    <row r="40" spans="1:20" ht="11.25" customHeight="1">
      <c r="A40" s="49" t="s">
        <v>35</v>
      </c>
      <c r="B40" s="99">
        <f t="shared" si="7"/>
        <v>11</v>
      </c>
      <c r="C40" s="63">
        <v>11</v>
      </c>
      <c r="D40" s="83">
        <v>0</v>
      </c>
      <c r="E40" s="63">
        <f t="shared" si="0"/>
        <v>103</v>
      </c>
      <c r="F40" s="100">
        <v>79</v>
      </c>
      <c r="G40" s="101">
        <v>1</v>
      </c>
      <c r="H40" s="100">
        <v>23</v>
      </c>
      <c r="I40" s="102">
        <f t="shared" si="1"/>
        <v>169</v>
      </c>
      <c r="J40" s="100">
        <v>54</v>
      </c>
      <c r="K40" s="102">
        <v>115</v>
      </c>
      <c r="L40" s="103">
        <v>11</v>
      </c>
      <c r="M40" s="100">
        <v>1</v>
      </c>
      <c r="N40" s="104">
        <f t="shared" si="2"/>
        <v>1864</v>
      </c>
      <c r="O40" s="104">
        <v>950</v>
      </c>
      <c r="P40" s="104">
        <v>914</v>
      </c>
      <c r="Q40" s="50">
        <f t="shared" si="12"/>
        <v>9.363636363636363</v>
      </c>
      <c r="R40" s="50">
        <f t="shared" si="13"/>
        <v>169.45454545454547</v>
      </c>
      <c r="S40" s="51">
        <f t="shared" si="14"/>
        <v>18.097087378640776</v>
      </c>
      <c r="T40" s="57">
        <f t="shared" si="15"/>
        <v>11.029585798816568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31496062992125984" footer="0.2362204724409449"/>
  <pageSetup firstPageNumber="38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="150" zoomScaleNormal="150" zoomScalePageLayoutView="0" workbookViewId="0" topLeftCell="A1">
      <selection activeCell="B2" sqref="B2"/>
    </sheetView>
  </sheetViews>
  <sheetFormatPr defaultColWidth="9.00390625" defaultRowHeight="13.5"/>
  <cols>
    <col min="1" max="1" width="9.625" style="3" customWidth="1"/>
    <col min="2" max="3" width="3.25390625" style="3" customWidth="1"/>
    <col min="4" max="4" width="2.125" style="3" customWidth="1"/>
    <col min="5" max="6" width="4.625" style="3" customWidth="1"/>
    <col min="7" max="7" width="2.50390625" style="3" customWidth="1"/>
    <col min="8" max="8" width="4.00390625" style="3" customWidth="1"/>
    <col min="9" max="9" width="4.625" style="3" customWidth="1"/>
    <col min="10" max="10" width="4.00390625" style="3" customWidth="1"/>
    <col min="11" max="11" width="4.625" style="3" customWidth="1"/>
    <col min="12" max="13" width="4.875" style="3" customWidth="1"/>
    <col min="14" max="16" width="5.75390625" style="3" customWidth="1"/>
    <col min="17" max="18" width="4.50390625" style="3" customWidth="1"/>
    <col min="19" max="20" width="4.875" style="3" customWidth="1"/>
    <col min="21" max="21" width="4.50390625" style="3" customWidth="1"/>
    <col min="22" max="16384" width="9.00390625" style="3" customWidth="1"/>
  </cols>
  <sheetData>
    <row r="1" spans="1:20" ht="24.75" customHeight="1">
      <c r="A1" s="142" t="s">
        <v>65</v>
      </c>
      <c r="B1" s="144" t="s">
        <v>2</v>
      </c>
      <c r="C1" s="145"/>
      <c r="D1" s="146"/>
      <c r="E1" s="139" t="s">
        <v>66</v>
      </c>
      <c r="F1" s="139"/>
      <c r="G1" s="139"/>
      <c r="H1" s="139"/>
      <c r="I1" s="139" t="s">
        <v>67</v>
      </c>
      <c r="J1" s="139"/>
      <c r="K1" s="147"/>
      <c r="L1" s="137" t="s">
        <v>3</v>
      </c>
      <c r="M1" s="133" t="s">
        <v>4</v>
      </c>
      <c r="N1" s="139" t="s">
        <v>68</v>
      </c>
      <c r="O1" s="140"/>
      <c r="P1" s="140"/>
      <c r="Q1" s="133" t="s">
        <v>5</v>
      </c>
      <c r="R1" s="141"/>
      <c r="S1" s="133" t="s">
        <v>6</v>
      </c>
      <c r="T1" s="135" t="s">
        <v>7</v>
      </c>
    </row>
    <row r="2" spans="1:20" ht="24.75" customHeight="1">
      <c r="A2" s="143"/>
      <c r="B2" s="14" t="s">
        <v>69</v>
      </c>
      <c r="C2" s="14" t="s">
        <v>70</v>
      </c>
      <c r="D2" s="58" t="s">
        <v>71</v>
      </c>
      <c r="E2" s="14" t="s">
        <v>69</v>
      </c>
      <c r="F2" s="14" t="s">
        <v>72</v>
      </c>
      <c r="G2" s="58" t="s">
        <v>73</v>
      </c>
      <c r="H2" s="14" t="s">
        <v>74</v>
      </c>
      <c r="I2" s="14" t="s">
        <v>69</v>
      </c>
      <c r="J2" s="14" t="s">
        <v>75</v>
      </c>
      <c r="K2" s="15" t="s">
        <v>76</v>
      </c>
      <c r="L2" s="138"/>
      <c r="M2" s="134"/>
      <c r="N2" s="14" t="s">
        <v>69</v>
      </c>
      <c r="O2" s="14" t="s">
        <v>75</v>
      </c>
      <c r="P2" s="14" t="s">
        <v>76</v>
      </c>
      <c r="Q2" s="16" t="s">
        <v>8</v>
      </c>
      <c r="R2" s="16" t="s">
        <v>9</v>
      </c>
      <c r="S2" s="134"/>
      <c r="T2" s="136"/>
    </row>
    <row r="3" spans="1:20" ht="5.25" customHeight="1">
      <c r="A3" s="17"/>
      <c r="B3" s="18"/>
      <c r="C3" s="106"/>
      <c r="D3" s="18"/>
      <c r="E3" s="19"/>
      <c r="F3" s="18"/>
      <c r="G3" s="20"/>
      <c r="H3" s="18"/>
      <c r="I3" s="20"/>
      <c r="J3" s="18"/>
      <c r="K3" s="20"/>
      <c r="L3" s="21"/>
      <c r="M3" s="22"/>
      <c r="N3" s="18"/>
      <c r="O3" s="20"/>
      <c r="P3" s="18"/>
      <c r="Q3" s="24"/>
      <c r="R3" s="24"/>
      <c r="S3" s="25"/>
      <c r="T3" s="26"/>
    </row>
    <row r="4" spans="1:20" s="59" customFormat="1" ht="12" customHeight="1">
      <c r="A4" s="27" t="s">
        <v>79</v>
      </c>
      <c r="B4" s="28">
        <f>C4+D4</f>
        <v>97</v>
      </c>
      <c r="C4" s="77">
        <v>97</v>
      </c>
      <c r="D4" s="84">
        <v>0</v>
      </c>
      <c r="E4" s="29">
        <f>F4+G4+H4</f>
        <v>1048</v>
      </c>
      <c r="F4" s="28">
        <v>872</v>
      </c>
      <c r="G4" s="30">
        <v>3</v>
      </c>
      <c r="H4" s="28">
        <v>173</v>
      </c>
      <c r="I4" s="30">
        <f>J4+K4</f>
        <v>1630</v>
      </c>
      <c r="J4" s="28">
        <v>616</v>
      </c>
      <c r="K4" s="30">
        <v>1014</v>
      </c>
      <c r="L4" s="77">
        <v>102</v>
      </c>
      <c r="M4" s="28">
        <v>23</v>
      </c>
      <c r="N4" s="28">
        <f>O4+P4</f>
        <v>20659</v>
      </c>
      <c r="O4" s="28">
        <v>10595</v>
      </c>
      <c r="P4" s="28">
        <v>10064</v>
      </c>
      <c r="Q4" s="32">
        <f>E4/B4</f>
        <v>10.804123711340207</v>
      </c>
      <c r="R4" s="32">
        <f>N4/B4</f>
        <v>212.97938144329896</v>
      </c>
      <c r="S4" s="33">
        <f>N4/E4</f>
        <v>19.712786259541986</v>
      </c>
      <c r="T4" s="34">
        <f>N4/I4</f>
        <v>12.674233128834356</v>
      </c>
    </row>
    <row r="5" spans="1:20" ht="12" customHeight="1">
      <c r="A5" s="35" t="s">
        <v>36</v>
      </c>
      <c r="B5" s="92">
        <f aca="true" t="shared" si="0" ref="B5:B36">C5+D5</f>
        <v>9</v>
      </c>
      <c r="C5" s="97">
        <v>9</v>
      </c>
      <c r="D5" s="84">
        <v>0</v>
      </c>
      <c r="E5" s="41">
        <f aca="true" t="shared" si="1" ref="E5:E36">F5+G5+H5</f>
        <v>124</v>
      </c>
      <c r="F5" s="92">
        <v>106</v>
      </c>
      <c r="G5" s="84">
        <v>0</v>
      </c>
      <c r="H5" s="92">
        <v>18</v>
      </c>
      <c r="I5" s="97">
        <f aca="true" t="shared" si="2" ref="I5:I36">J5+K5</f>
        <v>188</v>
      </c>
      <c r="J5" s="92">
        <v>68</v>
      </c>
      <c r="K5" s="97">
        <v>120</v>
      </c>
      <c r="L5" s="107">
        <v>12</v>
      </c>
      <c r="M5" s="92">
        <v>2</v>
      </c>
      <c r="N5" s="96">
        <f aca="true" t="shared" si="3" ref="N5:N36">O5+P5</f>
        <v>2964</v>
      </c>
      <c r="O5" s="96">
        <v>1553</v>
      </c>
      <c r="P5" s="96">
        <v>1411</v>
      </c>
      <c r="Q5" s="37">
        <f aca="true" t="shared" si="4" ref="Q5:Q36">E5/B5</f>
        <v>13.777777777777779</v>
      </c>
      <c r="R5" s="37">
        <f aca="true" t="shared" si="5" ref="R5:R36">N5/B5</f>
        <v>329.3333333333333</v>
      </c>
      <c r="S5" s="38">
        <f aca="true" t="shared" si="6" ref="S5:S36">N5/E5</f>
        <v>23.903225806451612</v>
      </c>
      <c r="T5" s="39">
        <f aca="true" t="shared" si="7" ref="T5:T36">N5/I5</f>
        <v>15.76595744680851</v>
      </c>
    </row>
    <row r="6" spans="1:20" ht="12" customHeight="1">
      <c r="A6" s="35" t="s">
        <v>37</v>
      </c>
      <c r="B6" s="92">
        <f t="shared" si="0"/>
        <v>13</v>
      </c>
      <c r="C6" s="97">
        <v>13</v>
      </c>
      <c r="D6" s="84">
        <v>0</v>
      </c>
      <c r="E6" s="41">
        <f t="shared" si="1"/>
        <v>125</v>
      </c>
      <c r="F6" s="92">
        <v>100</v>
      </c>
      <c r="G6" s="84">
        <v>0</v>
      </c>
      <c r="H6" s="92">
        <v>25</v>
      </c>
      <c r="I6" s="97">
        <f t="shared" si="2"/>
        <v>198</v>
      </c>
      <c r="J6" s="92">
        <v>82</v>
      </c>
      <c r="K6" s="97">
        <v>116</v>
      </c>
      <c r="L6" s="107">
        <v>13</v>
      </c>
      <c r="M6" s="92">
        <v>3</v>
      </c>
      <c r="N6" s="96">
        <f t="shared" si="3"/>
        <v>2512</v>
      </c>
      <c r="O6" s="96">
        <v>1321</v>
      </c>
      <c r="P6" s="96">
        <v>1191</v>
      </c>
      <c r="Q6" s="37">
        <f t="shared" si="4"/>
        <v>9.615384615384615</v>
      </c>
      <c r="R6" s="37">
        <f t="shared" si="5"/>
        <v>193.23076923076923</v>
      </c>
      <c r="S6" s="38">
        <f t="shared" si="6"/>
        <v>20.096</v>
      </c>
      <c r="T6" s="39">
        <f t="shared" si="7"/>
        <v>12.686868686868687</v>
      </c>
    </row>
    <row r="7" spans="1:20" ht="12" customHeight="1">
      <c r="A7" s="35" t="s">
        <v>38</v>
      </c>
      <c r="B7" s="92">
        <f t="shared" si="0"/>
        <v>7</v>
      </c>
      <c r="C7" s="97">
        <v>7</v>
      </c>
      <c r="D7" s="84">
        <v>0</v>
      </c>
      <c r="E7" s="41">
        <f t="shared" si="1"/>
        <v>107</v>
      </c>
      <c r="F7" s="92">
        <v>92</v>
      </c>
      <c r="G7" s="84">
        <v>0</v>
      </c>
      <c r="H7" s="92">
        <v>15</v>
      </c>
      <c r="I7" s="97">
        <f t="shared" si="2"/>
        <v>159</v>
      </c>
      <c r="J7" s="92">
        <v>54</v>
      </c>
      <c r="K7" s="97">
        <v>105</v>
      </c>
      <c r="L7" s="107">
        <v>8</v>
      </c>
      <c r="M7" s="92">
        <v>2</v>
      </c>
      <c r="N7" s="96">
        <f t="shared" si="3"/>
        <v>2549</v>
      </c>
      <c r="O7" s="96">
        <v>1317</v>
      </c>
      <c r="P7" s="96">
        <v>1232</v>
      </c>
      <c r="Q7" s="37">
        <f t="shared" si="4"/>
        <v>15.285714285714286</v>
      </c>
      <c r="R7" s="37">
        <f t="shared" si="5"/>
        <v>364.14285714285717</v>
      </c>
      <c r="S7" s="38">
        <f t="shared" si="6"/>
        <v>23.822429906542055</v>
      </c>
      <c r="T7" s="39">
        <f t="shared" si="7"/>
        <v>16.031446540880502</v>
      </c>
    </row>
    <row r="8" spans="1:20" ht="12" customHeight="1">
      <c r="A8" s="35" t="s">
        <v>39</v>
      </c>
      <c r="B8" s="92">
        <f t="shared" si="0"/>
        <v>3</v>
      </c>
      <c r="C8" s="97">
        <v>3</v>
      </c>
      <c r="D8" s="84">
        <v>0</v>
      </c>
      <c r="E8" s="41">
        <f t="shared" si="1"/>
        <v>35</v>
      </c>
      <c r="F8" s="92">
        <v>30</v>
      </c>
      <c r="G8" s="84">
        <v>0</v>
      </c>
      <c r="H8" s="92">
        <v>5</v>
      </c>
      <c r="I8" s="97">
        <f t="shared" si="2"/>
        <v>51</v>
      </c>
      <c r="J8" s="92">
        <v>18</v>
      </c>
      <c r="K8" s="97">
        <v>33</v>
      </c>
      <c r="L8" s="107">
        <v>3</v>
      </c>
      <c r="M8" s="92">
        <v>1</v>
      </c>
      <c r="N8" s="96">
        <f t="shared" si="3"/>
        <v>734</v>
      </c>
      <c r="O8" s="96">
        <v>363</v>
      </c>
      <c r="P8" s="96">
        <v>371</v>
      </c>
      <c r="Q8" s="37">
        <f t="shared" si="4"/>
        <v>11.666666666666666</v>
      </c>
      <c r="R8" s="37">
        <f t="shared" si="5"/>
        <v>244.66666666666666</v>
      </c>
      <c r="S8" s="38">
        <f t="shared" si="6"/>
        <v>20.97142857142857</v>
      </c>
      <c r="T8" s="39">
        <f t="shared" si="7"/>
        <v>14.392156862745098</v>
      </c>
    </row>
    <row r="9" spans="1:20" ht="12" customHeight="1">
      <c r="A9" s="35" t="s">
        <v>40</v>
      </c>
      <c r="B9" s="92">
        <f t="shared" si="0"/>
        <v>7</v>
      </c>
      <c r="C9" s="97">
        <v>7</v>
      </c>
      <c r="D9" s="84">
        <v>0</v>
      </c>
      <c r="E9" s="41">
        <f t="shared" si="1"/>
        <v>73</v>
      </c>
      <c r="F9" s="92">
        <v>58</v>
      </c>
      <c r="G9" s="84">
        <v>0</v>
      </c>
      <c r="H9" s="92">
        <v>15</v>
      </c>
      <c r="I9" s="97">
        <f t="shared" si="2"/>
        <v>113</v>
      </c>
      <c r="J9" s="92">
        <v>49</v>
      </c>
      <c r="K9" s="97">
        <v>64</v>
      </c>
      <c r="L9" s="107">
        <v>7</v>
      </c>
      <c r="M9" s="92">
        <v>2</v>
      </c>
      <c r="N9" s="96">
        <f t="shared" si="3"/>
        <v>1229</v>
      </c>
      <c r="O9" s="96">
        <v>663</v>
      </c>
      <c r="P9" s="96">
        <v>566</v>
      </c>
      <c r="Q9" s="37">
        <f t="shared" si="4"/>
        <v>10.428571428571429</v>
      </c>
      <c r="R9" s="37">
        <f t="shared" si="5"/>
        <v>175.57142857142858</v>
      </c>
      <c r="S9" s="38">
        <f t="shared" si="6"/>
        <v>16.835616438356166</v>
      </c>
      <c r="T9" s="39">
        <f t="shared" si="7"/>
        <v>10.876106194690266</v>
      </c>
    </row>
    <row r="10" spans="1:20" ht="12" customHeight="1">
      <c r="A10" s="35" t="s">
        <v>41</v>
      </c>
      <c r="B10" s="92">
        <f t="shared" si="0"/>
        <v>3</v>
      </c>
      <c r="C10" s="97">
        <v>3</v>
      </c>
      <c r="D10" s="84">
        <v>0</v>
      </c>
      <c r="E10" s="41">
        <f t="shared" si="1"/>
        <v>24</v>
      </c>
      <c r="F10" s="92">
        <v>20</v>
      </c>
      <c r="G10" s="97">
        <v>2</v>
      </c>
      <c r="H10" s="92">
        <v>2</v>
      </c>
      <c r="I10" s="97">
        <f t="shared" si="2"/>
        <v>41</v>
      </c>
      <c r="J10" s="92">
        <v>17</v>
      </c>
      <c r="K10" s="97">
        <v>24</v>
      </c>
      <c r="L10" s="107">
        <v>3</v>
      </c>
      <c r="M10" s="92">
        <v>1</v>
      </c>
      <c r="N10" s="96">
        <f t="shared" si="3"/>
        <v>359</v>
      </c>
      <c r="O10" s="96">
        <v>179</v>
      </c>
      <c r="P10" s="96">
        <v>180</v>
      </c>
      <c r="Q10" s="37">
        <f t="shared" si="4"/>
        <v>8</v>
      </c>
      <c r="R10" s="37">
        <f t="shared" si="5"/>
        <v>119.66666666666667</v>
      </c>
      <c r="S10" s="38">
        <f t="shared" si="6"/>
        <v>14.958333333333334</v>
      </c>
      <c r="T10" s="39">
        <f t="shared" si="7"/>
        <v>8.75609756097561</v>
      </c>
    </row>
    <row r="11" spans="1:20" ht="12" customHeight="1">
      <c r="A11" s="35" t="s">
        <v>42</v>
      </c>
      <c r="B11" s="92">
        <f t="shared" si="0"/>
        <v>14</v>
      </c>
      <c r="C11" s="97">
        <v>14</v>
      </c>
      <c r="D11" s="84">
        <v>0</v>
      </c>
      <c r="E11" s="41">
        <f t="shared" si="1"/>
        <v>192</v>
      </c>
      <c r="F11" s="92">
        <v>168</v>
      </c>
      <c r="G11" s="84">
        <v>0</v>
      </c>
      <c r="H11" s="92">
        <v>24</v>
      </c>
      <c r="I11" s="97">
        <f t="shared" si="2"/>
        <v>285</v>
      </c>
      <c r="J11" s="92">
        <v>104</v>
      </c>
      <c r="K11" s="97">
        <v>181</v>
      </c>
      <c r="L11" s="107">
        <v>14</v>
      </c>
      <c r="M11" s="92">
        <v>4</v>
      </c>
      <c r="N11" s="96">
        <f t="shared" si="3"/>
        <v>4497</v>
      </c>
      <c r="O11" s="96">
        <v>2237</v>
      </c>
      <c r="P11" s="96">
        <v>2260</v>
      </c>
      <c r="Q11" s="37">
        <f t="shared" si="4"/>
        <v>13.714285714285714</v>
      </c>
      <c r="R11" s="37">
        <f t="shared" si="5"/>
        <v>321.2142857142857</v>
      </c>
      <c r="S11" s="38">
        <f t="shared" si="6"/>
        <v>23.421875</v>
      </c>
      <c r="T11" s="39">
        <f t="shared" si="7"/>
        <v>15.778947368421052</v>
      </c>
    </row>
    <row r="12" spans="1:20" ht="12" customHeight="1">
      <c r="A12" s="35" t="s">
        <v>43</v>
      </c>
      <c r="B12" s="92">
        <f t="shared" si="0"/>
        <v>2</v>
      </c>
      <c r="C12" s="97">
        <v>2</v>
      </c>
      <c r="D12" s="84">
        <v>0</v>
      </c>
      <c r="E12" s="41">
        <f t="shared" si="1"/>
        <v>30</v>
      </c>
      <c r="F12" s="92">
        <v>24</v>
      </c>
      <c r="G12" s="84">
        <v>0</v>
      </c>
      <c r="H12" s="92">
        <v>6</v>
      </c>
      <c r="I12" s="97">
        <f t="shared" si="2"/>
        <v>43</v>
      </c>
      <c r="J12" s="92">
        <v>17</v>
      </c>
      <c r="K12" s="97">
        <v>26</v>
      </c>
      <c r="L12" s="107">
        <v>2</v>
      </c>
      <c r="M12" s="92">
        <v>1</v>
      </c>
      <c r="N12" s="96">
        <f t="shared" si="3"/>
        <v>644</v>
      </c>
      <c r="O12" s="96">
        <v>326</v>
      </c>
      <c r="P12" s="96">
        <v>318</v>
      </c>
      <c r="Q12" s="37">
        <f t="shared" si="4"/>
        <v>15</v>
      </c>
      <c r="R12" s="37">
        <f t="shared" si="5"/>
        <v>322</v>
      </c>
      <c r="S12" s="38">
        <f t="shared" si="6"/>
        <v>21.466666666666665</v>
      </c>
      <c r="T12" s="39">
        <f t="shared" si="7"/>
        <v>14.976744186046512</v>
      </c>
    </row>
    <row r="13" spans="1:20" ht="12" customHeight="1">
      <c r="A13" s="35" t="s">
        <v>44</v>
      </c>
      <c r="B13" s="92">
        <f t="shared" si="0"/>
        <v>3</v>
      </c>
      <c r="C13" s="97">
        <v>3</v>
      </c>
      <c r="D13" s="84">
        <v>0</v>
      </c>
      <c r="E13" s="41">
        <f t="shared" si="1"/>
        <v>25</v>
      </c>
      <c r="F13" s="92">
        <v>19</v>
      </c>
      <c r="G13" s="84">
        <v>0</v>
      </c>
      <c r="H13" s="92">
        <v>6</v>
      </c>
      <c r="I13" s="97">
        <f t="shared" si="2"/>
        <v>42</v>
      </c>
      <c r="J13" s="92">
        <v>18</v>
      </c>
      <c r="K13" s="97">
        <v>24</v>
      </c>
      <c r="L13" s="107">
        <v>3</v>
      </c>
      <c r="M13" s="92">
        <v>1</v>
      </c>
      <c r="N13" s="96">
        <f t="shared" si="3"/>
        <v>478</v>
      </c>
      <c r="O13" s="96">
        <v>258</v>
      </c>
      <c r="P13" s="96">
        <v>220</v>
      </c>
      <c r="Q13" s="37">
        <f t="shared" si="4"/>
        <v>8.333333333333334</v>
      </c>
      <c r="R13" s="37">
        <f t="shared" si="5"/>
        <v>159.33333333333334</v>
      </c>
      <c r="S13" s="38">
        <f t="shared" si="6"/>
        <v>19.12</v>
      </c>
      <c r="T13" s="39">
        <f t="shared" si="7"/>
        <v>11.380952380952381</v>
      </c>
    </row>
    <row r="14" spans="1:20" ht="12" customHeight="1">
      <c r="A14" s="35" t="s">
        <v>45</v>
      </c>
      <c r="B14" s="92">
        <f t="shared" si="0"/>
        <v>2</v>
      </c>
      <c r="C14" s="97">
        <v>2</v>
      </c>
      <c r="D14" s="84">
        <v>0</v>
      </c>
      <c r="E14" s="41">
        <f t="shared" si="1"/>
        <v>16</v>
      </c>
      <c r="F14" s="92">
        <v>13</v>
      </c>
      <c r="G14" s="84">
        <v>0</v>
      </c>
      <c r="H14" s="92">
        <v>3</v>
      </c>
      <c r="I14" s="97">
        <f t="shared" si="2"/>
        <v>28</v>
      </c>
      <c r="J14" s="92">
        <v>10</v>
      </c>
      <c r="K14" s="97">
        <v>18</v>
      </c>
      <c r="L14" s="107">
        <v>2</v>
      </c>
      <c r="M14" s="84">
        <v>0</v>
      </c>
      <c r="N14" s="96">
        <f t="shared" si="3"/>
        <v>305</v>
      </c>
      <c r="O14" s="96">
        <v>150</v>
      </c>
      <c r="P14" s="96">
        <v>155</v>
      </c>
      <c r="Q14" s="37">
        <f t="shared" si="4"/>
        <v>8</v>
      </c>
      <c r="R14" s="37">
        <f t="shared" si="5"/>
        <v>152.5</v>
      </c>
      <c r="S14" s="38">
        <f t="shared" si="6"/>
        <v>19.0625</v>
      </c>
      <c r="T14" s="39">
        <f t="shared" si="7"/>
        <v>10.892857142857142</v>
      </c>
    </row>
    <row r="15" spans="1:20" ht="12" customHeight="1">
      <c r="A15" s="35" t="s">
        <v>46</v>
      </c>
      <c r="B15" s="92">
        <f t="shared" si="0"/>
        <v>4</v>
      </c>
      <c r="C15" s="97">
        <v>4</v>
      </c>
      <c r="D15" s="84">
        <v>0</v>
      </c>
      <c r="E15" s="41">
        <f t="shared" si="1"/>
        <v>29</v>
      </c>
      <c r="F15" s="92">
        <v>24</v>
      </c>
      <c r="G15" s="84">
        <v>0</v>
      </c>
      <c r="H15" s="92">
        <v>5</v>
      </c>
      <c r="I15" s="97">
        <f t="shared" si="2"/>
        <v>50</v>
      </c>
      <c r="J15" s="92">
        <v>21</v>
      </c>
      <c r="K15" s="97">
        <v>29</v>
      </c>
      <c r="L15" s="107">
        <v>4</v>
      </c>
      <c r="M15" s="92">
        <v>1</v>
      </c>
      <c r="N15" s="96">
        <f t="shared" si="3"/>
        <v>325</v>
      </c>
      <c r="O15" s="96">
        <v>158</v>
      </c>
      <c r="P15" s="96">
        <v>167</v>
      </c>
      <c r="Q15" s="37">
        <f t="shared" si="4"/>
        <v>7.25</v>
      </c>
      <c r="R15" s="37">
        <f t="shared" si="5"/>
        <v>81.25</v>
      </c>
      <c r="S15" s="38">
        <f t="shared" si="6"/>
        <v>11.206896551724139</v>
      </c>
      <c r="T15" s="39">
        <f t="shared" si="7"/>
        <v>6.5</v>
      </c>
    </row>
    <row r="16" spans="1:20" ht="12" customHeight="1">
      <c r="A16" s="35" t="s">
        <v>47</v>
      </c>
      <c r="B16" s="92">
        <f t="shared" si="0"/>
        <v>2</v>
      </c>
      <c r="C16" s="97">
        <v>2</v>
      </c>
      <c r="D16" s="84">
        <v>0</v>
      </c>
      <c r="E16" s="41">
        <f t="shared" si="1"/>
        <v>17</v>
      </c>
      <c r="F16" s="92">
        <v>14</v>
      </c>
      <c r="G16" s="84">
        <v>0</v>
      </c>
      <c r="H16" s="92">
        <v>3</v>
      </c>
      <c r="I16" s="97">
        <f t="shared" si="2"/>
        <v>30</v>
      </c>
      <c r="J16" s="92">
        <v>10</v>
      </c>
      <c r="K16" s="97">
        <v>20</v>
      </c>
      <c r="L16" s="107">
        <v>2</v>
      </c>
      <c r="M16" s="92">
        <v>1</v>
      </c>
      <c r="N16" s="96">
        <f t="shared" si="3"/>
        <v>277</v>
      </c>
      <c r="O16" s="96">
        <v>129</v>
      </c>
      <c r="P16" s="96">
        <v>148</v>
      </c>
      <c r="Q16" s="37">
        <f t="shared" si="4"/>
        <v>8.5</v>
      </c>
      <c r="R16" s="37">
        <f t="shared" si="5"/>
        <v>138.5</v>
      </c>
      <c r="S16" s="38">
        <f t="shared" si="6"/>
        <v>16.294117647058822</v>
      </c>
      <c r="T16" s="39">
        <f t="shared" si="7"/>
        <v>9.233333333333333</v>
      </c>
    </row>
    <row r="17" spans="1:20" ht="12" customHeight="1">
      <c r="A17" s="35" t="s">
        <v>48</v>
      </c>
      <c r="B17" s="92">
        <f t="shared" si="0"/>
        <v>3</v>
      </c>
      <c r="C17" s="97">
        <v>3</v>
      </c>
      <c r="D17" s="84">
        <v>0</v>
      </c>
      <c r="E17" s="41">
        <f t="shared" si="1"/>
        <v>35</v>
      </c>
      <c r="F17" s="92">
        <v>30</v>
      </c>
      <c r="G17" s="84">
        <v>0</v>
      </c>
      <c r="H17" s="92">
        <v>5</v>
      </c>
      <c r="I17" s="97">
        <f t="shared" si="2"/>
        <v>53</v>
      </c>
      <c r="J17" s="92">
        <v>16</v>
      </c>
      <c r="K17" s="97">
        <v>37</v>
      </c>
      <c r="L17" s="107">
        <v>3</v>
      </c>
      <c r="M17" s="92">
        <v>1</v>
      </c>
      <c r="N17" s="96">
        <f t="shared" si="3"/>
        <v>743</v>
      </c>
      <c r="O17" s="96">
        <v>378</v>
      </c>
      <c r="P17" s="96">
        <v>365</v>
      </c>
      <c r="Q17" s="37">
        <f t="shared" si="4"/>
        <v>11.666666666666666</v>
      </c>
      <c r="R17" s="37">
        <f t="shared" si="5"/>
        <v>247.66666666666666</v>
      </c>
      <c r="S17" s="38">
        <f t="shared" si="6"/>
        <v>21.228571428571428</v>
      </c>
      <c r="T17" s="39">
        <f t="shared" si="7"/>
        <v>14.018867924528301</v>
      </c>
    </row>
    <row r="18" spans="1:20" ht="12" customHeight="1">
      <c r="A18" s="35" t="s">
        <v>49</v>
      </c>
      <c r="B18" s="92">
        <f t="shared" si="0"/>
        <v>7</v>
      </c>
      <c r="C18" s="97">
        <v>7</v>
      </c>
      <c r="D18" s="84">
        <v>0</v>
      </c>
      <c r="E18" s="41">
        <f t="shared" si="1"/>
        <v>59</v>
      </c>
      <c r="F18" s="92">
        <v>48</v>
      </c>
      <c r="G18" s="127">
        <v>0</v>
      </c>
      <c r="H18" s="92">
        <v>11</v>
      </c>
      <c r="I18" s="97">
        <f t="shared" si="2"/>
        <v>95</v>
      </c>
      <c r="J18" s="92">
        <v>36</v>
      </c>
      <c r="K18" s="97">
        <v>59</v>
      </c>
      <c r="L18" s="107">
        <v>8</v>
      </c>
      <c r="M18" s="84">
        <v>0</v>
      </c>
      <c r="N18" s="96">
        <f t="shared" si="3"/>
        <v>685</v>
      </c>
      <c r="O18" s="96">
        <v>345</v>
      </c>
      <c r="P18" s="96">
        <v>340</v>
      </c>
      <c r="Q18" s="37">
        <f t="shared" si="4"/>
        <v>8.428571428571429</v>
      </c>
      <c r="R18" s="37">
        <f t="shared" si="5"/>
        <v>97.85714285714286</v>
      </c>
      <c r="S18" s="38">
        <f t="shared" si="6"/>
        <v>11.610169491525424</v>
      </c>
      <c r="T18" s="39">
        <f t="shared" si="7"/>
        <v>7.2105263157894735</v>
      </c>
    </row>
    <row r="19" spans="1:20" ht="12" customHeight="1">
      <c r="A19" s="35" t="s">
        <v>80</v>
      </c>
      <c r="B19" s="92">
        <f t="shared" si="0"/>
        <v>11</v>
      </c>
      <c r="C19" s="97">
        <v>11</v>
      </c>
      <c r="D19" s="84">
        <v>0</v>
      </c>
      <c r="E19" s="41">
        <f t="shared" si="1"/>
        <v>103</v>
      </c>
      <c r="F19" s="92">
        <v>83</v>
      </c>
      <c r="G19" s="84">
        <v>0</v>
      </c>
      <c r="H19" s="92">
        <v>20</v>
      </c>
      <c r="I19" s="97">
        <f t="shared" si="2"/>
        <v>165</v>
      </c>
      <c r="J19" s="92">
        <v>61</v>
      </c>
      <c r="K19" s="97">
        <v>104</v>
      </c>
      <c r="L19" s="107">
        <v>11</v>
      </c>
      <c r="M19" s="92">
        <v>1</v>
      </c>
      <c r="N19" s="96">
        <f t="shared" si="3"/>
        <v>1654</v>
      </c>
      <c r="O19" s="96">
        <v>866</v>
      </c>
      <c r="P19" s="96">
        <v>788</v>
      </c>
      <c r="Q19" s="37">
        <f t="shared" si="4"/>
        <v>9.363636363636363</v>
      </c>
      <c r="R19" s="37">
        <f t="shared" si="5"/>
        <v>150.36363636363637</v>
      </c>
      <c r="S19" s="38">
        <f t="shared" si="6"/>
        <v>16.058252427184467</v>
      </c>
      <c r="T19" s="39">
        <f t="shared" si="7"/>
        <v>10.024242424242424</v>
      </c>
    </row>
    <row r="20" spans="1:20" ht="12" customHeight="1">
      <c r="A20" s="35" t="s">
        <v>50</v>
      </c>
      <c r="B20" s="92">
        <f t="shared" si="0"/>
        <v>5</v>
      </c>
      <c r="C20" s="97">
        <v>5</v>
      </c>
      <c r="D20" s="84">
        <v>0</v>
      </c>
      <c r="E20" s="41">
        <f t="shared" si="1"/>
        <v>37</v>
      </c>
      <c r="F20" s="92">
        <v>30</v>
      </c>
      <c r="G20" s="40">
        <v>1</v>
      </c>
      <c r="H20" s="92">
        <v>6</v>
      </c>
      <c r="I20" s="97">
        <f t="shared" si="2"/>
        <v>60</v>
      </c>
      <c r="J20" s="92">
        <v>25</v>
      </c>
      <c r="K20" s="97">
        <v>35</v>
      </c>
      <c r="L20" s="107">
        <v>5</v>
      </c>
      <c r="M20" s="92">
        <v>2</v>
      </c>
      <c r="N20" s="96">
        <f t="shared" si="3"/>
        <v>433</v>
      </c>
      <c r="O20" s="96">
        <v>217</v>
      </c>
      <c r="P20" s="96">
        <v>216</v>
      </c>
      <c r="Q20" s="37">
        <f t="shared" si="4"/>
        <v>7.4</v>
      </c>
      <c r="R20" s="37">
        <f t="shared" si="5"/>
        <v>86.6</v>
      </c>
      <c r="S20" s="38">
        <f t="shared" si="6"/>
        <v>11.702702702702704</v>
      </c>
      <c r="T20" s="39">
        <f t="shared" si="7"/>
        <v>7.216666666666667</v>
      </c>
    </row>
    <row r="21" spans="1:20" ht="12" customHeight="1">
      <c r="A21" s="35" t="s">
        <v>51</v>
      </c>
      <c r="B21" s="92">
        <f t="shared" si="0"/>
        <v>1</v>
      </c>
      <c r="C21" s="97">
        <v>1</v>
      </c>
      <c r="D21" s="84">
        <v>0</v>
      </c>
      <c r="E21" s="41">
        <f t="shared" si="1"/>
        <v>10</v>
      </c>
      <c r="F21" s="92">
        <v>7</v>
      </c>
      <c r="G21" s="84">
        <v>0</v>
      </c>
      <c r="H21" s="92">
        <v>3</v>
      </c>
      <c r="I21" s="97">
        <f t="shared" si="2"/>
        <v>19</v>
      </c>
      <c r="J21" s="92">
        <v>6</v>
      </c>
      <c r="K21" s="97">
        <v>13</v>
      </c>
      <c r="L21" s="107">
        <v>1</v>
      </c>
      <c r="M21" s="84">
        <v>0</v>
      </c>
      <c r="N21" s="96">
        <f t="shared" si="3"/>
        <v>217</v>
      </c>
      <c r="O21" s="96">
        <v>110</v>
      </c>
      <c r="P21" s="96">
        <v>107</v>
      </c>
      <c r="Q21" s="37">
        <f t="shared" si="4"/>
        <v>10</v>
      </c>
      <c r="R21" s="37">
        <f t="shared" si="5"/>
        <v>217</v>
      </c>
      <c r="S21" s="38">
        <f t="shared" si="6"/>
        <v>21.7</v>
      </c>
      <c r="T21" s="39">
        <f t="shared" si="7"/>
        <v>11.421052631578947</v>
      </c>
    </row>
    <row r="22" spans="1:20" ht="12" customHeight="1">
      <c r="A22" s="35" t="s">
        <v>81</v>
      </c>
      <c r="B22" s="92">
        <f t="shared" si="0"/>
        <v>1</v>
      </c>
      <c r="C22" s="97">
        <v>1</v>
      </c>
      <c r="D22" s="84"/>
      <c r="E22" s="41">
        <f t="shared" si="1"/>
        <v>7</v>
      </c>
      <c r="F22" s="92">
        <v>6</v>
      </c>
      <c r="G22" s="84">
        <v>0</v>
      </c>
      <c r="H22" s="92">
        <v>1</v>
      </c>
      <c r="I22" s="97">
        <f t="shared" si="2"/>
        <v>10</v>
      </c>
      <c r="J22" s="92">
        <v>4</v>
      </c>
      <c r="K22" s="97">
        <v>6</v>
      </c>
      <c r="L22" s="107">
        <v>1</v>
      </c>
      <c r="M22" s="84">
        <v>0</v>
      </c>
      <c r="N22" s="96">
        <f t="shared" si="3"/>
        <v>54</v>
      </c>
      <c r="O22" s="96">
        <v>25</v>
      </c>
      <c r="P22" s="96">
        <v>29</v>
      </c>
      <c r="Q22" s="37">
        <f t="shared" si="4"/>
        <v>7</v>
      </c>
      <c r="R22" s="37">
        <f t="shared" si="5"/>
        <v>54</v>
      </c>
      <c r="S22" s="38">
        <f t="shared" si="6"/>
        <v>7.714285714285714</v>
      </c>
      <c r="T22" s="39">
        <f t="shared" si="7"/>
        <v>5.4</v>
      </c>
    </row>
    <row r="23" spans="1:20" ht="12" customHeight="1">
      <c r="A23" s="35"/>
      <c r="B23" s="40"/>
      <c r="C23" s="43"/>
      <c r="D23" s="60"/>
      <c r="E23" s="41"/>
      <c r="F23" s="40"/>
      <c r="G23" s="61"/>
      <c r="H23" s="40"/>
      <c r="I23" s="42"/>
      <c r="J23" s="40"/>
      <c r="K23" s="42"/>
      <c r="L23" s="43"/>
      <c r="M23" s="60"/>
      <c r="N23" s="60"/>
      <c r="O23" s="60"/>
      <c r="P23" s="60"/>
      <c r="Q23" s="37"/>
      <c r="R23" s="37"/>
      <c r="S23" s="38"/>
      <c r="T23" s="39"/>
    </row>
    <row r="24" spans="1:20" s="59" customFormat="1" ht="12" customHeight="1">
      <c r="A24" s="27" t="s">
        <v>82</v>
      </c>
      <c r="B24" s="28">
        <f t="shared" si="0"/>
        <v>136</v>
      </c>
      <c r="C24" s="77">
        <v>135</v>
      </c>
      <c r="D24" s="28">
        <v>1</v>
      </c>
      <c r="E24" s="29">
        <f t="shared" si="1"/>
        <v>1685</v>
      </c>
      <c r="F24" s="28">
        <v>1416</v>
      </c>
      <c r="G24" s="30">
        <v>18</v>
      </c>
      <c r="H24" s="28">
        <v>251</v>
      </c>
      <c r="I24" s="30">
        <f t="shared" si="2"/>
        <v>2558</v>
      </c>
      <c r="J24" s="28">
        <v>891</v>
      </c>
      <c r="K24" s="30">
        <v>1667</v>
      </c>
      <c r="L24" s="77">
        <v>143</v>
      </c>
      <c r="M24" s="28">
        <v>25</v>
      </c>
      <c r="N24" s="28">
        <f t="shared" si="3"/>
        <v>37342</v>
      </c>
      <c r="O24" s="28">
        <v>19252</v>
      </c>
      <c r="P24" s="28">
        <v>18090</v>
      </c>
      <c r="Q24" s="32">
        <f t="shared" si="4"/>
        <v>12.389705882352942</v>
      </c>
      <c r="R24" s="32">
        <f t="shared" si="5"/>
        <v>274.5735294117647</v>
      </c>
      <c r="S24" s="33">
        <f t="shared" si="6"/>
        <v>22.161424332344215</v>
      </c>
      <c r="T24" s="34">
        <f t="shared" si="7"/>
        <v>14.598123534010947</v>
      </c>
    </row>
    <row r="25" spans="1:20" ht="12" customHeight="1">
      <c r="A25" s="35" t="s">
        <v>52</v>
      </c>
      <c r="B25" s="92">
        <f t="shared" si="0"/>
        <v>46</v>
      </c>
      <c r="C25" s="97">
        <v>46</v>
      </c>
      <c r="D25" s="84">
        <v>0</v>
      </c>
      <c r="E25" s="97">
        <f t="shared" si="1"/>
        <v>615</v>
      </c>
      <c r="F25" s="92">
        <v>528</v>
      </c>
      <c r="G25" s="97">
        <v>10</v>
      </c>
      <c r="H25" s="92">
        <v>77</v>
      </c>
      <c r="I25" s="97">
        <f t="shared" si="2"/>
        <v>915</v>
      </c>
      <c r="J25" s="92">
        <v>319</v>
      </c>
      <c r="K25" s="97">
        <v>596</v>
      </c>
      <c r="L25" s="107">
        <v>50</v>
      </c>
      <c r="M25" s="92">
        <v>7</v>
      </c>
      <c r="N25" s="96">
        <f t="shared" si="3"/>
        <v>14547</v>
      </c>
      <c r="O25" s="96">
        <v>7462</v>
      </c>
      <c r="P25" s="96">
        <v>7085</v>
      </c>
      <c r="Q25" s="37">
        <f t="shared" si="4"/>
        <v>13.369565217391305</v>
      </c>
      <c r="R25" s="37">
        <f t="shared" si="5"/>
        <v>316.2391304347826</v>
      </c>
      <c r="S25" s="38">
        <f t="shared" si="6"/>
        <v>23.653658536585365</v>
      </c>
      <c r="T25" s="39">
        <f t="shared" si="7"/>
        <v>15.898360655737704</v>
      </c>
    </row>
    <row r="26" spans="1:20" ht="12" customHeight="1">
      <c r="A26" s="35" t="s">
        <v>53</v>
      </c>
      <c r="B26" s="92">
        <f t="shared" si="0"/>
        <v>11</v>
      </c>
      <c r="C26" s="97">
        <v>11</v>
      </c>
      <c r="D26" s="84">
        <v>0</v>
      </c>
      <c r="E26" s="97">
        <f t="shared" si="1"/>
        <v>119</v>
      </c>
      <c r="F26" s="92">
        <v>92</v>
      </c>
      <c r="G26" s="97">
        <v>2</v>
      </c>
      <c r="H26" s="92">
        <v>25</v>
      </c>
      <c r="I26" s="97">
        <f t="shared" si="2"/>
        <v>179</v>
      </c>
      <c r="J26" s="92">
        <v>62</v>
      </c>
      <c r="K26" s="97">
        <v>117</v>
      </c>
      <c r="L26" s="107">
        <v>10</v>
      </c>
      <c r="M26" s="92">
        <v>2</v>
      </c>
      <c r="N26" s="96">
        <f t="shared" si="3"/>
        <v>2303</v>
      </c>
      <c r="O26" s="96">
        <v>1193</v>
      </c>
      <c r="P26" s="96">
        <v>1110</v>
      </c>
      <c r="Q26" s="37">
        <f t="shared" si="4"/>
        <v>10.818181818181818</v>
      </c>
      <c r="R26" s="37">
        <f t="shared" si="5"/>
        <v>209.36363636363637</v>
      </c>
      <c r="S26" s="38">
        <f t="shared" si="6"/>
        <v>19.352941176470587</v>
      </c>
      <c r="T26" s="39">
        <f t="shared" si="7"/>
        <v>12.865921787709498</v>
      </c>
    </row>
    <row r="27" spans="1:20" ht="12" customHeight="1">
      <c r="A27" s="35" t="s">
        <v>54</v>
      </c>
      <c r="B27" s="92">
        <f t="shared" si="0"/>
        <v>10</v>
      </c>
      <c r="C27" s="97">
        <v>10</v>
      </c>
      <c r="D27" s="84">
        <v>0</v>
      </c>
      <c r="E27" s="97">
        <f t="shared" si="1"/>
        <v>93</v>
      </c>
      <c r="F27" s="92">
        <v>72</v>
      </c>
      <c r="G27" s="84">
        <v>0</v>
      </c>
      <c r="H27" s="92">
        <v>21</v>
      </c>
      <c r="I27" s="97">
        <f t="shared" si="2"/>
        <v>146</v>
      </c>
      <c r="J27" s="92">
        <v>50</v>
      </c>
      <c r="K27" s="97">
        <v>96</v>
      </c>
      <c r="L27" s="107">
        <v>10</v>
      </c>
      <c r="M27" s="84">
        <v>0</v>
      </c>
      <c r="N27" s="96">
        <f t="shared" si="3"/>
        <v>1614</v>
      </c>
      <c r="O27" s="96">
        <v>835</v>
      </c>
      <c r="P27" s="96">
        <v>779</v>
      </c>
      <c r="Q27" s="37">
        <f t="shared" si="4"/>
        <v>9.3</v>
      </c>
      <c r="R27" s="37">
        <f t="shared" si="5"/>
        <v>161.4</v>
      </c>
      <c r="S27" s="38">
        <f t="shared" si="6"/>
        <v>17.35483870967742</v>
      </c>
      <c r="T27" s="39">
        <f t="shared" si="7"/>
        <v>11.054794520547945</v>
      </c>
    </row>
    <row r="28" spans="1:20" ht="12" customHeight="1">
      <c r="A28" s="35" t="s">
        <v>55</v>
      </c>
      <c r="B28" s="92">
        <f t="shared" si="0"/>
        <v>12</v>
      </c>
      <c r="C28" s="97">
        <v>12</v>
      </c>
      <c r="D28" s="84">
        <v>0</v>
      </c>
      <c r="E28" s="97">
        <f t="shared" si="1"/>
        <v>107</v>
      </c>
      <c r="F28" s="92">
        <v>83</v>
      </c>
      <c r="G28" s="84">
        <v>0</v>
      </c>
      <c r="H28" s="92">
        <v>24</v>
      </c>
      <c r="I28" s="97">
        <f t="shared" si="2"/>
        <v>175</v>
      </c>
      <c r="J28" s="92">
        <v>63</v>
      </c>
      <c r="K28" s="97">
        <v>112</v>
      </c>
      <c r="L28" s="107">
        <v>12</v>
      </c>
      <c r="M28" s="92">
        <v>2</v>
      </c>
      <c r="N28" s="96">
        <f t="shared" si="3"/>
        <v>1677</v>
      </c>
      <c r="O28" s="96">
        <v>874</v>
      </c>
      <c r="P28" s="96">
        <v>803</v>
      </c>
      <c r="Q28" s="37">
        <f t="shared" si="4"/>
        <v>8.916666666666666</v>
      </c>
      <c r="R28" s="37">
        <f t="shared" si="5"/>
        <v>139.75</v>
      </c>
      <c r="S28" s="38">
        <f t="shared" si="6"/>
        <v>15.672897196261681</v>
      </c>
      <c r="T28" s="39">
        <f t="shared" si="7"/>
        <v>9.582857142857144</v>
      </c>
    </row>
    <row r="29" spans="1:20" ht="12" customHeight="1">
      <c r="A29" s="35" t="s">
        <v>56</v>
      </c>
      <c r="B29" s="92">
        <f t="shared" si="0"/>
        <v>2</v>
      </c>
      <c r="C29" s="97">
        <v>2</v>
      </c>
      <c r="D29" s="84">
        <v>0</v>
      </c>
      <c r="E29" s="97">
        <f t="shared" si="1"/>
        <v>19</v>
      </c>
      <c r="F29" s="92">
        <v>16</v>
      </c>
      <c r="G29" s="84">
        <v>0</v>
      </c>
      <c r="H29" s="92">
        <v>3</v>
      </c>
      <c r="I29" s="97">
        <f t="shared" si="2"/>
        <v>29</v>
      </c>
      <c r="J29" s="92">
        <v>8</v>
      </c>
      <c r="K29" s="97">
        <v>21</v>
      </c>
      <c r="L29" s="107">
        <v>2</v>
      </c>
      <c r="M29" s="92">
        <v>1</v>
      </c>
      <c r="N29" s="96">
        <f t="shared" si="3"/>
        <v>309</v>
      </c>
      <c r="O29" s="96">
        <v>186</v>
      </c>
      <c r="P29" s="96">
        <v>123</v>
      </c>
      <c r="Q29" s="37">
        <f t="shared" si="4"/>
        <v>9.5</v>
      </c>
      <c r="R29" s="37">
        <f t="shared" si="5"/>
        <v>154.5</v>
      </c>
      <c r="S29" s="38">
        <f t="shared" si="6"/>
        <v>16.263157894736842</v>
      </c>
      <c r="T29" s="39">
        <f t="shared" si="7"/>
        <v>10.655172413793103</v>
      </c>
    </row>
    <row r="30" spans="1:20" ht="12" customHeight="1">
      <c r="A30" s="35" t="s">
        <v>57</v>
      </c>
      <c r="B30" s="92">
        <f t="shared" si="0"/>
        <v>18</v>
      </c>
      <c r="C30" s="97">
        <v>18</v>
      </c>
      <c r="D30" s="84">
        <v>0</v>
      </c>
      <c r="E30" s="97">
        <f t="shared" si="1"/>
        <v>281</v>
      </c>
      <c r="F30" s="92">
        <v>247</v>
      </c>
      <c r="G30" s="84">
        <v>0</v>
      </c>
      <c r="H30" s="92">
        <v>34</v>
      </c>
      <c r="I30" s="97">
        <f t="shared" si="2"/>
        <v>428</v>
      </c>
      <c r="J30" s="92">
        <v>141</v>
      </c>
      <c r="K30" s="97">
        <v>287</v>
      </c>
      <c r="L30" s="107">
        <v>20</v>
      </c>
      <c r="M30" s="92">
        <v>7</v>
      </c>
      <c r="N30" s="96">
        <f t="shared" si="3"/>
        <v>7173</v>
      </c>
      <c r="O30" s="96">
        <v>3623</v>
      </c>
      <c r="P30" s="96">
        <v>3550</v>
      </c>
      <c r="Q30" s="37">
        <f t="shared" si="4"/>
        <v>15.61111111111111</v>
      </c>
      <c r="R30" s="37">
        <f t="shared" si="5"/>
        <v>398.5</v>
      </c>
      <c r="S30" s="38">
        <f t="shared" si="6"/>
        <v>25.526690391459073</v>
      </c>
      <c r="T30" s="39">
        <f t="shared" si="7"/>
        <v>16.759345794392523</v>
      </c>
    </row>
    <row r="31" spans="1:20" ht="12" customHeight="1">
      <c r="A31" s="35" t="s">
        <v>58</v>
      </c>
      <c r="B31" s="92">
        <f t="shared" si="0"/>
        <v>17</v>
      </c>
      <c r="C31" s="97">
        <v>17</v>
      </c>
      <c r="D31" s="84">
        <v>0</v>
      </c>
      <c r="E31" s="97">
        <f t="shared" si="1"/>
        <v>203</v>
      </c>
      <c r="F31" s="92">
        <v>169</v>
      </c>
      <c r="G31" s="97">
        <v>2</v>
      </c>
      <c r="H31" s="92">
        <v>32</v>
      </c>
      <c r="I31" s="97">
        <f t="shared" si="2"/>
        <v>304</v>
      </c>
      <c r="J31" s="92">
        <v>116</v>
      </c>
      <c r="K31" s="97">
        <v>188</v>
      </c>
      <c r="L31" s="107">
        <v>18</v>
      </c>
      <c r="M31" s="92">
        <v>2</v>
      </c>
      <c r="N31" s="96">
        <f t="shared" si="3"/>
        <v>4316</v>
      </c>
      <c r="O31" s="96">
        <v>2277</v>
      </c>
      <c r="P31" s="96">
        <v>2039</v>
      </c>
      <c r="Q31" s="37">
        <f t="shared" si="4"/>
        <v>11.941176470588236</v>
      </c>
      <c r="R31" s="37">
        <f t="shared" si="5"/>
        <v>253.88235294117646</v>
      </c>
      <c r="S31" s="38">
        <f t="shared" si="6"/>
        <v>21.261083743842363</v>
      </c>
      <c r="T31" s="39">
        <f t="shared" si="7"/>
        <v>14.197368421052632</v>
      </c>
    </row>
    <row r="32" spans="1:20" ht="12" customHeight="1">
      <c r="A32" s="35" t="s">
        <v>59</v>
      </c>
      <c r="B32" s="92">
        <f t="shared" si="0"/>
        <v>12</v>
      </c>
      <c r="C32" s="97">
        <v>12</v>
      </c>
      <c r="D32" s="84">
        <v>0</v>
      </c>
      <c r="E32" s="97">
        <f t="shared" si="1"/>
        <v>114</v>
      </c>
      <c r="F32" s="92">
        <v>91</v>
      </c>
      <c r="G32" s="97">
        <v>4</v>
      </c>
      <c r="H32" s="92">
        <v>19</v>
      </c>
      <c r="I32" s="97">
        <f t="shared" si="2"/>
        <v>185</v>
      </c>
      <c r="J32" s="92">
        <v>71</v>
      </c>
      <c r="K32" s="97">
        <v>114</v>
      </c>
      <c r="L32" s="107">
        <v>13</v>
      </c>
      <c r="M32" s="92">
        <v>2</v>
      </c>
      <c r="N32" s="96">
        <f t="shared" si="3"/>
        <v>2015</v>
      </c>
      <c r="O32" s="96">
        <v>1061</v>
      </c>
      <c r="P32" s="96">
        <v>954</v>
      </c>
      <c r="Q32" s="37">
        <f t="shared" si="4"/>
        <v>9.5</v>
      </c>
      <c r="R32" s="37">
        <f t="shared" si="5"/>
        <v>167.91666666666666</v>
      </c>
      <c r="S32" s="38">
        <f t="shared" si="6"/>
        <v>17.67543859649123</v>
      </c>
      <c r="T32" s="39">
        <f t="shared" si="7"/>
        <v>10.891891891891891</v>
      </c>
    </row>
    <row r="33" spans="1:20" ht="12" customHeight="1">
      <c r="A33" s="35" t="s">
        <v>0</v>
      </c>
      <c r="B33" s="92">
        <f t="shared" si="0"/>
        <v>8</v>
      </c>
      <c r="C33" s="97">
        <v>7</v>
      </c>
      <c r="D33" s="40">
        <v>1</v>
      </c>
      <c r="E33" s="97">
        <f t="shared" si="1"/>
        <v>134</v>
      </c>
      <c r="F33" s="92">
        <v>118</v>
      </c>
      <c r="G33" s="84">
        <v>0</v>
      </c>
      <c r="H33" s="92">
        <v>16</v>
      </c>
      <c r="I33" s="97">
        <f t="shared" si="2"/>
        <v>197</v>
      </c>
      <c r="J33" s="92">
        <v>61</v>
      </c>
      <c r="K33" s="97">
        <v>136</v>
      </c>
      <c r="L33" s="107">
        <v>8</v>
      </c>
      <c r="M33" s="92">
        <v>2</v>
      </c>
      <c r="N33" s="96">
        <f t="shared" si="3"/>
        <v>3388</v>
      </c>
      <c r="O33" s="96">
        <v>1741</v>
      </c>
      <c r="P33" s="96">
        <v>1647</v>
      </c>
      <c r="Q33" s="37">
        <f t="shared" si="4"/>
        <v>16.75</v>
      </c>
      <c r="R33" s="37">
        <f t="shared" si="5"/>
        <v>423.5</v>
      </c>
      <c r="S33" s="38">
        <f t="shared" si="6"/>
        <v>25.28358208955224</v>
      </c>
      <c r="T33" s="39">
        <f t="shared" si="7"/>
        <v>17.19796954314721</v>
      </c>
    </row>
    <row r="34" spans="1:20" ht="12" customHeight="1">
      <c r="A34" s="35"/>
      <c r="B34" s="40"/>
      <c r="C34" s="43"/>
      <c r="D34" s="60"/>
      <c r="E34" s="62"/>
      <c r="F34" s="60"/>
      <c r="G34" s="61"/>
      <c r="H34" s="60"/>
      <c r="I34" s="61"/>
      <c r="J34" s="60"/>
      <c r="K34" s="61"/>
      <c r="L34" s="108"/>
      <c r="M34" s="60"/>
      <c r="N34" s="60"/>
      <c r="O34" s="60"/>
      <c r="P34" s="60"/>
      <c r="Q34" s="37"/>
      <c r="R34" s="37"/>
      <c r="S34" s="38"/>
      <c r="T34" s="39"/>
    </row>
    <row r="35" spans="1:20" s="59" customFormat="1" ht="12" customHeight="1">
      <c r="A35" s="27" t="s">
        <v>83</v>
      </c>
      <c r="B35" s="28">
        <f t="shared" si="0"/>
        <v>117</v>
      </c>
      <c r="C35" s="77">
        <v>116</v>
      </c>
      <c r="D35" s="28">
        <v>1</v>
      </c>
      <c r="E35" s="29">
        <f t="shared" si="1"/>
        <v>1857</v>
      </c>
      <c r="F35" s="28">
        <v>1707</v>
      </c>
      <c r="G35" s="30">
        <v>6</v>
      </c>
      <c r="H35" s="28">
        <v>144</v>
      </c>
      <c r="I35" s="30">
        <f t="shared" si="2"/>
        <v>2670</v>
      </c>
      <c r="J35" s="28">
        <v>948</v>
      </c>
      <c r="K35" s="30">
        <v>1722</v>
      </c>
      <c r="L35" s="77">
        <v>133</v>
      </c>
      <c r="M35" s="28">
        <v>46</v>
      </c>
      <c r="N35" s="28">
        <f t="shared" si="3"/>
        <v>51735</v>
      </c>
      <c r="O35" s="28">
        <v>26453</v>
      </c>
      <c r="P35" s="28">
        <v>25282</v>
      </c>
      <c r="Q35" s="32">
        <f t="shared" si="4"/>
        <v>15.871794871794872</v>
      </c>
      <c r="R35" s="32">
        <f t="shared" si="5"/>
        <v>442.1794871794872</v>
      </c>
      <c r="S35" s="33">
        <f t="shared" si="6"/>
        <v>27.859450726979</v>
      </c>
      <c r="T35" s="34">
        <f t="shared" si="7"/>
        <v>19.376404494382022</v>
      </c>
    </row>
    <row r="36" spans="1:20" ht="12" customHeight="1">
      <c r="A36" s="49" t="s">
        <v>60</v>
      </c>
      <c r="B36" s="99">
        <f t="shared" si="0"/>
        <v>117</v>
      </c>
      <c r="C36" s="109">
        <v>116</v>
      </c>
      <c r="D36" s="63">
        <v>1</v>
      </c>
      <c r="E36" s="66">
        <f t="shared" si="1"/>
        <v>1857</v>
      </c>
      <c r="F36" s="99">
        <v>1707</v>
      </c>
      <c r="G36" s="105">
        <v>6</v>
      </c>
      <c r="H36" s="99">
        <v>144</v>
      </c>
      <c r="I36" s="105">
        <f t="shared" si="2"/>
        <v>2670</v>
      </c>
      <c r="J36" s="99">
        <v>948</v>
      </c>
      <c r="K36" s="105">
        <v>1722</v>
      </c>
      <c r="L36" s="110">
        <v>133</v>
      </c>
      <c r="M36" s="99">
        <v>46</v>
      </c>
      <c r="N36" s="104">
        <f t="shared" si="3"/>
        <v>51735</v>
      </c>
      <c r="O36" s="104">
        <v>26453</v>
      </c>
      <c r="P36" s="104">
        <v>25282</v>
      </c>
      <c r="Q36" s="50">
        <f t="shared" si="4"/>
        <v>15.871794871794872</v>
      </c>
      <c r="R36" s="50">
        <f t="shared" si="5"/>
        <v>442.1794871794872</v>
      </c>
      <c r="S36" s="51">
        <f t="shared" si="6"/>
        <v>27.859450726979</v>
      </c>
      <c r="T36" s="57">
        <f t="shared" si="7"/>
        <v>19.376404494382022</v>
      </c>
    </row>
  </sheetData>
  <sheetProtection/>
  <mergeCells count="10">
    <mergeCell ref="S1:S2"/>
    <mergeCell ref="T1:T2"/>
    <mergeCell ref="A1:A2"/>
    <mergeCell ref="B1:D1"/>
    <mergeCell ref="E1:H1"/>
    <mergeCell ref="I1:K1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31496062992125984" footer="0.2362204724409449"/>
  <pageSetup firstPageNumber="40" useFirstPageNumber="1" horizontalDpi="300" verticalDpi="300" orientation="portrait" paperSize="9" scale="180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="200" zoomScaleNormal="200" zoomScalePageLayoutView="0" workbookViewId="0" topLeftCell="A1">
      <selection activeCell="B2" sqref="B2"/>
    </sheetView>
  </sheetViews>
  <sheetFormatPr defaultColWidth="9.00390625" defaultRowHeight="13.5"/>
  <cols>
    <col min="1" max="1" width="9.625" style="3" customWidth="1"/>
    <col min="2" max="4" width="3.00390625" style="3" customWidth="1"/>
    <col min="5" max="5" width="4.375" style="3" customWidth="1"/>
    <col min="6" max="6" width="4.125" style="3" customWidth="1"/>
    <col min="7" max="8" width="3.00390625" style="3" customWidth="1"/>
    <col min="9" max="9" width="5.00390625" style="3" customWidth="1"/>
    <col min="10" max="11" width="4.125" style="3" customWidth="1"/>
    <col min="12" max="13" width="5.125" style="3" customWidth="1"/>
    <col min="14" max="16" width="5.25390625" style="3" customWidth="1"/>
    <col min="17" max="20" width="4.875" style="3" customWidth="1"/>
    <col min="21" max="16384" width="9.00390625" style="3" customWidth="1"/>
  </cols>
  <sheetData>
    <row r="1" spans="1:12" s="53" customFormat="1" ht="10.5" customHeight="1">
      <c r="A1" s="52" t="s">
        <v>84</v>
      </c>
      <c r="B1" s="52"/>
      <c r="C1" s="52"/>
      <c r="D1" s="52"/>
      <c r="E1" s="52"/>
      <c r="F1" s="52"/>
      <c r="G1" s="52"/>
      <c r="L1" s="54"/>
    </row>
    <row r="2" spans="1:20" ht="22.5" customHeight="1">
      <c r="A2" s="142" t="s">
        <v>65</v>
      </c>
      <c r="B2" s="139" t="s">
        <v>85</v>
      </c>
      <c r="C2" s="139"/>
      <c r="D2" s="139"/>
      <c r="E2" s="139" t="s">
        <v>66</v>
      </c>
      <c r="F2" s="139"/>
      <c r="G2" s="139"/>
      <c r="H2" s="139"/>
      <c r="I2" s="139" t="s">
        <v>67</v>
      </c>
      <c r="J2" s="139"/>
      <c r="K2" s="147"/>
      <c r="L2" s="137" t="s">
        <v>3</v>
      </c>
      <c r="M2" s="133" t="s">
        <v>4</v>
      </c>
      <c r="N2" s="139" t="s">
        <v>86</v>
      </c>
      <c r="O2" s="140"/>
      <c r="P2" s="140"/>
      <c r="Q2" s="133" t="s">
        <v>5</v>
      </c>
      <c r="R2" s="141"/>
      <c r="S2" s="133" t="s">
        <v>90</v>
      </c>
      <c r="T2" s="135" t="s">
        <v>91</v>
      </c>
    </row>
    <row r="3" spans="1:20" ht="22.5" customHeight="1">
      <c r="A3" s="143"/>
      <c r="B3" s="14" t="s">
        <v>69</v>
      </c>
      <c r="C3" s="14" t="s">
        <v>70</v>
      </c>
      <c r="D3" s="14" t="s">
        <v>71</v>
      </c>
      <c r="E3" s="14" t="s">
        <v>69</v>
      </c>
      <c r="F3" s="14" t="s">
        <v>72</v>
      </c>
      <c r="G3" s="14" t="s">
        <v>73</v>
      </c>
      <c r="H3" s="14" t="s">
        <v>74</v>
      </c>
      <c r="I3" s="14" t="s">
        <v>69</v>
      </c>
      <c r="J3" s="14" t="s">
        <v>75</v>
      </c>
      <c r="K3" s="15" t="s">
        <v>76</v>
      </c>
      <c r="L3" s="138"/>
      <c r="M3" s="134"/>
      <c r="N3" s="14" t="s">
        <v>69</v>
      </c>
      <c r="O3" s="14" t="s">
        <v>75</v>
      </c>
      <c r="P3" s="14" t="s">
        <v>76</v>
      </c>
      <c r="Q3" s="16" t="s">
        <v>8</v>
      </c>
      <c r="R3" s="16" t="s">
        <v>89</v>
      </c>
      <c r="S3" s="134"/>
      <c r="T3" s="136"/>
    </row>
    <row r="4" spans="1:20" ht="5.25" customHeight="1">
      <c r="A4" s="17"/>
      <c r="B4" s="55"/>
      <c r="C4" s="17"/>
      <c r="D4" s="55"/>
      <c r="E4" s="48"/>
      <c r="F4" s="55"/>
      <c r="H4" s="55"/>
      <c r="J4" s="55"/>
      <c r="L4" s="56"/>
      <c r="N4" s="55"/>
      <c r="P4" s="55"/>
      <c r="Q4" s="47"/>
      <c r="R4" s="55"/>
      <c r="S4" s="47"/>
      <c r="T4" s="48"/>
    </row>
    <row r="5" spans="1:20" ht="10.5" customHeight="1">
      <c r="A5" s="35" t="s">
        <v>95</v>
      </c>
      <c r="B5" s="40">
        <v>382</v>
      </c>
      <c r="C5" s="43">
        <v>382</v>
      </c>
      <c r="D5" s="85">
        <v>0</v>
      </c>
      <c r="E5" s="41">
        <v>5120</v>
      </c>
      <c r="F5" s="40">
        <v>4592</v>
      </c>
      <c r="G5" s="40">
        <v>1</v>
      </c>
      <c r="H5" s="40">
        <v>527</v>
      </c>
      <c r="I5" s="42">
        <v>10048</v>
      </c>
      <c r="J5" s="40">
        <v>5913</v>
      </c>
      <c r="K5" s="42">
        <v>4135</v>
      </c>
      <c r="L5" s="43">
        <v>442</v>
      </c>
      <c r="M5" s="42">
        <v>117</v>
      </c>
      <c r="N5" s="40">
        <v>154642</v>
      </c>
      <c r="O5" s="42">
        <v>79407</v>
      </c>
      <c r="P5" s="40">
        <v>75235</v>
      </c>
      <c r="Q5" s="37">
        <v>13.403141361256544</v>
      </c>
      <c r="R5" s="37">
        <v>404.8219895287958</v>
      </c>
      <c r="S5" s="37">
        <v>30.203515625</v>
      </c>
      <c r="T5" s="44">
        <v>15.39032643312102</v>
      </c>
    </row>
    <row r="6" spans="1:20" ht="9" customHeight="1">
      <c r="A6" s="35"/>
      <c r="B6" s="40"/>
      <c r="C6" s="43"/>
      <c r="D6" s="40"/>
      <c r="E6" s="41"/>
      <c r="F6" s="40"/>
      <c r="G6" s="42"/>
      <c r="H6" s="40"/>
      <c r="I6" s="42"/>
      <c r="J6" s="40"/>
      <c r="K6" s="42"/>
      <c r="L6" s="43"/>
      <c r="M6" s="42"/>
      <c r="N6" s="40"/>
      <c r="O6" s="42"/>
      <c r="P6" s="40"/>
      <c r="Q6" s="47"/>
      <c r="R6" s="47"/>
      <c r="S6" s="47"/>
      <c r="T6" s="48"/>
    </row>
    <row r="7" spans="1:20" ht="10.5" customHeight="1">
      <c r="A7" s="27" t="s">
        <v>98</v>
      </c>
      <c r="B7" s="28">
        <f>C7+D7</f>
        <v>383</v>
      </c>
      <c r="C7" s="28">
        <v>383</v>
      </c>
      <c r="D7" s="84">
        <v>0</v>
      </c>
      <c r="E7" s="28">
        <f>F7+G7+H7</f>
        <v>5157</v>
      </c>
      <c r="F7" s="28">
        <v>4605</v>
      </c>
      <c r="G7" s="84">
        <v>0</v>
      </c>
      <c r="H7" s="28">
        <v>552</v>
      </c>
      <c r="I7" s="28">
        <f>J7+K7</f>
        <v>10094</v>
      </c>
      <c r="J7" s="28">
        <v>5904</v>
      </c>
      <c r="K7" s="29">
        <v>4190</v>
      </c>
      <c r="L7" s="77">
        <v>440</v>
      </c>
      <c r="M7" s="28">
        <v>106</v>
      </c>
      <c r="N7" s="28">
        <f>O7+P7</f>
        <v>154563</v>
      </c>
      <c r="O7" s="28">
        <v>79497</v>
      </c>
      <c r="P7" s="28">
        <v>75066</v>
      </c>
      <c r="Q7" s="32">
        <f>E7/B7</f>
        <v>13.464751958224543</v>
      </c>
      <c r="R7" s="32">
        <f>N7/C7</f>
        <v>403.55874673629245</v>
      </c>
      <c r="S7" s="33">
        <f>N7/E7</f>
        <v>29.97149505526469</v>
      </c>
      <c r="T7" s="34">
        <f>N7/I7</f>
        <v>15.312363780463642</v>
      </c>
    </row>
    <row r="8" spans="1:20" ht="9" customHeight="1">
      <c r="A8" s="35"/>
      <c r="B8" s="40"/>
      <c r="C8" s="43"/>
      <c r="D8" s="40"/>
      <c r="E8" s="41"/>
      <c r="F8" s="40"/>
      <c r="G8" s="42"/>
      <c r="H8" s="40"/>
      <c r="I8" s="42"/>
      <c r="J8" s="40"/>
      <c r="K8" s="42"/>
      <c r="L8" s="43"/>
      <c r="M8" s="42"/>
      <c r="N8" s="40"/>
      <c r="O8" s="42"/>
      <c r="P8" s="40"/>
      <c r="Q8" s="37"/>
      <c r="R8" s="37"/>
      <c r="S8" s="37"/>
      <c r="T8" s="44"/>
    </row>
    <row r="9" spans="1:20" ht="10.5" customHeight="1">
      <c r="A9" s="27" t="s">
        <v>117</v>
      </c>
      <c r="B9" s="28">
        <f aca="true" t="shared" si="0" ref="B9:B40">C9+D9</f>
        <v>69</v>
      </c>
      <c r="C9" s="77">
        <v>69</v>
      </c>
      <c r="D9" s="84">
        <v>0</v>
      </c>
      <c r="E9" s="29">
        <f aca="true" t="shared" si="1" ref="E9:E40">F9+G9+H9</f>
        <v>1148</v>
      </c>
      <c r="F9" s="28">
        <v>1074</v>
      </c>
      <c r="G9" s="84">
        <v>0</v>
      </c>
      <c r="H9" s="28">
        <v>74</v>
      </c>
      <c r="I9" s="30">
        <f aca="true" t="shared" si="2" ref="I9:I40">J9+K9</f>
        <v>2110</v>
      </c>
      <c r="J9" s="28">
        <v>1239</v>
      </c>
      <c r="K9" s="30">
        <v>871</v>
      </c>
      <c r="L9" s="77">
        <v>82</v>
      </c>
      <c r="M9" s="30">
        <v>25</v>
      </c>
      <c r="N9" s="28">
        <f aca="true" t="shared" si="3" ref="N9:N40">O9+P9</f>
        <v>37227</v>
      </c>
      <c r="O9" s="30">
        <v>19292</v>
      </c>
      <c r="P9" s="28">
        <v>17935</v>
      </c>
      <c r="Q9" s="32">
        <f aca="true" t="shared" si="4" ref="Q9:Q40">E9/B9</f>
        <v>16.63768115942029</v>
      </c>
      <c r="R9" s="32">
        <f aca="true" t="shared" si="5" ref="R9:R40">N9/C9</f>
        <v>539.5217391304348</v>
      </c>
      <c r="S9" s="33">
        <f aca="true" t="shared" si="6" ref="S9:S40">N9/E9</f>
        <v>32.427700348432055</v>
      </c>
      <c r="T9" s="34">
        <f aca="true" t="shared" si="7" ref="T9:T40">N9/I9</f>
        <v>17.64312796208531</v>
      </c>
    </row>
    <row r="10" spans="1:20" ht="10.5" customHeight="1">
      <c r="A10" s="35" t="s">
        <v>11</v>
      </c>
      <c r="B10" s="92">
        <f t="shared" si="0"/>
        <v>7</v>
      </c>
      <c r="C10" s="43">
        <v>7</v>
      </c>
      <c r="D10" s="84">
        <v>0</v>
      </c>
      <c r="E10" s="41">
        <f t="shared" si="1"/>
        <v>138</v>
      </c>
      <c r="F10" s="94">
        <v>124</v>
      </c>
      <c r="G10" s="84">
        <v>0</v>
      </c>
      <c r="H10" s="94">
        <v>14</v>
      </c>
      <c r="I10" s="93">
        <f t="shared" si="2"/>
        <v>244</v>
      </c>
      <c r="J10" s="94">
        <v>153</v>
      </c>
      <c r="K10" s="93">
        <v>91</v>
      </c>
      <c r="L10" s="95">
        <v>9</v>
      </c>
      <c r="M10" s="93">
        <v>1</v>
      </c>
      <c r="N10" s="92">
        <f t="shared" si="3"/>
        <v>4268</v>
      </c>
      <c r="O10" s="97">
        <v>2256</v>
      </c>
      <c r="P10" s="92">
        <v>2012</v>
      </c>
      <c r="Q10" s="37">
        <f t="shared" si="4"/>
        <v>19.714285714285715</v>
      </c>
      <c r="R10" s="37">
        <f t="shared" si="5"/>
        <v>609.7142857142857</v>
      </c>
      <c r="S10" s="38">
        <f t="shared" si="6"/>
        <v>30.92753623188406</v>
      </c>
      <c r="T10" s="39">
        <f t="shared" si="7"/>
        <v>17.491803278688526</v>
      </c>
    </row>
    <row r="11" spans="1:20" ht="10.5" customHeight="1">
      <c r="A11" s="35" t="s">
        <v>12</v>
      </c>
      <c r="B11" s="92">
        <f t="shared" si="0"/>
        <v>11</v>
      </c>
      <c r="C11" s="43">
        <v>11</v>
      </c>
      <c r="D11" s="84">
        <v>0</v>
      </c>
      <c r="E11" s="41">
        <f t="shared" si="1"/>
        <v>157</v>
      </c>
      <c r="F11" s="94">
        <v>148</v>
      </c>
      <c r="G11" s="84">
        <v>0</v>
      </c>
      <c r="H11" s="94">
        <v>9</v>
      </c>
      <c r="I11" s="93">
        <f t="shared" si="2"/>
        <v>302</v>
      </c>
      <c r="J11" s="94">
        <v>172</v>
      </c>
      <c r="K11" s="93">
        <v>130</v>
      </c>
      <c r="L11" s="95">
        <v>13</v>
      </c>
      <c r="M11" s="93">
        <v>2</v>
      </c>
      <c r="N11" s="92">
        <f t="shared" si="3"/>
        <v>5116</v>
      </c>
      <c r="O11" s="97">
        <v>2674</v>
      </c>
      <c r="P11" s="92">
        <v>2442</v>
      </c>
      <c r="Q11" s="37">
        <f t="shared" si="4"/>
        <v>14.272727272727273</v>
      </c>
      <c r="R11" s="37">
        <f t="shared" si="5"/>
        <v>465.09090909090907</v>
      </c>
      <c r="S11" s="38">
        <f t="shared" si="6"/>
        <v>32.5859872611465</v>
      </c>
      <c r="T11" s="39">
        <f t="shared" si="7"/>
        <v>16.94039735099338</v>
      </c>
    </row>
    <row r="12" spans="1:20" ht="10.5" customHeight="1">
      <c r="A12" s="35" t="s">
        <v>13</v>
      </c>
      <c r="B12" s="92">
        <f t="shared" si="0"/>
        <v>27</v>
      </c>
      <c r="C12" s="43">
        <v>27</v>
      </c>
      <c r="D12" s="84">
        <v>0</v>
      </c>
      <c r="E12" s="41">
        <f t="shared" si="1"/>
        <v>438</v>
      </c>
      <c r="F12" s="94">
        <v>417</v>
      </c>
      <c r="G12" s="84">
        <v>0</v>
      </c>
      <c r="H12" s="94">
        <v>21</v>
      </c>
      <c r="I12" s="93">
        <f t="shared" si="2"/>
        <v>810</v>
      </c>
      <c r="J12" s="94">
        <v>480</v>
      </c>
      <c r="K12" s="93">
        <v>330</v>
      </c>
      <c r="L12" s="95">
        <v>34</v>
      </c>
      <c r="M12" s="93">
        <v>12</v>
      </c>
      <c r="N12" s="92">
        <f t="shared" si="3"/>
        <v>14313</v>
      </c>
      <c r="O12" s="97">
        <v>7401</v>
      </c>
      <c r="P12" s="92">
        <v>6912</v>
      </c>
      <c r="Q12" s="37">
        <f t="shared" si="4"/>
        <v>16.22222222222222</v>
      </c>
      <c r="R12" s="37">
        <f t="shared" si="5"/>
        <v>530.1111111111111</v>
      </c>
      <c r="S12" s="38">
        <f t="shared" si="6"/>
        <v>32.678082191780824</v>
      </c>
      <c r="T12" s="39">
        <f t="shared" si="7"/>
        <v>17.67037037037037</v>
      </c>
    </row>
    <row r="13" spans="1:20" ht="10.5" customHeight="1">
      <c r="A13" s="35" t="s">
        <v>14</v>
      </c>
      <c r="B13" s="92">
        <f t="shared" si="0"/>
        <v>16</v>
      </c>
      <c r="C13" s="43">
        <v>16</v>
      </c>
      <c r="D13" s="84">
        <v>0</v>
      </c>
      <c r="E13" s="41">
        <f t="shared" si="1"/>
        <v>289</v>
      </c>
      <c r="F13" s="94">
        <v>268</v>
      </c>
      <c r="G13" s="84">
        <v>0</v>
      </c>
      <c r="H13" s="94">
        <v>21</v>
      </c>
      <c r="I13" s="93">
        <f t="shared" si="2"/>
        <v>524</v>
      </c>
      <c r="J13" s="94">
        <v>292</v>
      </c>
      <c r="K13" s="93">
        <v>232</v>
      </c>
      <c r="L13" s="95">
        <v>18</v>
      </c>
      <c r="M13" s="93">
        <v>7</v>
      </c>
      <c r="N13" s="92">
        <f t="shared" si="3"/>
        <v>9420</v>
      </c>
      <c r="O13" s="97">
        <v>4890</v>
      </c>
      <c r="P13" s="92">
        <v>4530</v>
      </c>
      <c r="Q13" s="37">
        <f t="shared" si="4"/>
        <v>18.0625</v>
      </c>
      <c r="R13" s="37">
        <f t="shared" si="5"/>
        <v>588.75</v>
      </c>
      <c r="S13" s="38">
        <f t="shared" si="6"/>
        <v>32.59515570934256</v>
      </c>
      <c r="T13" s="39">
        <f t="shared" si="7"/>
        <v>17.977099236641223</v>
      </c>
    </row>
    <row r="14" spans="1:20" ht="10.5" customHeight="1">
      <c r="A14" s="35" t="s">
        <v>15</v>
      </c>
      <c r="B14" s="92">
        <f t="shared" si="0"/>
        <v>8</v>
      </c>
      <c r="C14" s="43">
        <v>8</v>
      </c>
      <c r="D14" s="84">
        <v>0</v>
      </c>
      <c r="E14" s="41">
        <f t="shared" si="1"/>
        <v>126</v>
      </c>
      <c r="F14" s="94">
        <v>117</v>
      </c>
      <c r="G14" s="84">
        <v>0</v>
      </c>
      <c r="H14" s="94">
        <v>9</v>
      </c>
      <c r="I14" s="93">
        <f t="shared" si="2"/>
        <v>230</v>
      </c>
      <c r="J14" s="94">
        <v>142</v>
      </c>
      <c r="K14" s="93">
        <v>88</v>
      </c>
      <c r="L14" s="95">
        <v>8</v>
      </c>
      <c r="M14" s="93">
        <v>3</v>
      </c>
      <c r="N14" s="92">
        <f t="shared" si="3"/>
        <v>4110</v>
      </c>
      <c r="O14" s="97">
        <v>2071</v>
      </c>
      <c r="P14" s="92">
        <v>2039</v>
      </c>
      <c r="Q14" s="37">
        <f t="shared" si="4"/>
        <v>15.75</v>
      </c>
      <c r="R14" s="37">
        <f t="shared" si="5"/>
        <v>513.75</v>
      </c>
      <c r="S14" s="38">
        <f t="shared" si="6"/>
        <v>32.61904761904762</v>
      </c>
      <c r="T14" s="39">
        <f t="shared" si="7"/>
        <v>17.869565217391305</v>
      </c>
    </row>
    <row r="15" spans="1:20" ht="9" customHeight="1">
      <c r="A15" s="35"/>
      <c r="B15" s="40"/>
      <c r="C15" s="43"/>
      <c r="D15" s="40"/>
      <c r="E15" s="41"/>
      <c r="F15" s="40"/>
      <c r="G15" s="42"/>
      <c r="H15" s="40"/>
      <c r="I15" s="42"/>
      <c r="J15" s="40"/>
      <c r="K15" s="42"/>
      <c r="L15" s="43"/>
      <c r="M15" s="42"/>
      <c r="N15" s="40"/>
      <c r="O15" s="42"/>
      <c r="P15" s="40"/>
      <c r="Q15" s="37"/>
      <c r="R15" s="37"/>
      <c r="S15" s="37"/>
      <c r="T15" s="44"/>
    </row>
    <row r="16" spans="1:20" ht="11.25" customHeight="1">
      <c r="A16" s="27" t="s">
        <v>118</v>
      </c>
      <c r="B16" s="28">
        <f t="shared" si="0"/>
        <v>70</v>
      </c>
      <c r="C16" s="77">
        <v>70</v>
      </c>
      <c r="D16" s="84">
        <v>0</v>
      </c>
      <c r="E16" s="29">
        <f t="shared" si="1"/>
        <v>1119</v>
      </c>
      <c r="F16" s="28">
        <v>1031</v>
      </c>
      <c r="G16" s="84">
        <v>0</v>
      </c>
      <c r="H16" s="28">
        <v>88</v>
      </c>
      <c r="I16" s="30">
        <f t="shared" si="2"/>
        <v>2071</v>
      </c>
      <c r="J16" s="28">
        <v>1242</v>
      </c>
      <c r="K16" s="30">
        <v>829</v>
      </c>
      <c r="L16" s="77">
        <v>79</v>
      </c>
      <c r="M16" s="30">
        <v>27</v>
      </c>
      <c r="N16" s="28">
        <f t="shared" si="3"/>
        <v>35495</v>
      </c>
      <c r="O16" s="30">
        <v>18117</v>
      </c>
      <c r="P16" s="28">
        <v>17378</v>
      </c>
      <c r="Q16" s="32">
        <f t="shared" si="4"/>
        <v>15.985714285714286</v>
      </c>
      <c r="R16" s="32">
        <f t="shared" si="5"/>
        <v>507.07142857142856</v>
      </c>
      <c r="S16" s="33">
        <f t="shared" si="6"/>
        <v>31.720285969615727</v>
      </c>
      <c r="T16" s="34">
        <f t="shared" si="7"/>
        <v>17.139063254466443</v>
      </c>
    </row>
    <row r="17" spans="1:20" ht="11.25" customHeight="1">
      <c r="A17" s="35" t="s">
        <v>16</v>
      </c>
      <c r="B17" s="92">
        <f t="shared" si="0"/>
        <v>20</v>
      </c>
      <c r="C17" s="93">
        <v>20</v>
      </c>
      <c r="D17" s="84">
        <v>0</v>
      </c>
      <c r="E17" s="41">
        <f t="shared" si="1"/>
        <v>352</v>
      </c>
      <c r="F17" s="94">
        <v>328</v>
      </c>
      <c r="G17" s="84">
        <v>0</v>
      </c>
      <c r="H17" s="94">
        <v>24</v>
      </c>
      <c r="I17" s="93">
        <f t="shared" si="2"/>
        <v>645</v>
      </c>
      <c r="J17" s="94">
        <v>370</v>
      </c>
      <c r="K17" s="93">
        <v>275</v>
      </c>
      <c r="L17" s="95">
        <v>25</v>
      </c>
      <c r="M17" s="93">
        <v>12</v>
      </c>
      <c r="N17" s="92">
        <f t="shared" si="3"/>
        <v>11582</v>
      </c>
      <c r="O17" s="97">
        <v>5932</v>
      </c>
      <c r="P17" s="92">
        <v>5650</v>
      </c>
      <c r="Q17" s="37">
        <f t="shared" si="4"/>
        <v>17.6</v>
      </c>
      <c r="R17" s="37">
        <f t="shared" si="5"/>
        <v>579.1</v>
      </c>
      <c r="S17" s="38">
        <f t="shared" si="6"/>
        <v>32.90340909090909</v>
      </c>
      <c r="T17" s="39">
        <f t="shared" si="7"/>
        <v>17.95658914728682</v>
      </c>
    </row>
    <row r="18" spans="1:20" ht="11.25" customHeight="1">
      <c r="A18" s="35" t="s">
        <v>17</v>
      </c>
      <c r="B18" s="92">
        <f t="shared" si="0"/>
        <v>20</v>
      </c>
      <c r="C18" s="93">
        <v>20</v>
      </c>
      <c r="D18" s="84">
        <v>0</v>
      </c>
      <c r="E18" s="41">
        <f t="shared" si="1"/>
        <v>314</v>
      </c>
      <c r="F18" s="94">
        <v>285</v>
      </c>
      <c r="G18" s="84">
        <v>0</v>
      </c>
      <c r="H18" s="94">
        <v>29</v>
      </c>
      <c r="I18" s="93">
        <f t="shared" si="2"/>
        <v>576</v>
      </c>
      <c r="J18" s="94">
        <v>341</v>
      </c>
      <c r="K18" s="93">
        <v>235</v>
      </c>
      <c r="L18" s="95">
        <v>22</v>
      </c>
      <c r="M18" s="93">
        <v>6</v>
      </c>
      <c r="N18" s="92">
        <f t="shared" si="3"/>
        <v>9941</v>
      </c>
      <c r="O18" s="97">
        <v>5035</v>
      </c>
      <c r="P18" s="92">
        <v>4906</v>
      </c>
      <c r="Q18" s="37">
        <f t="shared" si="4"/>
        <v>15.7</v>
      </c>
      <c r="R18" s="37">
        <f t="shared" si="5"/>
        <v>497.05</v>
      </c>
      <c r="S18" s="38">
        <f t="shared" si="6"/>
        <v>31.659235668789808</v>
      </c>
      <c r="T18" s="39">
        <f t="shared" si="7"/>
        <v>17.258680555555557</v>
      </c>
    </row>
    <row r="19" spans="1:20" ht="11.25" customHeight="1">
      <c r="A19" s="35" t="s">
        <v>18</v>
      </c>
      <c r="B19" s="92">
        <f t="shared" si="0"/>
        <v>11</v>
      </c>
      <c r="C19" s="93">
        <v>11</v>
      </c>
      <c r="D19" s="84">
        <v>0</v>
      </c>
      <c r="E19" s="41">
        <f t="shared" si="1"/>
        <v>135</v>
      </c>
      <c r="F19" s="94">
        <v>125</v>
      </c>
      <c r="G19" s="84">
        <v>0</v>
      </c>
      <c r="H19" s="94">
        <v>10</v>
      </c>
      <c r="I19" s="93">
        <f t="shared" si="2"/>
        <v>270</v>
      </c>
      <c r="J19" s="94">
        <v>181</v>
      </c>
      <c r="K19" s="93">
        <v>89</v>
      </c>
      <c r="L19" s="95">
        <v>12</v>
      </c>
      <c r="M19" s="93">
        <v>4</v>
      </c>
      <c r="N19" s="92">
        <f t="shared" si="3"/>
        <v>4039</v>
      </c>
      <c r="O19" s="97">
        <v>2082</v>
      </c>
      <c r="P19" s="92">
        <v>1957</v>
      </c>
      <c r="Q19" s="37">
        <f t="shared" si="4"/>
        <v>12.272727272727273</v>
      </c>
      <c r="R19" s="37">
        <f t="shared" si="5"/>
        <v>367.1818181818182</v>
      </c>
      <c r="S19" s="38">
        <f t="shared" si="6"/>
        <v>29.918518518518518</v>
      </c>
      <c r="T19" s="39">
        <f t="shared" si="7"/>
        <v>14.959259259259259</v>
      </c>
    </row>
    <row r="20" spans="1:20" ht="11.25" customHeight="1">
      <c r="A20" s="35" t="s">
        <v>19</v>
      </c>
      <c r="B20" s="92">
        <f t="shared" si="0"/>
        <v>8</v>
      </c>
      <c r="C20" s="93">
        <v>8</v>
      </c>
      <c r="D20" s="84">
        <v>0</v>
      </c>
      <c r="E20" s="41">
        <f t="shared" si="1"/>
        <v>121</v>
      </c>
      <c r="F20" s="94">
        <v>113</v>
      </c>
      <c r="G20" s="84">
        <v>0</v>
      </c>
      <c r="H20" s="94">
        <v>8</v>
      </c>
      <c r="I20" s="93">
        <f t="shared" si="2"/>
        <v>234</v>
      </c>
      <c r="J20" s="94">
        <v>145</v>
      </c>
      <c r="K20" s="93">
        <v>89</v>
      </c>
      <c r="L20" s="95">
        <v>8</v>
      </c>
      <c r="M20" s="93">
        <v>2</v>
      </c>
      <c r="N20" s="92">
        <f t="shared" si="3"/>
        <v>3807</v>
      </c>
      <c r="O20" s="97">
        <v>1940</v>
      </c>
      <c r="P20" s="92">
        <v>1867</v>
      </c>
      <c r="Q20" s="37">
        <f t="shared" si="4"/>
        <v>15.125</v>
      </c>
      <c r="R20" s="37">
        <f t="shared" si="5"/>
        <v>475.875</v>
      </c>
      <c r="S20" s="38">
        <f t="shared" si="6"/>
        <v>31.462809917355372</v>
      </c>
      <c r="T20" s="39">
        <f t="shared" si="7"/>
        <v>16.26923076923077</v>
      </c>
    </row>
    <row r="21" spans="1:20" ht="11.25" customHeight="1">
      <c r="A21" s="35" t="s">
        <v>20</v>
      </c>
      <c r="B21" s="92">
        <f t="shared" si="0"/>
        <v>6</v>
      </c>
      <c r="C21" s="93">
        <v>6</v>
      </c>
      <c r="D21" s="84">
        <v>0</v>
      </c>
      <c r="E21" s="41">
        <f t="shared" si="1"/>
        <v>110</v>
      </c>
      <c r="F21" s="94">
        <v>100</v>
      </c>
      <c r="G21" s="84">
        <v>0</v>
      </c>
      <c r="H21" s="94">
        <v>10</v>
      </c>
      <c r="I21" s="93">
        <f t="shared" si="2"/>
        <v>190</v>
      </c>
      <c r="J21" s="94">
        <v>112</v>
      </c>
      <c r="K21" s="93">
        <v>78</v>
      </c>
      <c r="L21" s="95">
        <v>7</v>
      </c>
      <c r="M21" s="93">
        <v>2</v>
      </c>
      <c r="N21" s="92">
        <f t="shared" si="3"/>
        <v>3359</v>
      </c>
      <c r="O21" s="97">
        <v>1723</v>
      </c>
      <c r="P21" s="92">
        <v>1636</v>
      </c>
      <c r="Q21" s="37">
        <f t="shared" si="4"/>
        <v>18.333333333333332</v>
      </c>
      <c r="R21" s="37">
        <f t="shared" si="5"/>
        <v>559.8333333333334</v>
      </c>
      <c r="S21" s="38">
        <f t="shared" si="6"/>
        <v>30.536363636363635</v>
      </c>
      <c r="T21" s="39">
        <f t="shared" si="7"/>
        <v>17.678947368421053</v>
      </c>
    </row>
    <row r="22" spans="1:20" ht="11.25" customHeight="1">
      <c r="A22" s="35" t="s">
        <v>1</v>
      </c>
      <c r="B22" s="92">
        <f t="shared" si="0"/>
        <v>5</v>
      </c>
      <c r="C22" s="93">
        <v>5</v>
      </c>
      <c r="D22" s="84">
        <v>0</v>
      </c>
      <c r="E22" s="41">
        <f t="shared" si="1"/>
        <v>87</v>
      </c>
      <c r="F22" s="94">
        <v>80</v>
      </c>
      <c r="G22" s="84">
        <v>0</v>
      </c>
      <c r="H22" s="94">
        <v>7</v>
      </c>
      <c r="I22" s="93">
        <f t="shared" si="2"/>
        <v>156</v>
      </c>
      <c r="J22" s="94">
        <v>93</v>
      </c>
      <c r="K22" s="93">
        <v>63</v>
      </c>
      <c r="L22" s="95">
        <v>5</v>
      </c>
      <c r="M22" s="93">
        <v>1</v>
      </c>
      <c r="N22" s="92">
        <f t="shared" si="3"/>
        <v>2767</v>
      </c>
      <c r="O22" s="97">
        <v>1405</v>
      </c>
      <c r="P22" s="92">
        <v>1362</v>
      </c>
      <c r="Q22" s="37">
        <f t="shared" si="4"/>
        <v>17.4</v>
      </c>
      <c r="R22" s="37">
        <f t="shared" si="5"/>
        <v>553.4</v>
      </c>
      <c r="S22" s="38">
        <f t="shared" si="6"/>
        <v>31.804597701149426</v>
      </c>
      <c r="T22" s="39">
        <f t="shared" si="7"/>
        <v>17.737179487179485</v>
      </c>
    </row>
    <row r="23" spans="1:20" ht="9" customHeight="1">
      <c r="A23" s="35"/>
      <c r="B23" s="40"/>
      <c r="C23" s="43"/>
      <c r="D23" s="40"/>
      <c r="E23" s="41"/>
      <c r="F23" s="40"/>
      <c r="G23" s="42"/>
      <c r="H23" s="40"/>
      <c r="I23" s="42"/>
      <c r="J23" s="40"/>
      <c r="K23" s="42"/>
      <c r="L23" s="43"/>
      <c r="M23" s="42"/>
      <c r="N23" s="40"/>
      <c r="O23" s="42"/>
      <c r="P23" s="40"/>
      <c r="Q23" s="37"/>
      <c r="R23" s="37"/>
      <c r="S23" s="37"/>
      <c r="T23" s="44"/>
    </row>
    <row r="24" spans="1:20" ht="11.25" customHeight="1">
      <c r="A24" s="27" t="s">
        <v>77</v>
      </c>
      <c r="B24" s="28">
        <f t="shared" si="0"/>
        <v>76</v>
      </c>
      <c r="C24" s="77">
        <v>76</v>
      </c>
      <c r="D24" s="84">
        <v>0</v>
      </c>
      <c r="E24" s="29">
        <f t="shared" si="1"/>
        <v>945</v>
      </c>
      <c r="F24" s="28">
        <v>805</v>
      </c>
      <c r="G24" s="84">
        <v>0</v>
      </c>
      <c r="H24" s="28">
        <v>140</v>
      </c>
      <c r="I24" s="30">
        <f t="shared" si="2"/>
        <v>1916</v>
      </c>
      <c r="J24" s="28">
        <v>1119</v>
      </c>
      <c r="K24" s="30">
        <v>797</v>
      </c>
      <c r="L24" s="77">
        <v>86</v>
      </c>
      <c r="M24" s="30">
        <v>25</v>
      </c>
      <c r="N24" s="28">
        <f t="shared" si="3"/>
        <v>26278</v>
      </c>
      <c r="O24" s="30">
        <v>13528</v>
      </c>
      <c r="P24" s="28">
        <v>12750</v>
      </c>
      <c r="Q24" s="32">
        <f t="shared" si="4"/>
        <v>12.43421052631579</v>
      </c>
      <c r="R24" s="32">
        <f t="shared" si="5"/>
        <v>345.7631578947368</v>
      </c>
      <c r="S24" s="33">
        <f t="shared" si="6"/>
        <v>27.807407407407407</v>
      </c>
      <c r="T24" s="34">
        <f t="shared" si="7"/>
        <v>13.715031315240083</v>
      </c>
    </row>
    <row r="25" spans="1:20" ht="11.25" customHeight="1">
      <c r="A25" s="35" t="s">
        <v>21</v>
      </c>
      <c r="B25" s="92">
        <f t="shared" si="0"/>
        <v>11</v>
      </c>
      <c r="C25" s="93">
        <v>11</v>
      </c>
      <c r="D25" s="84">
        <v>0</v>
      </c>
      <c r="E25" s="41">
        <f t="shared" si="1"/>
        <v>150</v>
      </c>
      <c r="F25" s="94">
        <v>132</v>
      </c>
      <c r="G25" s="84">
        <v>0</v>
      </c>
      <c r="H25" s="94">
        <v>18</v>
      </c>
      <c r="I25" s="93">
        <f t="shared" si="2"/>
        <v>288</v>
      </c>
      <c r="J25" s="94">
        <v>168</v>
      </c>
      <c r="K25" s="93">
        <v>120</v>
      </c>
      <c r="L25" s="95">
        <v>13</v>
      </c>
      <c r="M25" s="93">
        <v>9</v>
      </c>
      <c r="N25" s="92">
        <f t="shared" si="3"/>
        <v>4306</v>
      </c>
      <c r="O25" s="97">
        <v>2228</v>
      </c>
      <c r="P25" s="92">
        <v>2078</v>
      </c>
      <c r="Q25" s="37">
        <f t="shared" si="4"/>
        <v>13.636363636363637</v>
      </c>
      <c r="R25" s="37">
        <f t="shared" si="5"/>
        <v>391.45454545454544</v>
      </c>
      <c r="S25" s="38">
        <f t="shared" si="6"/>
        <v>28.706666666666667</v>
      </c>
      <c r="T25" s="39">
        <f t="shared" si="7"/>
        <v>14.95138888888889</v>
      </c>
    </row>
    <row r="26" spans="1:20" ht="11.25" customHeight="1">
      <c r="A26" s="35" t="s">
        <v>22</v>
      </c>
      <c r="B26" s="92">
        <f t="shared" si="0"/>
        <v>9</v>
      </c>
      <c r="C26" s="93">
        <v>9</v>
      </c>
      <c r="D26" s="84">
        <v>0</v>
      </c>
      <c r="E26" s="41">
        <f t="shared" si="1"/>
        <v>120</v>
      </c>
      <c r="F26" s="94">
        <v>100</v>
      </c>
      <c r="G26" s="84">
        <v>0</v>
      </c>
      <c r="H26" s="94">
        <v>20</v>
      </c>
      <c r="I26" s="93">
        <f t="shared" si="2"/>
        <v>235</v>
      </c>
      <c r="J26" s="94">
        <v>141</v>
      </c>
      <c r="K26" s="93">
        <v>94</v>
      </c>
      <c r="L26" s="95">
        <v>10</v>
      </c>
      <c r="M26" s="93">
        <v>3</v>
      </c>
      <c r="N26" s="92">
        <f t="shared" si="3"/>
        <v>3263</v>
      </c>
      <c r="O26" s="97">
        <v>1696</v>
      </c>
      <c r="P26" s="92">
        <v>1567</v>
      </c>
      <c r="Q26" s="37">
        <f t="shared" si="4"/>
        <v>13.333333333333334</v>
      </c>
      <c r="R26" s="37">
        <f t="shared" si="5"/>
        <v>362.55555555555554</v>
      </c>
      <c r="S26" s="38">
        <f t="shared" si="6"/>
        <v>27.191666666666666</v>
      </c>
      <c r="T26" s="39">
        <f t="shared" si="7"/>
        <v>13.885106382978723</v>
      </c>
    </row>
    <row r="27" spans="1:20" ht="11.25" customHeight="1">
      <c r="A27" s="35" t="s">
        <v>23</v>
      </c>
      <c r="B27" s="92">
        <f t="shared" si="0"/>
        <v>5</v>
      </c>
      <c r="C27" s="93">
        <v>5</v>
      </c>
      <c r="D27" s="84">
        <v>0</v>
      </c>
      <c r="E27" s="41">
        <f t="shared" si="1"/>
        <v>77</v>
      </c>
      <c r="F27" s="94">
        <v>68</v>
      </c>
      <c r="G27" s="84">
        <v>0</v>
      </c>
      <c r="H27" s="94">
        <v>9</v>
      </c>
      <c r="I27" s="93">
        <f t="shared" si="2"/>
        <v>150</v>
      </c>
      <c r="J27" s="94">
        <v>93</v>
      </c>
      <c r="K27" s="93">
        <v>57</v>
      </c>
      <c r="L27" s="95">
        <v>5</v>
      </c>
      <c r="M27" s="93">
        <v>3</v>
      </c>
      <c r="N27" s="92">
        <f t="shared" si="3"/>
        <v>2306</v>
      </c>
      <c r="O27" s="97">
        <v>1185</v>
      </c>
      <c r="P27" s="92">
        <v>1121</v>
      </c>
      <c r="Q27" s="37">
        <f t="shared" si="4"/>
        <v>15.4</v>
      </c>
      <c r="R27" s="37">
        <f t="shared" si="5"/>
        <v>461.2</v>
      </c>
      <c r="S27" s="38">
        <f t="shared" si="6"/>
        <v>29.948051948051948</v>
      </c>
      <c r="T27" s="39">
        <f t="shared" si="7"/>
        <v>15.373333333333333</v>
      </c>
    </row>
    <row r="28" spans="1:20" ht="11.25" customHeight="1">
      <c r="A28" s="35" t="s">
        <v>24</v>
      </c>
      <c r="B28" s="92">
        <f t="shared" si="0"/>
        <v>4</v>
      </c>
      <c r="C28" s="93">
        <v>4</v>
      </c>
      <c r="D28" s="84">
        <v>0</v>
      </c>
      <c r="E28" s="41">
        <f t="shared" si="1"/>
        <v>77</v>
      </c>
      <c r="F28" s="94">
        <v>66</v>
      </c>
      <c r="G28" s="84">
        <v>0</v>
      </c>
      <c r="H28" s="94">
        <v>11</v>
      </c>
      <c r="I28" s="93">
        <f t="shared" si="2"/>
        <v>151</v>
      </c>
      <c r="J28" s="94">
        <v>91</v>
      </c>
      <c r="K28" s="93">
        <v>60</v>
      </c>
      <c r="L28" s="95">
        <v>6</v>
      </c>
      <c r="M28" s="93">
        <v>1</v>
      </c>
      <c r="N28" s="92">
        <f t="shared" si="3"/>
        <v>2246</v>
      </c>
      <c r="O28" s="97">
        <v>1136</v>
      </c>
      <c r="P28" s="92">
        <v>1110</v>
      </c>
      <c r="Q28" s="37">
        <f t="shared" si="4"/>
        <v>19.25</v>
      </c>
      <c r="R28" s="37">
        <f t="shared" si="5"/>
        <v>561.5</v>
      </c>
      <c r="S28" s="38">
        <f t="shared" si="6"/>
        <v>29.16883116883117</v>
      </c>
      <c r="T28" s="39">
        <f t="shared" si="7"/>
        <v>14.874172185430464</v>
      </c>
    </row>
    <row r="29" spans="1:20" ht="11.25" customHeight="1">
      <c r="A29" s="35" t="s">
        <v>25</v>
      </c>
      <c r="B29" s="92">
        <f t="shared" si="0"/>
        <v>9</v>
      </c>
      <c r="C29" s="93">
        <v>9</v>
      </c>
      <c r="D29" s="84">
        <v>0</v>
      </c>
      <c r="E29" s="41">
        <f t="shared" si="1"/>
        <v>92</v>
      </c>
      <c r="F29" s="94">
        <v>77</v>
      </c>
      <c r="G29" s="84">
        <v>0</v>
      </c>
      <c r="H29" s="94">
        <v>15</v>
      </c>
      <c r="I29" s="93">
        <f t="shared" si="2"/>
        <v>192</v>
      </c>
      <c r="J29" s="94">
        <v>110</v>
      </c>
      <c r="K29" s="93">
        <v>82</v>
      </c>
      <c r="L29" s="95">
        <v>9</v>
      </c>
      <c r="M29" s="93">
        <v>1</v>
      </c>
      <c r="N29" s="92">
        <f t="shared" si="3"/>
        <v>2486</v>
      </c>
      <c r="O29" s="97">
        <v>1315</v>
      </c>
      <c r="P29" s="92">
        <v>1171</v>
      </c>
      <c r="Q29" s="37">
        <f t="shared" si="4"/>
        <v>10.222222222222221</v>
      </c>
      <c r="R29" s="37">
        <f t="shared" si="5"/>
        <v>276.22222222222223</v>
      </c>
      <c r="S29" s="38">
        <f t="shared" si="6"/>
        <v>27.02173913043478</v>
      </c>
      <c r="T29" s="39">
        <f t="shared" si="7"/>
        <v>12.947916666666666</v>
      </c>
    </row>
    <row r="30" spans="1:20" ht="11.25" customHeight="1">
      <c r="A30" s="35" t="s">
        <v>26</v>
      </c>
      <c r="B30" s="92">
        <f t="shared" si="0"/>
        <v>5</v>
      </c>
      <c r="C30" s="93">
        <v>5</v>
      </c>
      <c r="D30" s="84">
        <v>0</v>
      </c>
      <c r="E30" s="41">
        <f t="shared" si="1"/>
        <v>59</v>
      </c>
      <c r="F30" s="94">
        <v>53</v>
      </c>
      <c r="G30" s="84">
        <v>0</v>
      </c>
      <c r="H30" s="94">
        <v>6</v>
      </c>
      <c r="I30" s="93">
        <f t="shared" si="2"/>
        <v>122</v>
      </c>
      <c r="J30" s="94">
        <v>69</v>
      </c>
      <c r="K30" s="93">
        <v>53</v>
      </c>
      <c r="L30" s="95">
        <v>5</v>
      </c>
      <c r="M30" s="93">
        <v>1</v>
      </c>
      <c r="N30" s="92">
        <f t="shared" si="3"/>
        <v>1714</v>
      </c>
      <c r="O30" s="97">
        <v>881</v>
      </c>
      <c r="P30" s="92">
        <v>833</v>
      </c>
      <c r="Q30" s="37">
        <f t="shared" si="4"/>
        <v>11.8</v>
      </c>
      <c r="R30" s="37">
        <f t="shared" si="5"/>
        <v>342.8</v>
      </c>
      <c r="S30" s="38">
        <f t="shared" si="6"/>
        <v>29.050847457627118</v>
      </c>
      <c r="T30" s="39">
        <f t="shared" si="7"/>
        <v>14.049180327868852</v>
      </c>
    </row>
    <row r="31" spans="1:20" ht="11.25" customHeight="1">
      <c r="A31" s="35" t="s">
        <v>27</v>
      </c>
      <c r="B31" s="92">
        <f t="shared" si="0"/>
        <v>3</v>
      </c>
      <c r="C31" s="93">
        <v>3</v>
      </c>
      <c r="D31" s="84">
        <v>0</v>
      </c>
      <c r="E31" s="41">
        <f t="shared" si="1"/>
        <v>46</v>
      </c>
      <c r="F31" s="94">
        <v>39</v>
      </c>
      <c r="G31" s="84">
        <v>0</v>
      </c>
      <c r="H31" s="94">
        <v>7</v>
      </c>
      <c r="I31" s="93">
        <f t="shared" si="2"/>
        <v>92</v>
      </c>
      <c r="J31" s="94">
        <v>58</v>
      </c>
      <c r="K31" s="93">
        <v>34</v>
      </c>
      <c r="L31" s="95">
        <v>4</v>
      </c>
      <c r="M31" s="93">
        <v>1</v>
      </c>
      <c r="N31" s="92">
        <f t="shared" si="3"/>
        <v>1305</v>
      </c>
      <c r="O31" s="97">
        <v>649</v>
      </c>
      <c r="P31" s="92">
        <v>656</v>
      </c>
      <c r="Q31" s="37">
        <f t="shared" si="4"/>
        <v>15.333333333333334</v>
      </c>
      <c r="R31" s="37">
        <f t="shared" si="5"/>
        <v>435</v>
      </c>
      <c r="S31" s="38">
        <f t="shared" si="6"/>
        <v>28.369565217391305</v>
      </c>
      <c r="T31" s="39">
        <f t="shared" si="7"/>
        <v>14.184782608695652</v>
      </c>
    </row>
    <row r="32" spans="1:20" ht="11.25" customHeight="1">
      <c r="A32" s="35" t="s">
        <v>28</v>
      </c>
      <c r="B32" s="92">
        <f t="shared" si="0"/>
        <v>1</v>
      </c>
      <c r="C32" s="93">
        <v>1</v>
      </c>
      <c r="D32" s="84">
        <v>0</v>
      </c>
      <c r="E32" s="41">
        <f t="shared" si="1"/>
        <v>17</v>
      </c>
      <c r="F32" s="94">
        <v>14</v>
      </c>
      <c r="G32" s="84">
        <v>0</v>
      </c>
      <c r="H32" s="94">
        <v>3</v>
      </c>
      <c r="I32" s="93">
        <f t="shared" si="2"/>
        <v>31</v>
      </c>
      <c r="J32" s="94">
        <v>15</v>
      </c>
      <c r="K32" s="93">
        <v>16</v>
      </c>
      <c r="L32" s="95">
        <v>1</v>
      </c>
      <c r="M32" s="84">
        <v>0</v>
      </c>
      <c r="N32" s="92">
        <f t="shared" si="3"/>
        <v>477</v>
      </c>
      <c r="O32" s="97">
        <v>231</v>
      </c>
      <c r="P32" s="92">
        <v>246</v>
      </c>
      <c r="Q32" s="37">
        <f t="shared" si="4"/>
        <v>17</v>
      </c>
      <c r="R32" s="37">
        <f t="shared" si="5"/>
        <v>477</v>
      </c>
      <c r="S32" s="38">
        <f t="shared" si="6"/>
        <v>28.058823529411764</v>
      </c>
      <c r="T32" s="39">
        <f t="shared" si="7"/>
        <v>15.387096774193548</v>
      </c>
    </row>
    <row r="33" spans="1:20" ht="11.25" customHeight="1">
      <c r="A33" s="35" t="s">
        <v>29</v>
      </c>
      <c r="B33" s="92">
        <f t="shared" si="0"/>
        <v>2</v>
      </c>
      <c r="C33" s="93">
        <v>2</v>
      </c>
      <c r="D33" s="84">
        <v>0</v>
      </c>
      <c r="E33" s="41">
        <f t="shared" si="1"/>
        <v>20</v>
      </c>
      <c r="F33" s="94">
        <v>17</v>
      </c>
      <c r="G33" s="84">
        <v>0</v>
      </c>
      <c r="H33" s="94">
        <v>3</v>
      </c>
      <c r="I33" s="93">
        <f t="shared" si="2"/>
        <v>42</v>
      </c>
      <c r="J33" s="94">
        <v>29</v>
      </c>
      <c r="K33" s="93">
        <v>13</v>
      </c>
      <c r="L33" s="95">
        <v>2</v>
      </c>
      <c r="M33" s="84">
        <v>0</v>
      </c>
      <c r="N33" s="92">
        <f t="shared" si="3"/>
        <v>497</v>
      </c>
      <c r="O33" s="97">
        <v>261</v>
      </c>
      <c r="P33" s="92">
        <v>236</v>
      </c>
      <c r="Q33" s="37">
        <f t="shared" si="4"/>
        <v>10</v>
      </c>
      <c r="R33" s="37">
        <f t="shared" si="5"/>
        <v>248.5</v>
      </c>
      <c r="S33" s="38">
        <f t="shared" si="6"/>
        <v>24.85</v>
      </c>
      <c r="T33" s="39">
        <f t="shared" si="7"/>
        <v>11.833333333333334</v>
      </c>
    </row>
    <row r="34" spans="1:20" ht="11.25" customHeight="1">
      <c r="A34" s="35" t="s">
        <v>30</v>
      </c>
      <c r="B34" s="92">
        <f t="shared" si="0"/>
        <v>8</v>
      </c>
      <c r="C34" s="93">
        <v>8</v>
      </c>
      <c r="D34" s="84">
        <v>0</v>
      </c>
      <c r="E34" s="41">
        <f t="shared" si="1"/>
        <v>79</v>
      </c>
      <c r="F34" s="94">
        <v>66</v>
      </c>
      <c r="G34" s="84">
        <v>0</v>
      </c>
      <c r="H34" s="94">
        <v>13</v>
      </c>
      <c r="I34" s="93">
        <f t="shared" si="2"/>
        <v>170</v>
      </c>
      <c r="J34" s="94">
        <v>102</v>
      </c>
      <c r="K34" s="93">
        <v>68</v>
      </c>
      <c r="L34" s="95">
        <v>9</v>
      </c>
      <c r="M34" s="93">
        <v>3</v>
      </c>
      <c r="N34" s="92">
        <f t="shared" si="3"/>
        <v>2068</v>
      </c>
      <c r="O34" s="97">
        <v>1049</v>
      </c>
      <c r="P34" s="92">
        <v>1019</v>
      </c>
      <c r="Q34" s="37">
        <f t="shared" si="4"/>
        <v>9.875</v>
      </c>
      <c r="R34" s="37">
        <f t="shared" si="5"/>
        <v>258.5</v>
      </c>
      <c r="S34" s="38">
        <f t="shared" si="6"/>
        <v>26.17721518987342</v>
      </c>
      <c r="T34" s="39">
        <f t="shared" si="7"/>
        <v>12.16470588235294</v>
      </c>
    </row>
    <row r="35" spans="1:20" ht="11.25" customHeight="1">
      <c r="A35" s="35" t="s">
        <v>78</v>
      </c>
      <c r="B35" s="92">
        <f t="shared" si="0"/>
        <v>1</v>
      </c>
      <c r="C35" s="93">
        <v>1</v>
      </c>
      <c r="D35" s="84">
        <v>0</v>
      </c>
      <c r="E35" s="41">
        <f t="shared" si="1"/>
        <v>7</v>
      </c>
      <c r="F35" s="94">
        <v>6</v>
      </c>
      <c r="G35" s="84">
        <v>0</v>
      </c>
      <c r="H35" s="94">
        <v>1</v>
      </c>
      <c r="I35" s="93">
        <f t="shared" si="2"/>
        <v>16</v>
      </c>
      <c r="J35" s="94">
        <v>9</v>
      </c>
      <c r="K35" s="93">
        <v>7</v>
      </c>
      <c r="L35" s="95">
        <v>1</v>
      </c>
      <c r="M35" s="84">
        <v>0</v>
      </c>
      <c r="N35" s="92">
        <f t="shared" si="3"/>
        <v>187</v>
      </c>
      <c r="O35" s="97">
        <v>101</v>
      </c>
      <c r="P35" s="92">
        <v>86</v>
      </c>
      <c r="Q35" s="37">
        <f t="shared" si="4"/>
        <v>7</v>
      </c>
      <c r="R35" s="37">
        <f t="shared" si="5"/>
        <v>187</v>
      </c>
      <c r="S35" s="38">
        <f t="shared" si="6"/>
        <v>26.714285714285715</v>
      </c>
      <c r="T35" s="39">
        <f t="shared" si="7"/>
        <v>11.6875</v>
      </c>
    </row>
    <row r="36" spans="1:20" ht="11.25" customHeight="1">
      <c r="A36" s="35" t="s">
        <v>31</v>
      </c>
      <c r="B36" s="92">
        <f t="shared" si="0"/>
        <v>1</v>
      </c>
      <c r="C36" s="93">
        <v>1</v>
      </c>
      <c r="D36" s="84">
        <v>0</v>
      </c>
      <c r="E36" s="41">
        <f t="shared" si="1"/>
        <v>14</v>
      </c>
      <c r="F36" s="94">
        <v>12</v>
      </c>
      <c r="G36" s="84">
        <v>0</v>
      </c>
      <c r="H36" s="94">
        <v>2</v>
      </c>
      <c r="I36" s="93">
        <f t="shared" si="2"/>
        <v>28</v>
      </c>
      <c r="J36" s="94">
        <v>19</v>
      </c>
      <c r="K36" s="93">
        <v>9</v>
      </c>
      <c r="L36" s="95">
        <v>1</v>
      </c>
      <c r="M36" s="84">
        <v>0</v>
      </c>
      <c r="N36" s="92">
        <f t="shared" si="3"/>
        <v>416</v>
      </c>
      <c r="O36" s="97">
        <v>210</v>
      </c>
      <c r="P36" s="92">
        <v>206</v>
      </c>
      <c r="Q36" s="37">
        <f t="shared" si="4"/>
        <v>14</v>
      </c>
      <c r="R36" s="37">
        <f t="shared" si="5"/>
        <v>416</v>
      </c>
      <c r="S36" s="38">
        <f t="shared" si="6"/>
        <v>29.714285714285715</v>
      </c>
      <c r="T36" s="39">
        <f t="shared" si="7"/>
        <v>14.857142857142858</v>
      </c>
    </row>
    <row r="37" spans="1:20" ht="11.25" customHeight="1">
      <c r="A37" s="35" t="s">
        <v>32</v>
      </c>
      <c r="B37" s="92">
        <f t="shared" si="0"/>
        <v>1</v>
      </c>
      <c r="C37" s="93">
        <v>1</v>
      </c>
      <c r="D37" s="84">
        <v>0</v>
      </c>
      <c r="E37" s="41">
        <f t="shared" si="1"/>
        <v>14</v>
      </c>
      <c r="F37" s="94">
        <v>12</v>
      </c>
      <c r="G37" s="84">
        <v>0</v>
      </c>
      <c r="H37" s="94">
        <v>2</v>
      </c>
      <c r="I37" s="93">
        <f t="shared" si="2"/>
        <v>29</v>
      </c>
      <c r="J37" s="94">
        <v>15</v>
      </c>
      <c r="K37" s="93">
        <v>14</v>
      </c>
      <c r="L37" s="95">
        <v>1</v>
      </c>
      <c r="M37" s="84">
        <v>0</v>
      </c>
      <c r="N37" s="92">
        <f t="shared" si="3"/>
        <v>413</v>
      </c>
      <c r="O37" s="97">
        <v>221</v>
      </c>
      <c r="P37" s="92">
        <v>192</v>
      </c>
      <c r="Q37" s="37">
        <f t="shared" si="4"/>
        <v>14</v>
      </c>
      <c r="R37" s="37">
        <f t="shared" si="5"/>
        <v>413</v>
      </c>
      <c r="S37" s="38">
        <f t="shared" si="6"/>
        <v>29.5</v>
      </c>
      <c r="T37" s="39">
        <f t="shared" si="7"/>
        <v>14.241379310344827</v>
      </c>
    </row>
    <row r="38" spans="1:20" ht="11.25" customHeight="1">
      <c r="A38" s="35" t="s">
        <v>33</v>
      </c>
      <c r="B38" s="92">
        <f t="shared" si="0"/>
        <v>8</v>
      </c>
      <c r="C38" s="93">
        <v>8</v>
      </c>
      <c r="D38" s="84">
        <v>0</v>
      </c>
      <c r="E38" s="41">
        <f t="shared" si="1"/>
        <v>66</v>
      </c>
      <c r="F38" s="94">
        <v>54</v>
      </c>
      <c r="G38" s="84">
        <v>0</v>
      </c>
      <c r="H38" s="94">
        <v>12</v>
      </c>
      <c r="I38" s="93">
        <f t="shared" si="2"/>
        <v>153</v>
      </c>
      <c r="J38" s="94">
        <v>85</v>
      </c>
      <c r="K38" s="93">
        <v>68</v>
      </c>
      <c r="L38" s="95">
        <v>9</v>
      </c>
      <c r="M38" s="93">
        <v>1</v>
      </c>
      <c r="N38" s="92">
        <f t="shared" si="3"/>
        <v>1681</v>
      </c>
      <c r="O38" s="97">
        <v>872</v>
      </c>
      <c r="P38" s="92">
        <v>809</v>
      </c>
      <c r="Q38" s="37">
        <f t="shared" si="4"/>
        <v>8.25</v>
      </c>
      <c r="R38" s="37">
        <f t="shared" si="5"/>
        <v>210.125</v>
      </c>
      <c r="S38" s="38">
        <f t="shared" si="6"/>
        <v>25.46969696969697</v>
      </c>
      <c r="T38" s="39">
        <f t="shared" si="7"/>
        <v>10.986928104575163</v>
      </c>
    </row>
    <row r="39" spans="1:20" ht="11.25" customHeight="1">
      <c r="A39" s="35" t="s">
        <v>34</v>
      </c>
      <c r="B39" s="92">
        <f t="shared" si="0"/>
        <v>5</v>
      </c>
      <c r="C39" s="93">
        <v>5</v>
      </c>
      <c r="D39" s="84">
        <v>0</v>
      </c>
      <c r="E39" s="41">
        <f t="shared" si="1"/>
        <v>70</v>
      </c>
      <c r="F39" s="94">
        <v>58</v>
      </c>
      <c r="G39" s="84">
        <v>0</v>
      </c>
      <c r="H39" s="94">
        <v>12</v>
      </c>
      <c r="I39" s="93">
        <f t="shared" si="2"/>
        <v>141</v>
      </c>
      <c r="J39" s="94">
        <v>77</v>
      </c>
      <c r="K39" s="93">
        <v>64</v>
      </c>
      <c r="L39" s="95">
        <v>7</v>
      </c>
      <c r="M39" s="93">
        <v>1</v>
      </c>
      <c r="N39" s="92">
        <f t="shared" si="3"/>
        <v>1905</v>
      </c>
      <c r="O39" s="97">
        <v>974</v>
      </c>
      <c r="P39" s="92">
        <v>931</v>
      </c>
      <c r="Q39" s="37">
        <f t="shared" si="4"/>
        <v>14</v>
      </c>
      <c r="R39" s="37">
        <f t="shared" si="5"/>
        <v>381</v>
      </c>
      <c r="S39" s="38">
        <f t="shared" si="6"/>
        <v>27.214285714285715</v>
      </c>
      <c r="T39" s="39">
        <f t="shared" si="7"/>
        <v>13.51063829787234</v>
      </c>
    </row>
    <row r="40" spans="1:20" ht="11.25" customHeight="1">
      <c r="A40" s="49" t="s">
        <v>35</v>
      </c>
      <c r="B40" s="99">
        <f t="shared" si="0"/>
        <v>3</v>
      </c>
      <c r="C40" s="102">
        <v>3</v>
      </c>
      <c r="D40" s="86">
        <v>0</v>
      </c>
      <c r="E40" s="66">
        <f t="shared" si="1"/>
        <v>37</v>
      </c>
      <c r="F40" s="100">
        <v>31</v>
      </c>
      <c r="G40" s="86">
        <v>0</v>
      </c>
      <c r="H40" s="100">
        <v>6</v>
      </c>
      <c r="I40" s="102">
        <f t="shared" si="2"/>
        <v>76</v>
      </c>
      <c r="J40" s="100">
        <v>38</v>
      </c>
      <c r="K40" s="102">
        <v>38</v>
      </c>
      <c r="L40" s="103">
        <v>3</v>
      </c>
      <c r="M40" s="102">
        <v>1</v>
      </c>
      <c r="N40" s="99">
        <f t="shared" si="3"/>
        <v>1008</v>
      </c>
      <c r="O40" s="105">
        <v>519</v>
      </c>
      <c r="P40" s="99">
        <v>489</v>
      </c>
      <c r="Q40" s="50">
        <f t="shared" si="4"/>
        <v>12.333333333333334</v>
      </c>
      <c r="R40" s="50">
        <f t="shared" si="5"/>
        <v>336</v>
      </c>
      <c r="S40" s="51">
        <f t="shared" si="6"/>
        <v>27.243243243243242</v>
      </c>
      <c r="T40" s="57">
        <f t="shared" si="7"/>
        <v>13.263157894736842</v>
      </c>
    </row>
  </sheetData>
  <sheetProtection/>
  <mergeCells count="10">
    <mergeCell ref="A2:A3"/>
    <mergeCell ref="T2:T3"/>
    <mergeCell ref="B2:D2"/>
    <mergeCell ref="N2:P2"/>
    <mergeCell ref="Q2:R2"/>
    <mergeCell ref="S2:S3"/>
    <mergeCell ref="L2:L3"/>
    <mergeCell ref="M2:M3"/>
    <mergeCell ref="I2:K2"/>
    <mergeCell ref="E2:H2"/>
  </mergeCells>
  <printOptions horizontalCentered="1"/>
  <pageMargins left="0.2755905511811024" right="0.2755905511811024" top="0.3937007874015748" bottom="0.5118110236220472" header="0.31496062992125984" footer="0.2362204724409449"/>
  <pageSetup firstPageNumber="42" useFirstPageNumber="1" horizontalDpi="300" verticalDpi="300" orientation="portrait" pageOrder="overThenDown" paperSize="9" scale="180" r:id="rId1"/>
  <headerFooter alignWithMargins="0">
    <oddFooter>&amp;C&amp;"ＭＳ 明朝,標準"&amp;9－ &amp;P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="120" zoomScaleNormal="120" zoomScalePageLayoutView="0" workbookViewId="0" topLeftCell="A1">
      <selection activeCell="B2" sqref="B2"/>
    </sheetView>
  </sheetViews>
  <sheetFormatPr defaultColWidth="9.00390625" defaultRowHeight="13.5"/>
  <cols>
    <col min="1" max="1" width="9.625" style="3" customWidth="1"/>
    <col min="2" max="4" width="3.00390625" style="3" customWidth="1"/>
    <col min="5" max="5" width="4.375" style="3" customWidth="1"/>
    <col min="6" max="6" width="4.125" style="3" customWidth="1"/>
    <col min="7" max="8" width="3.00390625" style="3" customWidth="1"/>
    <col min="9" max="9" width="4.375" style="3" customWidth="1"/>
    <col min="10" max="11" width="4.125" style="3" customWidth="1"/>
    <col min="12" max="13" width="5.125" style="3" customWidth="1"/>
    <col min="14" max="16" width="5.25390625" style="3" customWidth="1"/>
    <col min="17" max="20" width="4.875" style="3" customWidth="1"/>
    <col min="21" max="16384" width="9.00390625" style="3" customWidth="1"/>
  </cols>
  <sheetData>
    <row r="1" spans="1:20" ht="22.5" customHeight="1">
      <c r="A1" s="142" t="s">
        <v>65</v>
      </c>
      <c r="B1" s="139" t="s">
        <v>85</v>
      </c>
      <c r="C1" s="139"/>
      <c r="D1" s="139"/>
      <c r="E1" s="139" t="s">
        <v>66</v>
      </c>
      <c r="F1" s="139"/>
      <c r="G1" s="139"/>
      <c r="H1" s="139"/>
      <c r="I1" s="139" t="s">
        <v>67</v>
      </c>
      <c r="J1" s="139"/>
      <c r="K1" s="147"/>
      <c r="L1" s="137" t="s">
        <v>3</v>
      </c>
      <c r="M1" s="133" t="s">
        <v>4</v>
      </c>
      <c r="N1" s="139" t="s">
        <v>86</v>
      </c>
      <c r="O1" s="140"/>
      <c r="P1" s="140"/>
      <c r="Q1" s="133" t="s">
        <v>5</v>
      </c>
      <c r="R1" s="141"/>
      <c r="S1" s="133" t="s">
        <v>90</v>
      </c>
      <c r="T1" s="135" t="s">
        <v>91</v>
      </c>
    </row>
    <row r="2" spans="1:20" ht="21.75" customHeight="1">
      <c r="A2" s="143"/>
      <c r="B2" s="14" t="s">
        <v>69</v>
      </c>
      <c r="C2" s="14" t="s">
        <v>70</v>
      </c>
      <c r="D2" s="14" t="s">
        <v>71</v>
      </c>
      <c r="E2" s="14" t="s">
        <v>69</v>
      </c>
      <c r="F2" s="14" t="s">
        <v>72</v>
      </c>
      <c r="G2" s="14" t="s">
        <v>73</v>
      </c>
      <c r="H2" s="14" t="s">
        <v>74</v>
      </c>
      <c r="I2" s="14" t="s">
        <v>69</v>
      </c>
      <c r="J2" s="14" t="s">
        <v>75</v>
      </c>
      <c r="K2" s="15" t="s">
        <v>76</v>
      </c>
      <c r="L2" s="138"/>
      <c r="M2" s="134"/>
      <c r="N2" s="14" t="s">
        <v>69</v>
      </c>
      <c r="O2" s="14" t="s">
        <v>75</v>
      </c>
      <c r="P2" s="14" t="s">
        <v>76</v>
      </c>
      <c r="Q2" s="16" t="s">
        <v>8</v>
      </c>
      <c r="R2" s="16" t="s">
        <v>89</v>
      </c>
      <c r="S2" s="134"/>
      <c r="T2" s="136"/>
    </row>
    <row r="3" spans="1:20" ht="5.25" customHeight="1">
      <c r="A3" s="17"/>
      <c r="B3" s="18"/>
      <c r="C3" s="18"/>
      <c r="D3" s="18"/>
      <c r="E3" s="19"/>
      <c r="F3" s="18"/>
      <c r="G3" s="20"/>
      <c r="H3" s="18"/>
      <c r="I3" s="20"/>
      <c r="J3" s="18"/>
      <c r="K3" s="20"/>
      <c r="L3" s="21"/>
      <c r="M3" s="22"/>
      <c r="N3" s="18"/>
      <c r="O3" s="20"/>
      <c r="P3" s="18"/>
      <c r="Q3" s="23"/>
      <c r="R3" s="24"/>
      <c r="S3" s="25"/>
      <c r="T3" s="26"/>
    </row>
    <row r="4" spans="1:20" ht="11.25" customHeight="1">
      <c r="A4" s="27" t="s">
        <v>79</v>
      </c>
      <c r="B4" s="28">
        <f aca="true" t="shared" si="0" ref="B4:B38">C4+D4</f>
        <v>39</v>
      </c>
      <c r="C4" s="28">
        <v>39</v>
      </c>
      <c r="D4" s="111">
        <v>0</v>
      </c>
      <c r="E4" s="29">
        <f aca="true" t="shared" si="1" ref="E4:E38">F4+G4+H4</f>
        <v>437</v>
      </c>
      <c r="F4" s="28">
        <v>366</v>
      </c>
      <c r="G4" s="111">
        <v>0</v>
      </c>
      <c r="H4" s="28">
        <v>71</v>
      </c>
      <c r="I4" s="30">
        <f aca="true" t="shared" si="2" ref="I4:I38">J4+K4</f>
        <v>920</v>
      </c>
      <c r="J4" s="28">
        <v>507</v>
      </c>
      <c r="K4" s="30">
        <v>413</v>
      </c>
      <c r="L4" s="77">
        <v>44</v>
      </c>
      <c r="M4" s="30">
        <v>5</v>
      </c>
      <c r="N4" s="28">
        <f aca="true" t="shared" si="3" ref="N4:N38">O4+P4</f>
        <v>11766</v>
      </c>
      <c r="O4" s="30">
        <v>6053</v>
      </c>
      <c r="P4" s="28">
        <v>5713</v>
      </c>
      <c r="Q4" s="31">
        <f aca="true" t="shared" si="4" ref="Q4:Q38">E4/B4</f>
        <v>11.205128205128204</v>
      </c>
      <c r="R4" s="32">
        <f aca="true" t="shared" si="5" ref="R4:R38">N4/C4</f>
        <v>301.6923076923077</v>
      </c>
      <c r="S4" s="33">
        <f aca="true" t="shared" si="6" ref="S4:S38">N4/E4</f>
        <v>26.924485125858123</v>
      </c>
      <c r="T4" s="34">
        <f aca="true" t="shared" si="7" ref="T4:T38">N4/I4</f>
        <v>12.789130434782608</v>
      </c>
    </row>
    <row r="5" spans="1:20" ht="11.25" customHeight="1">
      <c r="A5" s="35" t="s">
        <v>36</v>
      </c>
      <c r="B5" s="92">
        <f t="shared" si="0"/>
        <v>4</v>
      </c>
      <c r="C5" s="94">
        <v>4</v>
      </c>
      <c r="D5" s="111">
        <v>0</v>
      </c>
      <c r="E5" s="41">
        <f t="shared" si="1"/>
        <v>56</v>
      </c>
      <c r="F5" s="94">
        <v>49</v>
      </c>
      <c r="G5" s="111">
        <v>0</v>
      </c>
      <c r="H5" s="94">
        <v>7</v>
      </c>
      <c r="I5" s="93">
        <f t="shared" si="2"/>
        <v>108</v>
      </c>
      <c r="J5" s="94">
        <v>62</v>
      </c>
      <c r="K5" s="93">
        <v>46</v>
      </c>
      <c r="L5" s="95">
        <v>5</v>
      </c>
      <c r="M5" s="93">
        <v>1</v>
      </c>
      <c r="N5" s="92">
        <f t="shared" si="3"/>
        <v>1561</v>
      </c>
      <c r="O5" s="97">
        <v>823</v>
      </c>
      <c r="P5" s="92">
        <v>738</v>
      </c>
      <c r="Q5" s="36">
        <f t="shared" si="4"/>
        <v>14</v>
      </c>
      <c r="R5" s="37">
        <f t="shared" si="5"/>
        <v>390.25</v>
      </c>
      <c r="S5" s="38">
        <f t="shared" si="6"/>
        <v>27.875</v>
      </c>
      <c r="T5" s="39">
        <f t="shared" si="7"/>
        <v>14.453703703703704</v>
      </c>
    </row>
    <row r="6" spans="1:20" ht="11.25" customHeight="1">
      <c r="A6" s="35" t="s">
        <v>37</v>
      </c>
      <c r="B6" s="92">
        <f t="shared" si="0"/>
        <v>6</v>
      </c>
      <c r="C6" s="94">
        <v>6</v>
      </c>
      <c r="D6" s="111">
        <v>0</v>
      </c>
      <c r="E6" s="41">
        <f t="shared" si="1"/>
        <v>62</v>
      </c>
      <c r="F6" s="94">
        <v>53</v>
      </c>
      <c r="G6" s="111">
        <v>0</v>
      </c>
      <c r="H6" s="94">
        <v>9</v>
      </c>
      <c r="I6" s="93">
        <f t="shared" si="2"/>
        <v>138</v>
      </c>
      <c r="J6" s="94">
        <v>70</v>
      </c>
      <c r="K6" s="93">
        <v>68</v>
      </c>
      <c r="L6" s="95">
        <v>6</v>
      </c>
      <c r="M6" s="93">
        <v>1</v>
      </c>
      <c r="N6" s="92">
        <f t="shared" si="3"/>
        <v>1596</v>
      </c>
      <c r="O6" s="97">
        <v>819</v>
      </c>
      <c r="P6" s="92">
        <v>777</v>
      </c>
      <c r="Q6" s="36">
        <f t="shared" si="4"/>
        <v>10.333333333333334</v>
      </c>
      <c r="R6" s="37">
        <f t="shared" si="5"/>
        <v>266</v>
      </c>
      <c r="S6" s="38">
        <f t="shared" si="6"/>
        <v>25.741935483870968</v>
      </c>
      <c r="T6" s="39">
        <f t="shared" si="7"/>
        <v>11.565217391304348</v>
      </c>
    </row>
    <row r="7" spans="1:20" ht="11.25" customHeight="1">
      <c r="A7" s="35" t="s">
        <v>38</v>
      </c>
      <c r="B7" s="92">
        <f t="shared" si="0"/>
        <v>3</v>
      </c>
      <c r="C7" s="94">
        <v>3</v>
      </c>
      <c r="D7" s="111">
        <v>0</v>
      </c>
      <c r="E7" s="41">
        <f t="shared" si="1"/>
        <v>48</v>
      </c>
      <c r="F7" s="94">
        <v>42</v>
      </c>
      <c r="G7" s="111">
        <v>0</v>
      </c>
      <c r="H7" s="94">
        <v>6</v>
      </c>
      <c r="I7" s="93">
        <f t="shared" si="2"/>
        <v>94</v>
      </c>
      <c r="J7" s="94">
        <v>55</v>
      </c>
      <c r="K7" s="93">
        <v>39</v>
      </c>
      <c r="L7" s="95">
        <v>4</v>
      </c>
      <c r="M7" s="93">
        <v>2</v>
      </c>
      <c r="N7" s="92">
        <f t="shared" si="3"/>
        <v>1414</v>
      </c>
      <c r="O7" s="97">
        <v>710</v>
      </c>
      <c r="P7" s="92">
        <v>704</v>
      </c>
      <c r="Q7" s="36">
        <f t="shared" si="4"/>
        <v>16</v>
      </c>
      <c r="R7" s="37">
        <f t="shared" si="5"/>
        <v>471.3333333333333</v>
      </c>
      <c r="S7" s="38">
        <f t="shared" si="6"/>
        <v>29.458333333333332</v>
      </c>
      <c r="T7" s="39">
        <f t="shared" si="7"/>
        <v>15.042553191489361</v>
      </c>
    </row>
    <row r="8" spans="1:20" ht="11.25" customHeight="1">
      <c r="A8" s="35" t="s">
        <v>39</v>
      </c>
      <c r="B8" s="92">
        <f t="shared" si="0"/>
        <v>1</v>
      </c>
      <c r="C8" s="94">
        <v>1</v>
      </c>
      <c r="D8" s="111">
        <v>0</v>
      </c>
      <c r="E8" s="41">
        <f t="shared" si="1"/>
        <v>14</v>
      </c>
      <c r="F8" s="94">
        <v>13</v>
      </c>
      <c r="G8" s="111">
        <v>0</v>
      </c>
      <c r="H8" s="94">
        <v>1</v>
      </c>
      <c r="I8" s="93">
        <f t="shared" si="2"/>
        <v>27</v>
      </c>
      <c r="J8" s="94">
        <v>15</v>
      </c>
      <c r="K8" s="93">
        <v>12</v>
      </c>
      <c r="L8" s="95">
        <v>2</v>
      </c>
      <c r="M8" s="111">
        <v>0</v>
      </c>
      <c r="N8" s="92">
        <f t="shared" si="3"/>
        <v>450</v>
      </c>
      <c r="O8" s="92">
        <v>220</v>
      </c>
      <c r="P8" s="92">
        <v>230</v>
      </c>
      <c r="Q8" s="36">
        <f t="shared" si="4"/>
        <v>14</v>
      </c>
      <c r="R8" s="37">
        <f t="shared" si="5"/>
        <v>450</v>
      </c>
      <c r="S8" s="38">
        <f t="shared" si="6"/>
        <v>32.142857142857146</v>
      </c>
      <c r="T8" s="39">
        <f t="shared" si="7"/>
        <v>16.666666666666668</v>
      </c>
    </row>
    <row r="9" spans="1:20" ht="11.25" customHeight="1">
      <c r="A9" s="35" t="s">
        <v>40</v>
      </c>
      <c r="B9" s="92">
        <f t="shared" si="0"/>
        <v>2</v>
      </c>
      <c r="C9" s="94">
        <v>2</v>
      </c>
      <c r="D9" s="111">
        <v>0</v>
      </c>
      <c r="E9" s="41">
        <f t="shared" si="1"/>
        <v>25</v>
      </c>
      <c r="F9" s="94">
        <v>21</v>
      </c>
      <c r="G9" s="111">
        <v>0</v>
      </c>
      <c r="H9" s="94">
        <v>4</v>
      </c>
      <c r="I9" s="93">
        <f t="shared" si="2"/>
        <v>55</v>
      </c>
      <c r="J9" s="94">
        <v>30</v>
      </c>
      <c r="K9" s="93">
        <v>25</v>
      </c>
      <c r="L9" s="95">
        <v>2</v>
      </c>
      <c r="M9" s="111">
        <v>0</v>
      </c>
      <c r="N9" s="92">
        <f t="shared" si="3"/>
        <v>716</v>
      </c>
      <c r="O9" s="92">
        <v>377</v>
      </c>
      <c r="P9" s="92">
        <v>339</v>
      </c>
      <c r="Q9" s="36">
        <f t="shared" si="4"/>
        <v>12.5</v>
      </c>
      <c r="R9" s="37">
        <f t="shared" si="5"/>
        <v>358</v>
      </c>
      <c r="S9" s="38">
        <f t="shared" si="6"/>
        <v>28.64</v>
      </c>
      <c r="T9" s="39">
        <f t="shared" si="7"/>
        <v>13.018181818181818</v>
      </c>
    </row>
    <row r="10" spans="1:20" ht="11.25" customHeight="1">
      <c r="A10" s="35" t="s">
        <v>41</v>
      </c>
      <c r="B10" s="92">
        <f t="shared" si="0"/>
        <v>1</v>
      </c>
      <c r="C10" s="94">
        <v>1</v>
      </c>
      <c r="D10" s="111">
        <v>0</v>
      </c>
      <c r="E10" s="41">
        <f t="shared" si="1"/>
        <v>8</v>
      </c>
      <c r="F10" s="94">
        <v>6</v>
      </c>
      <c r="G10" s="111">
        <v>0</v>
      </c>
      <c r="H10" s="94">
        <v>2</v>
      </c>
      <c r="I10" s="93">
        <f t="shared" si="2"/>
        <v>18</v>
      </c>
      <c r="J10" s="94">
        <v>11</v>
      </c>
      <c r="K10" s="93">
        <v>7</v>
      </c>
      <c r="L10" s="95">
        <v>1</v>
      </c>
      <c r="M10" s="111">
        <v>0</v>
      </c>
      <c r="N10" s="92">
        <f t="shared" si="3"/>
        <v>206</v>
      </c>
      <c r="O10" s="97">
        <v>100</v>
      </c>
      <c r="P10" s="92">
        <v>106</v>
      </c>
      <c r="Q10" s="36">
        <f t="shared" si="4"/>
        <v>8</v>
      </c>
      <c r="R10" s="37">
        <f t="shared" si="5"/>
        <v>206</v>
      </c>
      <c r="S10" s="38">
        <f t="shared" si="6"/>
        <v>25.75</v>
      </c>
      <c r="T10" s="39">
        <f t="shared" si="7"/>
        <v>11.444444444444445</v>
      </c>
    </row>
    <row r="11" spans="1:20" ht="11.25" customHeight="1">
      <c r="A11" s="35" t="s">
        <v>42</v>
      </c>
      <c r="B11" s="92">
        <f t="shared" si="0"/>
        <v>7</v>
      </c>
      <c r="C11" s="94">
        <v>7</v>
      </c>
      <c r="D11" s="111">
        <v>0</v>
      </c>
      <c r="E11" s="41">
        <f t="shared" si="1"/>
        <v>85</v>
      </c>
      <c r="F11" s="94">
        <v>74</v>
      </c>
      <c r="G11" s="111">
        <v>0</v>
      </c>
      <c r="H11" s="94">
        <v>11</v>
      </c>
      <c r="I11" s="93">
        <f t="shared" si="2"/>
        <v>176</v>
      </c>
      <c r="J11" s="94">
        <v>99</v>
      </c>
      <c r="K11" s="93">
        <v>77</v>
      </c>
      <c r="L11" s="95">
        <v>8</v>
      </c>
      <c r="M11" s="111">
        <v>0</v>
      </c>
      <c r="N11" s="92">
        <f t="shared" si="3"/>
        <v>2457</v>
      </c>
      <c r="O11" s="97">
        <v>1281</v>
      </c>
      <c r="P11" s="92">
        <v>1176</v>
      </c>
      <c r="Q11" s="36">
        <f t="shared" si="4"/>
        <v>12.142857142857142</v>
      </c>
      <c r="R11" s="37">
        <f t="shared" si="5"/>
        <v>351</v>
      </c>
      <c r="S11" s="38">
        <f t="shared" si="6"/>
        <v>28.905882352941177</v>
      </c>
      <c r="T11" s="39">
        <f t="shared" si="7"/>
        <v>13.960227272727273</v>
      </c>
    </row>
    <row r="12" spans="1:20" ht="11.25" customHeight="1">
      <c r="A12" s="35" t="s">
        <v>43</v>
      </c>
      <c r="B12" s="92">
        <f t="shared" si="0"/>
        <v>1</v>
      </c>
      <c r="C12" s="94">
        <v>1</v>
      </c>
      <c r="D12" s="111">
        <v>0</v>
      </c>
      <c r="E12" s="41">
        <f t="shared" si="1"/>
        <v>12</v>
      </c>
      <c r="F12" s="94">
        <v>9</v>
      </c>
      <c r="G12" s="111">
        <v>0</v>
      </c>
      <c r="H12" s="94">
        <v>3</v>
      </c>
      <c r="I12" s="93">
        <f t="shared" si="2"/>
        <v>25</v>
      </c>
      <c r="J12" s="94">
        <v>14</v>
      </c>
      <c r="K12" s="93">
        <v>11</v>
      </c>
      <c r="L12" s="95">
        <v>1</v>
      </c>
      <c r="M12" s="111">
        <v>0</v>
      </c>
      <c r="N12" s="92">
        <f t="shared" si="3"/>
        <v>324</v>
      </c>
      <c r="O12" s="97">
        <v>177</v>
      </c>
      <c r="P12" s="92">
        <v>147</v>
      </c>
      <c r="Q12" s="36">
        <f t="shared" si="4"/>
        <v>12</v>
      </c>
      <c r="R12" s="37">
        <f t="shared" si="5"/>
        <v>324</v>
      </c>
      <c r="S12" s="38">
        <f t="shared" si="6"/>
        <v>27</v>
      </c>
      <c r="T12" s="39">
        <f t="shared" si="7"/>
        <v>12.96</v>
      </c>
    </row>
    <row r="13" spans="1:20" ht="11.25" customHeight="1">
      <c r="A13" s="35" t="s">
        <v>44</v>
      </c>
      <c r="B13" s="92">
        <f t="shared" si="0"/>
        <v>1</v>
      </c>
      <c r="C13" s="94">
        <v>1</v>
      </c>
      <c r="D13" s="111">
        <v>0</v>
      </c>
      <c r="E13" s="41">
        <f t="shared" si="1"/>
        <v>11</v>
      </c>
      <c r="F13" s="94">
        <v>9</v>
      </c>
      <c r="G13" s="111">
        <v>0</v>
      </c>
      <c r="H13" s="94">
        <v>2</v>
      </c>
      <c r="I13" s="93">
        <f t="shared" si="2"/>
        <v>24</v>
      </c>
      <c r="J13" s="94">
        <v>13</v>
      </c>
      <c r="K13" s="93">
        <v>11</v>
      </c>
      <c r="L13" s="95">
        <v>1</v>
      </c>
      <c r="M13" s="111">
        <v>0</v>
      </c>
      <c r="N13" s="92">
        <f t="shared" si="3"/>
        <v>278</v>
      </c>
      <c r="O13" s="97">
        <v>151</v>
      </c>
      <c r="P13" s="92">
        <v>127</v>
      </c>
      <c r="Q13" s="36">
        <f t="shared" si="4"/>
        <v>11</v>
      </c>
      <c r="R13" s="37">
        <f t="shared" si="5"/>
        <v>278</v>
      </c>
      <c r="S13" s="38">
        <f t="shared" si="6"/>
        <v>25.272727272727273</v>
      </c>
      <c r="T13" s="39">
        <f t="shared" si="7"/>
        <v>11.583333333333334</v>
      </c>
    </row>
    <row r="14" spans="1:20" ht="11.25" customHeight="1">
      <c r="A14" s="35" t="s">
        <v>45</v>
      </c>
      <c r="B14" s="92">
        <f t="shared" si="0"/>
        <v>1</v>
      </c>
      <c r="C14" s="94">
        <v>1</v>
      </c>
      <c r="D14" s="111">
        <v>0</v>
      </c>
      <c r="E14" s="41">
        <f t="shared" si="1"/>
        <v>8</v>
      </c>
      <c r="F14" s="94">
        <v>6</v>
      </c>
      <c r="G14" s="111">
        <v>0</v>
      </c>
      <c r="H14" s="94">
        <v>2</v>
      </c>
      <c r="I14" s="93">
        <f t="shared" si="2"/>
        <v>17</v>
      </c>
      <c r="J14" s="94">
        <v>9</v>
      </c>
      <c r="K14" s="93">
        <v>8</v>
      </c>
      <c r="L14" s="95">
        <v>1</v>
      </c>
      <c r="M14" s="93">
        <v>1</v>
      </c>
      <c r="N14" s="92">
        <f t="shared" si="3"/>
        <v>187</v>
      </c>
      <c r="O14" s="97">
        <v>92</v>
      </c>
      <c r="P14" s="92">
        <v>95</v>
      </c>
      <c r="Q14" s="36">
        <f t="shared" si="4"/>
        <v>8</v>
      </c>
      <c r="R14" s="37">
        <f t="shared" si="5"/>
        <v>187</v>
      </c>
      <c r="S14" s="38">
        <f t="shared" si="6"/>
        <v>23.375</v>
      </c>
      <c r="T14" s="39">
        <f t="shared" si="7"/>
        <v>11</v>
      </c>
    </row>
    <row r="15" spans="1:20" ht="11.25" customHeight="1">
      <c r="A15" s="35" t="s">
        <v>46</v>
      </c>
      <c r="B15" s="92">
        <f t="shared" si="0"/>
        <v>1</v>
      </c>
      <c r="C15" s="94">
        <v>1</v>
      </c>
      <c r="D15" s="111">
        <v>0</v>
      </c>
      <c r="E15" s="41">
        <f t="shared" si="1"/>
        <v>8</v>
      </c>
      <c r="F15" s="94">
        <v>6</v>
      </c>
      <c r="G15" s="111">
        <v>0</v>
      </c>
      <c r="H15" s="94">
        <v>2</v>
      </c>
      <c r="I15" s="93">
        <f t="shared" si="2"/>
        <v>18</v>
      </c>
      <c r="J15" s="94">
        <v>10</v>
      </c>
      <c r="K15" s="93">
        <v>8</v>
      </c>
      <c r="L15" s="95">
        <v>1</v>
      </c>
      <c r="M15" s="111">
        <v>0</v>
      </c>
      <c r="N15" s="92">
        <f t="shared" si="3"/>
        <v>192</v>
      </c>
      <c r="O15" s="97">
        <v>103</v>
      </c>
      <c r="P15" s="92">
        <v>89</v>
      </c>
      <c r="Q15" s="36">
        <f t="shared" si="4"/>
        <v>8</v>
      </c>
      <c r="R15" s="37">
        <f t="shared" si="5"/>
        <v>192</v>
      </c>
      <c r="S15" s="38">
        <f t="shared" si="6"/>
        <v>24</v>
      </c>
      <c r="T15" s="39">
        <f t="shared" si="7"/>
        <v>10.666666666666666</v>
      </c>
    </row>
    <row r="16" spans="1:20" ht="11.25" customHeight="1">
      <c r="A16" s="35" t="s">
        <v>47</v>
      </c>
      <c r="B16" s="92">
        <f t="shared" si="0"/>
        <v>1</v>
      </c>
      <c r="C16" s="94">
        <v>1</v>
      </c>
      <c r="D16" s="111">
        <v>0</v>
      </c>
      <c r="E16" s="41">
        <f t="shared" si="1"/>
        <v>8</v>
      </c>
      <c r="F16" s="94">
        <v>6</v>
      </c>
      <c r="G16" s="111">
        <v>0</v>
      </c>
      <c r="H16" s="94">
        <v>2</v>
      </c>
      <c r="I16" s="93">
        <f t="shared" si="2"/>
        <v>19</v>
      </c>
      <c r="J16" s="94">
        <v>9</v>
      </c>
      <c r="K16" s="93">
        <v>10</v>
      </c>
      <c r="L16" s="95">
        <v>1</v>
      </c>
      <c r="M16" s="111">
        <v>0</v>
      </c>
      <c r="N16" s="92">
        <f t="shared" si="3"/>
        <v>169</v>
      </c>
      <c r="O16" s="97">
        <v>75</v>
      </c>
      <c r="P16" s="92">
        <v>94</v>
      </c>
      <c r="Q16" s="36">
        <f t="shared" si="4"/>
        <v>8</v>
      </c>
      <c r="R16" s="37">
        <f t="shared" si="5"/>
        <v>169</v>
      </c>
      <c r="S16" s="38">
        <f t="shared" si="6"/>
        <v>21.125</v>
      </c>
      <c r="T16" s="39">
        <f t="shared" si="7"/>
        <v>8.894736842105264</v>
      </c>
    </row>
    <row r="17" spans="1:20" ht="11.25" customHeight="1">
      <c r="A17" s="35" t="s">
        <v>48</v>
      </c>
      <c r="B17" s="92">
        <f t="shared" si="0"/>
        <v>1</v>
      </c>
      <c r="C17" s="94">
        <v>1</v>
      </c>
      <c r="D17" s="111">
        <v>0</v>
      </c>
      <c r="E17" s="41">
        <f t="shared" si="1"/>
        <v>14</v>
      </c>
      <c r="F17" s="94">
        <v>12</v>
      </c>
      <c r="G17" s="111">
        <v>0</v>
      </c>
      <c r="H17" s="94">
        <v>2</v>
      </c>
      <c r="I17" s="93">
        <f t="shared" si="2"/>
        <v>27</v>
      </c>
      <c r="J17" s="94">
        <v>13</v>
      </c>
      <c r="K17" s="93">
        <v>14</v>
      </c>
      <c r="L17" s="95">
        <v>1</v>
      </c>
      <c r="M17" s="111">
        <v>0</v>
      </c>
      <c r="N17" s="92">
        <f t="shared" si="3"/>
        <v>411</v>
      </c>
      <c r="O17" s="97">
        <v>214</v>
      </c>
      <c r="P17" s="92">
        <v>197</v>
      </c>
      <c r="Q17" s="36">
        <f t="shared" si="4"/>
        <v>14</v>
      </c>
      <c r="R17" s="37">
        <f t="shared" si="5"/>
        <v>411</v>
      </c>
      <c r="S17" s="38">
        <f t="shared" si="6"/>
        <v>29.357142857142858</v>
      </c>
      <c r="T17" s="39">
        <f t="shared" si="7"/>
        <v>15.222222222222221</v>
      </c>
    </row>
    <row r="18" spans="1:20" ht="11.25" customHeight="1">
      <c r="A18" s="35" t="s">
        <v>49</v>
      </c>
      <c r="B18" s="92">
        <f t="shared" si="0"/>
        <v>3</v>
      </c>
      <c r="C18" s="94">
        <v>3</v>
      </c>
      <c r="D18" s="111">
        <v>0</v>
      </c>
      <c r="E18" s="41">
        <f t="shared" si="1"/>
        <v>21</v>
      </c>
      <c r="F18" s="94">
        <v>15</v>
      </c>
      <c r="G18" s="111">
        <v>0</v>
      </c>
      <c r="H18" s="94">
        <v>6</v>
      </c>
      <c r="I18" s="93">
        <f t="shared" si="2"/>
        <v>48</v>
      </c>
      <c r="J18" s="94">
        <v>28</v>
      </c>
      <c r="K18" s="93">
        <v>20</v>
      </c>
      <c r="L18" s="95">
        <v>4</v>
      </c>
      <c r="M18" s="111">
        <v>0</v>
      </c>
      <c r="N18" s="92">
        <f t="shared" si="3"/>
        <v>411</v>
      </c>
      <c r="O18" s="97">
        <v>209</v>
      </c>
      <c r="P18" s="92">
        <v>202</v>
      </c>
      <c r="Q18" s="36">
        <f t="shared" si="4"/>
        <v>7</v>
      </c>
      <c r="R18" s="37">
        <f t="shared" si="5"/>
        <v>137</v>
      </c>
      <c r="S18" s="38">
        <f t="shared" si="6"/>
        <v>19.571428571428573</v>
      </c>
      <c r="T18" s="39">
        <f t="shared" si="7"/>
        <v>8.5625</v>
      </c>
    </row>
    <row r="19" spans="1:20" ht="11.25" customHeight="1">
      <c r="A19" s="35" t="s">
        <v>80</v>
      </c>
      <c r="B19" s="92">
        <f t="shared" si="0"/>
        <v>3</v>
      </c>
      <c r="C19" s="94">
        <v>3</v>
      </c>
      <c r="D19" s="111">
        <v>0</v>
      </c>
      <c r="E19" s="41">
        <f t="shared" si="1"/>
        <v>36</v>
      </c>
      <c r="F19" s="94">
        <v>30</v>
      </c>
      <c r="G19" s="111">
        <v>0</v>
      </c>
      <c r="H19" s="94">
        <v>6</v>
      </c>
      <c r="I19" s="93">
        <f t="shared" si="2"/>
        <v>75</v>
      </c>
      <c r="J19" s="94">
        <v>40</v>
      </c>
      <c r="K19" s="93">
        <v>35</v>
      </c>
      <c r="L19" s="95">
        <v>3</v>
      </c>
      <c r="M19" s="111">
        <v>0</v>
      </c>
      <c r="N19" s="92">
        <f t="shared" si="3"/>
        <v>973</v>
      </c>
      <c r="O19" s="97">
        <v>495</v>
      </c>
      <c r="P19" s="92">
        <v>478</v>
      </c>
      <c r="Q19" s="36">
        <f t="shared" si="4"/>
        <v>12</v>
      </c>
      <c r="R19" s="37">
        <f t="shared" si="5"/>
        <v>324.3333333333333</v>
      </c>
      <c r="S19" s="38">
        <f t="shared" si="6"/>
        <v>27.02777777777778</v>
      </c>
      <c r="T19" s="39">
        <f t="shared" si="7"/>
        <v>12.973333333333333</v>
      </c>
    </row>
    <row r="20" spans="1:20" ht="11.25" customHeight="1">
      <c r="A20" s="35" t="s">
        <v>50</v>
      </c>
      <c r="B20" s="92">
        <f t="shared" si="0"/>
        <v>2</v>
      </c>
      <c r="C20" s="94">
        <v>2</v>
      </c>
      <c r="D20" s="111">
        <v>0</v>
      </c>
      <c r="E20" s="41">
        <f t="shared" si="1"/>
        <v>13</v>
      </c>
      <c r="F20" s="94">
        <v>9</v>
      </c>
      <c r="G20" s="111">
        <v>0</v>
      </c>
      <c r="H20" s="94">
        <v>4</v>
      </c>
      <c r="I20" s="93">
        <f t="shared" si="2"/>
        <v>32</v>
      </c>
      <c r="J20" s="94">
        <v>19</v>
      </c>
      <c r="K20" s="93">
        <v>13</v>
      </c>
      <c r="L20" s="95">
        <v>2</v>
      </c>
      <c r="M20" s="111">
        <v>0</v>
      </c>
      <c r="N20" s="92">
        <f t="shared" si="3"/>
        <v>252</v>
      </c>
      <c r="O20" s="97">
        <v>124</v>
      </c>
      <c r="P20" s="92">
        <v>128</v>
      </c>
      <c r="Q20" s="36">
        <f t="shared" si="4"/>
        <v>6.5</v>
      </c>
      <c r="R20" s="37">
        <f t="shared" si="5"/>
        <v>126</v>
      </c>
      <c r="S20" s="38">
        <f t="shared" si="6"/>
        <v>19.384615384615383</v>
      </c>
      <c r="T20" s="39">
        <f t="shared" si="7"/>
        <v>7.875</v>
      </c>
    </row>
    <row r="21" spans="1:20" ht="11.25" customHeight="1">
      <c r="A21" s="35" t="s">
        <v>51</v>
      </c>
      <c r="B21" s="92">
        <f t="shared" si="0"/>
        <v>1</v>
      </c>
      <c r="C21" s="94">
        <v>1</v>
      </c>
      <c r="D21" s="111">
        <v>0</v>
      </c>
      <c r="E21" s="41">
        <f t="shared" si="1"/>
        <v>8</v>
      </c>
      <c r="F21" s="94">
        <v>6</v>
      </c>
      <c r="G21" s="111">
        <v>0</v>
      </c>
      <c r="H21" s="94">
        <v>2</v>
      </c>
      <c r="I21" s="93">
        <f t="shared" si="2"/>
        <v>19</v>
      </c>
      <c r="J21" s="94">
        <v>10</v>
      </c>
      <c r="K21" s="93">
        <v>9</v>
      </c>
      <c r="L21" s="95">
        <v>1</v>
      </c>
      <c r="M21" s="111">
        <v>0</v>
      </c>
      <c r="N21" s="92">
        <f t="shared" si="3"/>
        <v>169</v>
      </c>
      <c r="O21" s="97">
        <v>83</v>
      </c>
      <c r="P21" s="92">
        <v>86</v>
      </c>
      <c r="Q21" s="36">
        <f t="shared" si="4"/>
        <v>8</v>
      </c>
      <c r="R21" s="37">
        <f t="shared" si="5"/>
        <v>169</v>
      </c>
      <c r="S21" s="38">
        <f t="shared" si="6"/>
        <v>21.125</v>
      </c>
      <c r="T21" s="39">
        <f t="shared" si="7"/>
        <v>8.894736842105264</v>
      </c>
    </row>
    <row r="22" spans="1:20" ht="11.25" customHeight="1">
      <c r="A22" s="35"/>
      <c r="B22" s="40"/>
      <c r="C22" s="40"/>
      <c r="D22" s="40"/>
      <c r="E22" s="41"/>
      <c r="F22" s="40"/>
      <c r="G22" s="42"/>
      <c r="H22" s="40"/>
      <c r="I22" s="42"/>
      <c r="J22" s="40"/>
      <c r="K22" s="42"/>
      <c r="L22" s="43"/>
      <c r="M22" s="42"/>
      <c r="N22" s="40"/>
      <c r="O22" s="42"/>
      <c r="P22" s="40"/>
      <c r="Q22" s="36"/>
      <c r="R22" s="37"/>
      <c r="S22" s="37"/>
      <c r="T22" s="44"/>
    </row>
    <row r="23" spans="1:20" ht="11.25" customHeight="1">
      <c r="A23" s="27" t="s">
        <v>82</v>
      </c>
      <c r="B23" s="28">
        <f t="shared" si="0"/>
        <v>71</v>
      </c>
      <c r="C23" s="28">
        <v>71</v>
      </c>
      <c r="D23" s="111">
        <v>0</v>
      </c>
      <c r="E23" s="29">
        <f t="shared" si="1"/>
        <v>733</v>
      </c>
      <c r="F23" s="28">
        <v>614</v>
      </c>
      <c r="G23" s="111">
        <v>0</v>
      </c>
      <c r="H23" s="28">
        <v>119</v>
      </c>
      <c r="I23" s="30">
        <f t="shared" si="2"/>
        <v>1568</v>
      </c>
      <c r="J23" s="28">
        <v>942</v>
      </c>
      <c r="K23" s="30">
        <v>626</v>
      </c>
      <c r="L23" s="77">
        <v>82</v>
      </c>
      <c r="M23" s="30">
        <v>12</v>
      </c>
      <c r="N23" s="28">
        <f t="shared" si="3"/>
        <v>19245</v>
      </c>
      <c r="O23" s="30">
        <v>9919</v>
      </c>
      <c r="P23" s="28">
        <v>9326</v>
      </c>
      <c r="Q23" s="31">
        <f t="shared" si="4"/>
        <v>10.32394366197183</v>
      </c>
      <c r="R23" s="32">
        <f t="shared" si="5"/>
        <v>271.056338028169</v>
      </c>
      <c r="S23" s="33">
        <f t="shared" si="6"/>
        <v>26.25511596180082</v>
      </c>
      <c r="T23" s="34">
        <f t="shared" si="7"/>
        <v>12.27359693877551</v>
      </c>
    </row>
    <row r="24" spans="1:20" ht="11.25" customHeight="1">
      <c r="A24" s="35" t="s">
        <v>52</v>
      </c>
      <c r="B24" s="92">
        <f t="shared" si="0"/>
        <v>22</v>
      </c>
      <c r="C24" s="94">
        <v>22</v>
      </c>
      <c r="D24" s="111">
        <v>0</v>
      </c>
      <c r="E24" s="41">
        <f t="shared" si="1"/>
        <v>253</v>
      </c>
      <c r="F24" s="94">
        <v>231</v>
      </c>
      <c r="G24" s="111">
        <v>0</v>
      </c>
      <c r="H24" s="94">
        <v>22</v>
      </c>
      <c r="I24" s="93">
        <f t="shared" si="2"/>
        <v>539</v>
      </c>
      <c r="J24" s="94">
        <v>298</v>
      </c>
      <c r="K24" s="93">
        <v>241</v>
      </c>
      <c r="L24" s="95">
        <v>24</v>
      </c>
      <c r="M24" s="93">
        <v>7</v>
      </c>
      <c r="N24" s="92">
        <f t="shared" si="3"/>
        <v>7429</v>
      </c>
      <c r="O24" s="97">
        <v>3803</v>
      </c>
      <c r="P24" s="92">
        <v>3626</v>
      </c>
      <c r="Q24" s="36">
        <f t="shared" si="4"/>
        <v>11.5</v>
      </c>
      <c r="R24" s="37">
        <f t="shared" si="5"/>
        <v>337.6818181818182</v>
      </c>
      <c r="S24" s="38">
        <f t="shared" si="6"/>
        <v>29.363636363636363</v>
      </c>
      <c r="T24" s="39">
        <f t="shared" si="7"/>
        <v>13.782931354359926</v>
      </c>
    </row>
    <row r="25" spans="1:20" ht="11.25" customHeight="1">
      <c r="A25" s="35" t="s">
        <v>53</v>
      </c>
      <c r="B25" s="92">
        <f t="shared" si="0"/>
        <v>4</v>
      </c>
      <c r="C25" s="94">
        <v>4</v>
      </c>
      <c r="D25" s="111">
        <v>0</v>
      </c>
      <c r="E25" s="41">
        <f t="shared" si="1"/>
        <v>46</v>
      </c>
      <c r="F25" s="94">
        <v>36</v>
      </c>
      <c r="G25" s="111">
        <v>0</v>
      </c>
      <c r="H25" s="94">
        <v>10</v>
      </c>
      <c r="I25" s="93">
        <f t="shared" si="2"/>
        <v>102</v>
      </c>
      <c r="J25" s="94">
        <v>65</v>
      </c>
      <c r="K25" s="93">
        <v>37</v>
      </c>
      <c r="L25" s="95">
        <v>5</v>
      </c>
      <c r="M25" s="111">
        <v>0</v>
      </c>
      <c r="N25" s="92">
        <f t="shared" si="3"/>
        <v>1238</v>
      </c>
      <c r="O25" s="97">
        <v>638</v>
      </c>
      <c r="P25" s="92">
        <v>600</v>
      </c>
      <c r="Q25" s="36">
        <f t="shared" si="4"/>
        <v>11.5</v>
      </c>
      <c r="R25" s="37">
        <f t="shared" si="5"/>
        <v>309.5</v>
      </c>
      <c r="S25" s="38">
        <f t="shared" si="6"/>
        <v>26.91304347826087</v>
      </c>
      <c r="T25" s="39">
        <f t="shared" si="7"/>
        <v>12.137254901960784</v>
      </c>
    </row>
    <row r="26" spans="1:20" ht="11.25" customHeight="1">
      <c r="A26" s="35" t="s">
        <v>54</v>
      </c>
      <c r="B26" s="92">
        <f t="shared" si="0"/>
        <v>3</v>
      </c>
      <c r="C26" s="94">
        <v>3</v>
      </c>
      <c r="D26" s="111">
        <v>0</v>
      </c>
      <c r="E26" s="41">
        <f t="shared" si="1"/>
        <v>32</v>
      </c>
      <c r="F26" s="94">
        <v>25</v>
      </c>
      <c r="G26" s="111">
        <v>0</v>
      </c>
      <c r="H26" s="94">
        <v>7</v>
      </c>
      <c r="I26" s="93">
        <f t="shared" si="2"/>
        <v>72</v>
      </c>
      <c r="J26" s="94">
        <v>46</v>
      </c>
      <c r="K26" s="93">
        <v>26</v>
      </c>
      <c r="L26" s="95">
        <v>4</v>
      </c>
      <c r="M26" s="93">
        <v>1</v>
      </c>
      <c r="N26" s="92">
        <f t="shared" si="3"/>
        <v>762</v>
      </c>
      <c r="O26" s="97">
        <v>391</v>
      </c>
      <c r="P26" s="92">
        <v>371</v>
      </c>
      <c r="Q26" s="36">
        <f t="shared" si="4"/>
        <v>10.666666666666666</v>
      </c>
      <c r="R26" s="37">
        <f t="shared" si="5"/>
        <v>254</v>
      </c>
      <c r="S26" s="38">
        <f t="shared" si="6"/>
        <v>23.8125</v>
      </c>
      <c r="T26" s="39">
        <f t="shared" si="7"/>
        <v>10.583333333333334</v>
      </c>
    </row>
    <row r="27" spans="1:20" ht="11.25" customHeight="1">
      <c r="A27" s="35" t="s">
        <v>55</v>
      </c>
      <c r="B27" s="92">
        <f t="shared" si="0"/>
        <v>7</v>
      </c>
      <c r="C27" s="94">
        <v>7</v>
      </c>
      <c r="D27" s="111">
        <v>0</v>
      </c>
      <c r="E27" s="41">
        <f t="shared" si="1"/>
        <v>48</v>
      </c>
      <c r="F27" s="94">
        <v>34</v>
      </c>
      <c r="G27" s="111">
        <v>0</v>
      </c>
      <c r="H27" s="94">
        <v>14</v>
      </c>
      <c r="I27" s="93">
        <f t="shared" si="2"/>
        <v>112</v>
      </c>
      <c r="J27" s="94">
        <v>75</v>
      </c>
      <c r="K27" s="93">
        <v>37</v>
      </c>
      <c r="L27" s="95">
        <v>8</v>
      </c>
      <c r="M27" s="93">
        <v>1</v>
      </c>
      <c r="N27" s="92">
        <f t="shared" si="3"/>
        <v>940</v>
      </c>
      <c r="O27" s="97">
        <v>494</v>
      </c>
      <c r="P27" s="92">
        <v>446</v>
      </c>
      <c r="Q27" s="36">
        <f t="shared" si="4"/>
        <v>6.857142857142857</v>
      </c>
      <c r="R27" s="37">
        <f t="shared" si="5"/>
        <v>134.28571428571428</v>
      </c>
      <c r="S27" s="38">
        <f t="shared" si="6"/>
        <v>19.583333333333332</v>
      </c>
      <c r="T27" s="39">
        <f t="shared" si="7"/>
        <v>8.392857142857142</v>
      </c>
    </row>
    <row r="28" spans="1:20" ht="11.25" customHeight="1">
      <c r="A28" s="35" t="s">
        <v>56</v>
      </c>
      <c r="B28" s="92">
        <f t="shared" si="0"/>
        <v>1</v>
      </c>
      <c r="C28" s="94">
        <v>1</v>
      </c>
      <c r="D28" s="111">
        <v>0</v>
      </c>
      <c r="E28" s="41">
        <f t="shared" si="1"/>
        <v>8</v>
      </c>
      <c r="F28" s="94">
        <v>6</v>
      </c>
      <c r="G28" s="111">
        <v>0</v>
      </c>
      <c r="H28" s="94">
        <v>2</v>
      </c>
      <c r="I28" s="93">
        <f t="shared" si="2"/>
        <v>18</v>
      </c>
      <c r="J28" s="94">
        <v>11</v>
      </c>
      <c r="K28" s="93">
        <v>7</v>
      </c>
      <c r="L28" s="95">
        <v>1</v>
      </c>
      <c r="M28" s="111">
        <v>0</v>
      </c>
      <c r="N28" s="92">
        <f t="shared" si="3"/>
        <v>209</v>
      </c>
      <c r="O28" s="97">
        <v>101</v>
      </c>
      <c r="P28" s="92">
        <v>108</v>
      </c>
      <c r="Q28" s="36">
        <f t="shared" si="4"/>
        <v>8</v>
      </c>
      <c r="R28" s="37">
        <f t="shared" si="5"/>
        <v>209</v>
      </c>
      <c r="S28" s="38">
        <f t="shared" si="6"/>
        <v>26.125</v>
      </c>
      <c r="T28" s="39">
        <f t="shared" si="7"/>
        <v>11.61111111111111</v>
      </c>
    </row>
    <row r="29" spans="1:20" ht="11.25" customHeight="1">
      <c r="A29" s="35" t="s">
        <v>57</v>
      </c>
      <c r="B29" s="92">
        <f t="shared" si="0"/>
        <v>13</v>
      </c>
      <c r="C29" s="94">
        <v>13</v>
      </c>
      <c r="D29" s="111">
        <v>0</v>
      </c>
      <c r="E29" s="41">
        <f t="shared" si="1"/>
        <v>131</v>
      </c>
      <c r="F29" s="94">
        <v>109</v>
      </c>
      <c r="G29" s="111">
        <v>0</v>
      </c>
      <c r="H29" s="94">
        <v>22</v>
      </c>
      <c r="I29" s="93">
        <f t="shared" si="2"/>
        <v>278</v>
      </c>
      <c r="J29" s="94">
        <v>167</v>
      </c>
      <c r="K29" s="93">
        <v>111</v>
      </c>
      <c r="L29" s="95">
        <v>15</v>
      </c>
      <c r="M29" s="111">
        <v>0</v>
      </c>
      <c r="N29" s="92">
        <f t="shared" si="3"/>
        <v>3450</v>
      </c>
      <c r="O29" s="97">
        <v>1760</v>
      </c>
      <c r="P29" s="92">
        <v>1690</v>
      </c>
      <c r="Q29" s="36">
        <f t="shared" si="4"/>
        <v>10.076923076923077</v>
      </c>
      <c r="R29" s="37">
        <f t="shared" si="5"/>
        <v>265.38461538461536</v>
      </c>
      <c r="S29" s="38">
        <f t="shared" si="6"/>
        <v>26.33587786259542</v>
      </c>
      <c r="T29" s="39">
        <f t="shared" si="7"/>
        <v>12.410071942446043</v>
      </c>
    </row>
    <row r="30" spans="1:20" ht="11.25" customHeight="1">
      <c r="A30" s="35" t="s">
        <v>58</v>
      </c>
      <c r="B30" s="92">
        <f t="shared" si="0"/>
        <v>11</v>
      </c>
      <c r="C30" s="94">
        <v>11</v>
      </c>
      <c r="D30" s="111">
        <v>0</v>
      </c>
      <c r="E30" s="41">
        <f t="shared" si="1"/>
        <v>101</v>
      </c>
      <c r="F30" s="94">
        <v>80</v>
      </c>
      <c r="G30" s="111">
        <v>0</v>
      </c>
      <c r="H30" s="94">
        <v>21</v>
      </c>
      <c r="I30" s="93">
        <f t="shared" si="2"/>
        <v>215</v>
      </c>
      <c r="J30" s="94">
        <v>129</v>
      </c>
      <c r="K30" s="93">
        <v>86</v>
      </c>
      <c r="L30" s="95">
        <v>13</v>
      </c>
      <c r="M30" s="93">
        <v>2</v>
      </c>
      <c r="N30" s="92">
        <f t="shared" si="3"/>
        <v>2295</v>
      </c>
      <c r="O30" s="97">
        <v>1217</v>
      </c>
      <c r="P30" s="92">
        <v>1078</v>
      </c>
      <c r="Q30" s="36">
        <f t="shared" si="4"/>
        <v>9.181818181818182</v>
      </c>
      <c r="R30" s="37">
        <f t="shared" si="5"/>
        <v>208.63636363636363</v>
      </c>
      <c r="S30" s="38">
        <f t="shared" si="6"/>
        <v>22.722772277227723</v>
      </c>
      <c r="T30" s="39">
        <f t="shared" si="7"/>
        <v>10.674418604651162</v>
      </c>
    </row>
    <row r="31" spans="1:20" ht="11.25" customHeight="1">
      <c r="A31" s="35" t="s">
        <v>59</v>
      </c>
      <c r="B31" s="92">
        <f t="shared" si="0"/>
        <v>5</v>
      </c>
      <c r="C31" s="94">
        <v>5</v>
      </c>
      <c r="D31" s="111">
        <v>0</v>
      </c>
      <c r="E31" s="41">
        <f t="shared" si="1"/>
        <v>47</v>
      </c>
      <c r="F31" s="94">
        <v>36</v>
      </c>
      <c r="G31" s="111">
        <v>0</v>
      </c>
      <c r="H31" s="94">
        <v>11</v>
      </c>
      <c r="I31" s="93">
        <f t="shared" si="2"/>
        <v>106</v>
      </c>
      <c r="J31" s="94">
        <v>68</v>
      </c>
      <c r="K31" s="93">
        <v>38</v>
      </c>
      <c r="L31" s="95">
        <v>6</v>
      </c>
      <c r="M31" s="111">
        <v>0</v>
      </c>
      <c r="N31" s="92">
        <f t="shared" si="3"/>
        <v>1203</v>
      </c>
      <c r="O31" s="97">
        <v>629</v>
      </c>
      <c r="P31" s="92">
        <v>574</v>
      </c>
      <c r="Q31" s="36">
        <f t="shared" si="4"/>
        <v>9.4</v>
      </c>
      <c r="R31" s="37">
        <f t="shared" si="5"/>
        <v>240.6</v>
      </c>
      <c r="S31" s="38">
        <f t="shared" si="6"/>
        <v>25.595744680851062</v>
      </c>
      <c r="T31" s="39">
        <f t="shared" si="7"/>
        <v>11.349056603773585</v>
      </c>
    </row>
    <row r="32" spans="1:20" ht="11.25" customHeight="1">
      <c r="A32" s="35" t="s">
        <v>10</v>
      </c>
      <c r="B32" s="92">
        <f t="shared" si="0"/>
        <v>5</v>
      </c>
      <c r="C32" s="94">
        <v>5</v>
      </c>
      <c r="D32" s="111">
        <v>0</v>
      </c>
      <c r="E32" s="41">
        <f t="shared" si="1"/>
        <v>67</v>
      </c>
      <c r="F32" s="94">
        <v>57</v>
      </c>
      <c r="G32" s="111">
        <v>0</v>
      </c>
      <c r="H32" s="94">
        <v>10</v>
      </c>
      <c r="I32" s="93">
        <f t="shared" si="2"/>
        <v>126</v>
      </c>
      <c r="J32" s="94">
        <v>83</v>
      </c>
      <c r="K32" s="93">
        <v>43</v>
      </c>
      <c r="L32" s="95">
        <v>6</v>
      </c>
      <c r="M32" s="93">
        <v>1</v>
      </c>
      <c r="N32" s="92">
        <f t="shared" si="3"/>
        <v>1719</v>
      </c>
      <c r="O32" s="97">
        <v>886</v>
      </c>
      <c r="P32" s="92">
        <v>833</v>
      </c>
      <c r="Q32" s="36">
        <f t="shared" si="4"/>
        <v>13.4</v>
      </c>
      <c r="R32" s="37">
        <f t="shared" si="5"/>
        <v>343.8</v>
      </c>
      <c r="S32" s="38">
        <f t="shared" si="6"/>
        <v>25.65671641791045</v>
      </c>
      <c r="T32" s="45">
        <f t="shared" si="7"/>
        <v>13.642857142857142</v>
      </c>
    </row>
    <row r="33" spans="1:20" ht="11.25" customHeight="1">
      <c r="A33" s="35"/>
      <c r="B33" s="40"/>
      <c r="C33" s="40"/>
      <c r="D33" s="40"/>
      <c r="E33" s="41"/>
      <c r="F33" s="40"/>
      <c r="G33" s="42"/>
      <c r="H33" s="40"/>
      <c r="I33" s="42"/>
      <c r="J33" s="40"/>
      <c r="K33" s="42"/>
      <c r="L33" s="43"/>
      <c r="M33" s="42"/>
      <c r="N33" s="40"/>
      <c r="O33" s="42"/>
      <c r="P33" s="40"/>
      <c r="Q33" s="36"/>
      <c r="R33" s="37"/>
      <c r="S33" s="37"/>
      <c r="T33" s="46"/>
    </row>
    <row r="34" spans="1:20" ht="11.25" customHeight="1">
      <c r="A34" s="27" t="s">
        <v>83</v>
      </c>
      <c r="B34" s="28">
        <f t="shared" si="0"/>
        <v>57</v>
      </c>
      <c r="C34" s="28">
        <v>57</v>
      </c>
      <c r="D34" s="111">
        <v>0</v>
      </c>
      <c r="E34" s="29">
        <f t="shared" si="1"/>
        <v>769</v>
      </c>
      <c r="F34" s="28">
        <v>709</v>
      </c>
      <c r="G34" s="111">
        <v>0</v>
      </c>
      <c r="H34" s="28">
        <v>60</v>
      </c>
      <c r="I34" s="30">
        <f t="shared" si="2"/>
        <v>1492</v>
      </c>
      <c r="J34" s="28">
        <v>842</v>
      </c>
      <c r="K34" s="30">
        <v>650</v>
      </c>
      <c r="L34" s="77">
        <v>66</v>
      </c>
      <c r="M34" s="30">
        <v>11</v>
      </c>
      <c r="N34" s="28">
        <f t="shared" si="3"/>
        <v>24313</v>
      </c>
      <c r="O34" s="30">
        <v>12468</v>
      </c>
      <c r="P34" s="28">
        <v>11845</v>
      </c>
      <c r="Q34" s="32">
        <f t="shared" si="4"/>
        <v>13.491228070175438</v>
      </c>
      <c r="R34" s="32">
        <f t="shared" si="5"/>
        <v>426.5438596491228</v>
      </c>
      <c r="S34" s="33">
        <f t="shared" si="6"/>
        <v>31.616384915474644</v>
      </c>
      <c r="T34" s="112">
        <f t="shared" si="7"/>
        <v>16.2955764075067</v>
      </c>
    </row>
    <row r="35" spans="1:20" ht="11.25" customHeight="1">
      <c r="A35" s="35" t="s">
        <v>60</v>
      </c>
      <c r="B35" s="92">
        <f t="shared" si="0"/>
        <v>57</v>
      </c>
      <c r="C35" s="94">
        <v>57</v>
      </c>
      <c r="D35" s="111">
        <v>0</v>
      </c>
      <c r="E35" s="41">
        <f t="shared" si="1"/>
        <v>769</v>
      </c>
      <c r="F35" s="94">
        <v>709</v>
      </c>
      <c r="G35" s="111">
        <v>0</v>
      </c>
      <c r="H35" s="94">
        <v>60</v>
      </c>
      <c r="I35" s="113">
        <f t="shared" si="2"/>
        <v>1492</v>
      </c>
      <c r="J35" s="94">
        <v>842</v>
      </c>
      <c r="K35" s="114">
        <v>650</v>
      </c>
      <c r="L35" s="95">
        <v>66</v>
      </c>
      <c r="M35" s="114">
        <v>11</v>
      </c>
      <c r="N35" s="92">
        <f t="shared" si="3"/>
        <v>24313</v>
      </c>
      <c r="O35" s="113">
        <v>12468</v>
      </c>
      <c r="P35" s="92">
        <v>11845</v>
      </c>
      <c r="Q35" s="37">
        <f t="shared" si="4"/>
        <v>13.491228070175438</v>
      </c>
      <c r="R35" s="37">
        <f t="shared" si="5"/>
        <v>426.5438596491228</v>
      </c>
      <c r="S35" s="38">
        <f t="shared" si="6"/>
        <v>31.616384915474644</v>
      </c>
      <c r="T35" s="45">
        <f t="shared" si="7"/>
        <v>16.2955764075067</v>
      </c>
    </row>
    <row r="36" spans="1:19" ht="11.25" customHeight="1">
      <c r="A36" s="17"/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17"/>
      <c r="M36" s="47"/>
      <c r="N36" s="47"/>
      <c r="O36" s="47"/>
      <c r="P36" s="47"/>
      <c r="Q36" s="47"/>
      <c r="R36" s="47"/>
      <c r="S36" s="47"/>
    </row>
    <row r="37" spans="1:20" ht="11.25" customHeight="1">
      <c r="A37" s="27" t="s">
        <v>87</v>
      </c>
      <c r="B37" s="28">
        <f t="shared" si="0"/>
        <v>1</v>
      </c>
      <c r="C37" s="28">
        <v>1</v>
      </c>
      <c r="D37" s="111">
        <v>0</v>
      </c>
      <c r="E37" s="29">
        <f t="shared" si="1"/>
        <v>6</v>
      </c>
      <c r="F37" s="28">
        <v>6</v>
      </c>
      <c r="G37" s="111">
        <v>0</v>
      </c>
      <c r="H37" s="128">
        <v>0</v>
      </c>
      <c r="I37" s="30">
        <f t="shared" si="2"/>
        <v>17</v>
      </c>
      <c r="J37" s="28">
        <v>13</v>
      </c>
      <c r="K37" s="30">
        <v>4</v>
      </c>
      <c r="L37" s="77">
        <v>1</v>
      </c>
      <c r="M37" s="30">
        <v>1</v>
      </c>
      <c r="N37" s="28">
        <f t="shared" si="3"/>
        <v>239</v>
      </c>
      <c r="O37" s="30">
        <v>120</v>
      </c>
      <c r="P37" s="28">
        <v>119</v>
      </c>
      <c r="Q37" s="32">
        <f t="shared" si="4"/>
        <v>6</v>
      </c>
      <c r="R37" s="32">
        <f t="shared" si="5"/>
        <v>239</v>
      </c>
      <c r="S37" s="33">
        <f t="shared" si="6"/>
        <v>39.833333333333336</v>
      </c>
      <c r="T37" s="112">
        <f t="shared" si="7"/>
        <v>14.058823529411764</v>
      </c>
    </row>
    <row r="38" spans="1:20" ht="11.25" customHeight="1">
      <c r="A38" s="49" t="s">
        <v>88</v>
      </c>
      <c r="B38" s="115">
        <f t="shared" si="0"/>
        <v>1</v>
      </c>
      <c r="C38" s="115">
        <v>1</v>
      </c>
      <c r="D38" s="116">
        <v>0</v>
      </c>
      <c r="E38" s="63">
        <f t="shared" si="1"/>
        <v>6</v>
      </c>
      <c r="F38" s="115">
        <v>6</v>
      </c>
      <c r="G38" s="116">
        <v>0</v>
      </c>
      <c r="H38" s="116">
        <v>0</v>
      </c>
      <c r="I38" s="115">
        <f t="shared" si="2"/>
        <v>17</v>
      </c>
      <c r="J38" s="115">
        <v>13</v>
      </c>
      <c r="K38" s="117">
        <v>4</v>
      </c>
      <c r="L38" s="118">
        <v>1</v>
      </c>
      <c r="M38" s="115">
        <v>1</v>
      </c>
      <c r="N38" s="115">
        <f t="shared" si="3"/>
        <v>239</v>
      </c>
      <c r="O38" s="115">
        <v>120</v>
      </c>
      <c r="P38" s="115">
        <v>119</v>
      </c>
      <c r="Q38" s="50">
        <f t="shared" si="4"/>
        <v>6</v>
      </c>
      <c r="R38" s="50">
        <f t="shared" si="5"/>
        <v>239</v>
      </c>
      <c r="S38" s="51">
        <f t="shared" si="6"/>
        <v>39.833333333333336</v>
      </c>
      <c r="T38" s="119">
        <f t="shared" si="7"/>
        <v>14.058823529411764</v>
      </c>
    </row>
  </sheetData>
  <sheetProtection/>
  <mergeCells count="10">
    <mergeCell ref="B1:D1"/>
    <mergeCell ref="E1:H1"/>
    <mergeCell ref="I1:K1"/>
    <mergeCell ref="A1:A2"/>
    <mergeCell ref="L1:L2"/>
    <mergeCell ref="T1:T2"/>
    <mergeCell ref="M1:M2"/>
    <mergeCell ref="N1:P1"/>
    <mergeCell ref="Q1:R1"/>
    <mergeCell ref="S1:S2"/>
  </mergeCells>
  <printOptions horizontalCentered="1"/>
  <pageMargins left="0.2755905511811024" right="0.2755905511811024" top="0.3937007874015748" bottom="0.5118110236220472" header="0.31496062992125984" footer="0.2362204724409449"/>
  <pageSetup firstPageNumber="44" useFirstPageNumber="1" horizontalDpi="300" verticalDpi="300" orientation="portrait" pageOrder="overThenDown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2012-11-08T09:00:07Z</cp:lastPrinted>
  <dcterms:created xsi:type="dcterms:W3CDTF">2007-02-22T08:07:55Z</dcterms:created>
  <dcterms:modified xsi:type="dcterms:W3CDTF">2012-11-12T02:42:52Z</dcterms:modified>
  <cp:category/>
  <cp:version/>
  <cp:contentType/>
  <cp:contentStatus/>
</cp:coreProperties>
</file>