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3" sheetId="1" r:id="rId1"/>
    <sheet name="24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<sst xmlns="http://schemas.openxmlformats.org/spreadsheetml/2006/main" count="152" uniqueCount="45">
  <si>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</si>
  <si>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</si>
  <si>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</si>
  <si>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</si>
  <si>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</si>
  <si>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</si>
  <si>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</si>
  <si>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</si>
  <si>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</si>
  <si>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</si>
  <si>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</si>
  <si>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</si>
  <si>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</si>
  <si>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</si>
  <si>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</si>
  <si>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</si>
  <si>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</si>
  <si>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</si>
  <si>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</si>
  <si>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</si>
  <si>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</si>
  <si>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</si>
  <si>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</si>
  <si>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</si>
  <si>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</si>
  <si>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</si>
  <si>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</si>
  <si>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</si>
  <si>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</si>
  <si>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</si>
  <si>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</si>
  <si>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</si>
  <si>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</si>
  <si>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(2) 小学校</t>
  </si>
  <si>
    <t>(3) 中学校</t>
  </si>
  <si>
    <t>(4) 高等学校（本科）</t>
  </si>
  <si>
    <t>（公立）</t>
  </si>
  <si>
    <t>(22.5.1現在　教育政策課調)</t>
  </si>
  <si>
    <t>－</t>
  </si>
  <si>
    <t>(5) 特別支援学校</t>
  </si>
  <si>
    <t>－</t>
  </si>
  <si>
    <t>－</t>
  </si>
  <si>
    <r>
      <t xml:space="preserve">就園率(%)
</t>
    </r>
    <r>
      <rPr>
        <sz val="5.5"/>
        <rFont val="ＭＳ 明朝"/>
        <family val="1"/>
      </rPr>
      <t>（各年３月）</t>
    </r>
  </si>
  <si>
    <t>　　　　　年度
学年</t>
  </si>
  <si>
    <t>＊注・H2年度以後の公立には、それぞれ夜間学級生徒数(H2年度19人、H7年度22人、
  H19年度29人、H20年度36人、H21年度36人、H22年度46人)を含む。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</si>
</sst>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82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top"/>
    </xf>
    <xf numFmtId="180" fontId="6" fillId="0" borderId="0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0" fontId="14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17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workbookViewId="0" topLeftCell="A1">
      <selection activeCell="A2" sqref="A2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7" s="26" customFormat="1" ht="12" customHeight="1">
      <c r="A1" s="43" t="s">
        <v>0</v>
      </c>
      <c r="B1" s="24"/>
      <c r="C1" s="24"/>
      <c r="D1" s="24"/>
      <c r="E1" s="24"/>
      <c r="F1" s="24"/>
      <c r="G1" s="24"/>
    </row>
    <row r="2" spans="1:9" s="17" customFormat="1" ht="12" customHeight="1">
      <c r="A2" s="38" t="s">
        <v>32</v>
      </c>
      <c r="B2" s="31"/>
      <c r="C2" s="31"/>
      <c r="D2" s="31"/>
      <c r="E2" s="31"/>
      <c r="F2" s="31"/>
      <c r="G2" s="31"/>
      <c r="I2" s="37" t="s">
        <v>37</v>
      </c>
    </row>
    <row r="3" spans="1:10" ht="21" customHeight="1">
      <c r="A3" s="65" t="s">
        <v>2</v>
      </c>
      <c r="B3" s="66"/>
      <c r="C3" s="66"/>
      <c r="D3" s="32">
        <v>2</v>
      </c>
      <c r="E3" s="32">
        <v>7</v>
      </c>
      <c r="F3" s="48">
        <v>19</v>
      </c>
      <c r="G3" s="49">
        <v>20</v>
      </c>
      <c r="H3" s="49">
        <v>21</v>
      </c>
      <c r="I3" s="49">
        <v>22</v>
      </c>
      <c r="J3" s="5"/>
    </row>
    <row r="4" spans="1:10" ht="12" customHeight="1">
      <c r="A4" s="62" t="s">
        <v>4</v>
      </c>
      <c r="B4" s="70"/>
      <c r="C4" s="15" t="s">
        <v>29</v>
      </c>
      <c r="D4" s="29">
        <v>104665</v>
      </c>
      <c r="E4" s="29">
        <v>94734</v>
      </c>
      <c r="F4" s="29">
        <v>98718</v>
      </c>
      <c r="G4" s="53">
        <v>99057</v>
      </c>
      <c r="H4" s="53">
        <v>97871</v>
      </c>
      <c r="I4" s="53">
        <f>I5+I6</f>
        <v>97008</v>
      </c>
      <c r="J4" s="3"/>
    </row>
    <row r="5" spans="1:10" ht="12" customHeight="1">
      <c r="A5" s="71"/>
      <c r="B5" s="72"/>
      <c r="C5" s="14" t="s">
        <v>27</v>
      </c>
      <c r="D5" s="19">
        <v>15610</v>
      </c>
      <c r="E5" s="19">
        <v>13557</v>
      </c>
      <c r="F5" s="19">
        <v>12324</v>
      </c>
      <c r="G5" s="51">
        <v>12210</v>
      </c>
      <c r="H5" s="51">
        <v>11718</v>
      </c>
      <c r="I5" s="51">
        <f>I7+I9+I11</f>
        <v>10997</v>
      </c>
      <c r="J5" s="2"/>
    </row>
    <row r="6" spans="1:10" ht="12" customHeight="1">
      <c r="A6" s="73"/>
      <c r="B6" s="74"/>
      <c r="C6" s="23" t="s">
        <v>28</v>
      </c>
      <c r="D6" s="30">
        <v>89055</v>
      </c>
      <c r="E6" s="30">
        <v>81177</v>
      </c>
      <c r="F6" s="30">
        <v>86394</v>
      </c>
      <c r="G6" s="52">
        <v>86847</v>
      </c>
      <c r="H6" s="52">
        <v>86153</v>
      </c>
      <c r="I6" s="52">
        <f>I8+I10+I12</f>
        <v>86011</v>
      </c>
      <c r="J6" s="2"/>
    </row>
    <row r="7" spans="1:10" ht="12" customHeight="1">
      <c r="A7" s="71" t="s">
        <v>3</v>
      </c>
      <c r="B7" s="72"/>
      <c r="C7" s="14" t="s">
        <v>27</v>
      </c>
      <c r="D7" s="19">
        <v>56</v>
      </c>
      <c r="E7" s="19">
        <v>294</v>
      </c>
      <c r="F7" s="19">
        <v>464</v>
      </c>
      <c r="G7" s="51">
        <v>604</v>
      </c>
      <c r="H7" s="51">
        <v>642</v>
      </c>
      <c r="I7" s="51">
        <v>712</v>
      </c>
      <c r="J7" s="2"/>
    </row>
    <row r="8" spans="1:10" ht="12" customHeight="1">
      <c r="A8" s="71"/>
      <c r="B8" s="72"/>
      <c r="C8" s="14" t="s">
        <v>28</v>
      </c>
      <c r="D8" s="19">
        <v>11809</v>
      </c>
      <c r="E8" s="19">
        <v>16173</v>
      </c>
      <c r="F8" s="19">
        <v>24154</v>
      </c>
      <c r="G8" s="51">
        <v>24958</v>
      </c>
      <c r="H8" s="51">
        <v>24656</v>
      </c>
      <c r="I8" s="51">
        <v>25881</v>
      </c>
      <c r="J8" s="2"/>
    </row>
    <row r="9" spans="1:10" ht="12" customHeight="1">
      <c r="A9" s="62" t="s">
        <v>5</v>
      </c>
      <c r="B9" s="70"/>
      <c r="C9" s="15" t="s">
        <v>27</v>
      </c>
      <c r="D9" s="29">
        <v>6497</v>
      </c>
      <c r="E9" s="29">
        <v>5861</v>
      </c>
      <c r="F9" s="29">
        <v>5647</v>
      </c>
      <c r="G9" s="53">
        <v>5567</v>
      </c>
      <c r="H9" s="53">
        <v>5182</v>
      </c>
      <c r="I9" s="53">
        <v>4787</v>
      </c>
      <c r="J9" s="2"/>
    </row>
    <row r="10" spans="1:10" ht="12" customHeight="1">
      <c r="A10" s="73"/>
      <c r="B10" s="74"/>
      <c r="C10" s="23" t="s">
        <v>28</v>
      </c>
      <c r="D10" s="30">
        <v>37724</v>
      </c>
      <c r="E10" s="30">
        <v>32138</v>
      </c>
      <c r="F10" s="30">
        <v>30979</v>
      </c>
      <c r="G10" s="52">
        <v>30620</v>
      </c>
      <c r="H10" s="52">
        <v>30527</v>
      </c>
      <c r="I10" s="52">
        <v>29335</v>
      </c>
      <c r="J10" s="2"/>
    </row>
    <row r="11" spans="1:10" ht="12" customHeight="1">
      <c r="A11" s="62" t="s">
        <v>6</v>
      </c>
      <c r="B11" s="70"/>
      <c r="C11" s="15" t="s">
        <v>27</v>
      </c>
      <c r="D11" s="29">
        <v>9057</v>
      </c>
      <c r="E11" s="29">
        <v>7402</v>
      </c>
      <c r="F11" s="29">
        <v>6213</v>
      </c>
      <c r="G11" s="53">
        <v>6039</v>
      </c>
      <c r="H11" s="53">
        <v>5894</v>
      </c>
      <c r="I11" s="53">
        <v>5498</v>
      </c>
      <c r="J11" s="2"/>
    </row>
    <row r="12" spans="1:10" ht="12" customHeight="1">
      <c r="A12" s="73"/>
      <c r="B12" s="74"/>
      <c r="C12" s="23" t="s">
        <v>28</v>
      </c>
      <c r="D12" s="30">
        <v>39522</v>
      </c>
      <c r="E12" s="30">
        <v>32866</v>
      </c>
      <c r="F12" s="30">
        <v>31261</v>
      </c>
      <c r="G12" s="52">
        <v>31269</v>
      </c>
      <c r="H12" s="52">
        <v>30970</v>
      </c>
      <c r="I12" s="52">
        <v>30795</v>
      </c>
      <c r="J12" s="2"/>
    </row>
    <row r="13" spans="1:10" ht="12" customHeight="1">
      <c r="A13" s="67" t="s">
        <v>42</v>
      </c>
      <c r="B13" s="68"/>
      <c r="C13" s="14" t="s">
        <v>30</v>
      </c>
      <c r="D13" s="20">
        <v>72</v>
      </c>
      <c r="E13" s="20">
        <v>71.8</v>
      </c>
      <c r="F13" s="20">
        <v>68</v>
      </c>
      <c r="G13" s="58">
        <v>67.2</v>
      </c>
      <c r="H13" s="58">
        <v>67.1</v>
      </c>
      <c r="I13" s="58">
        <v>67.4</v>
      </c>
      <c r="J13" s="2"/>
    </row>
    <row r="14" spans="1:10" ht="12" customHeight="1">
      <c r="A14" s="69"/>
      <c r="B14" s="60"/>
      <c r="C14" s="18" t="s">
        <v>31</v>
      </c>
      <c r="D14" s="22">
        <v>64</v>
      </c>
      <c r="E14" s="22">
        <v>63.2</v>
      </c>
      <c r="F14" s="22">
        <v>57.2</v>
      </c>
      <c r="G14" s="59">
        <v>56.7</v>
      </c>
      <c r="H14" s="59">
        <v>56.4</v>
      </c>
      <c r="I14" s="59">
        <v>56.2</v>
      </c>
      <c r="J14" s="2"/>
    </row>
    <row r="15" spans="1:10" ht="9" customHeight="1">
      <c r="A15" s="8"/>
      <c r="B15" s="2"/>
      <c r="C15" s="4"/>
      <c r="D15" s="7"/>
      <c r="E15" s="2"/>
      <c r="F15" s="2"/>
      <c r="G15" s="2"/>
      <c r="H15" s="2"/>
      <c r="I15" s="2"/>
      <c r="J15" s="2"/>
    </row>
    <row r="16" spans="1:10" ht="12" customHeight="1">
      <c r="A16" s="38" t="s">
        <v>33</v>
      </c>
      <c r="B16" s="31"/>
      <c r="C16" s="31"/>
      <c r="D16" s="31"/>
      <c r="E16" s="31"/>
      <c r="F16" s="31"/>
      <c r="G16" s="31"/>
      <c r="H16" s="17"/>
      <c r="I16" s="16"/>
      <c r="J16" s="2"/>
    </row>
    <row r="17" spans="1:10" ht="21" customHeight="1">
      <c r="A17" s="65" t="s">
        <v>43</v>
      </c>
      <c r="B17" s="66"/>
      <c r="C17" s="66"/>
      <c r="D17" s="32">
        <v>2</v>
      </c>
      <c r="E17" s="32">
        <v>7</v>
      </c>
      <c r="F17" s="48">
        <v>19</v>
      </c>
      <c r="G17" s="49">
        <v>20</v>
      </c>
      <c r="H17" s="49">
        <v>21</v>
      </c>
      <c r="I17" s="49">
        <v>22</v>
      </c>
      <c r="J17" s="2"/>
    </row>
    <row r="18" spans="1:10" ht="12" customHeight="1">
      <c r="A18" s="61" t="s">
        <v>4</v>
      </c>
      <c r="B18" s="62"/>
      <c r="C18" s="15" t="s">
        <v>29</v>
      </c>
      <c r="D18" s="29">
        <v>435163</v>
      </c>
      <c r="E18" s="29">
        <v>381047</v>
      </c>
      <c r="F18" s="29">
        <v>336098</v>
      </c>
      <c r="G18" s="53">
        <v>337596</v>
      </c>
      <c r="H18" s="53">
        <v>337292</v>
      </c>
      <c r="I18" s="53">
        <f>I19+I20</f>
        <v>336626</v>
      </c>
      <c r="J18" s="2"/>
    </row>
    <row r="19" spans="1:10" ht="12" customHeight="1">
      <c r="A19" s="75"/>
      <c r="B19" s="71"/>
      <c r="C19" s="14" t="s">
        <v>27</v>
      </c>
      <c r="D19" s="19">
        <v>432599</v>
      </c>
      <c r="E19" s="19">
        <v>377846</v>
      </c>
      <c r="F19" s="19">
        <v>332846</v>
      </c>
      <c r="G19" s="51">
        <v>334308</v>
      </c>
      <c r="H19" s="51">
        <v>333929</v>
      </c>
      <c r="I19" s="51">
        <f>I21+I23+I25+I27+I29+I31</f>
        <v>333188</v>
      </c>
      <c r="J19" s="2"/>
    </row>
    <row r="20" spans="1:10" ht="12" customHeight="1">
      <c r="A20" s="76"/>
      <c r="B20" s="73"/>
      <c r="C20" s="23" t="s">
        <v>28</v>
      </c>
      <c r="D20" s="30">
        <v>2564</v>
      </c>
      <c r="E20" s="30">
        <v>3201</v>
      </c>
      <c r="F20" s="30">
        <v>3252</v>
      </c>
      <c r="G20" s="52">
        <v>3288</v>
      </c>
      <c r="H20" s="52">
        <v>3363</v>
      </c>
      <c r="I20" s="52">
        <f>I22+I24+I26+I28+I30+I32</f>
        <v>3438</v>
      </c>
      <c r="J20" s="2"/>
    </row>
    <row r="21" spans="1:10" ht="12" customHeight="1">
      <c r="A21" s="61" t="s">
        <v>7</v>
      </c>
      <c r="B21" s="62"/>
      <c r="C21" s="14" t="s">
        <v>27</v>
      </c>
      <c r="D21" s="19">
        <v>67863</v>
      </c>
      <c r="E21" s="19">
        <v>58232</v>
      </c>
      <c r="F21" s="19">
        <v>55355</v>
      </c>
      <c r="G21" s="51">
        <v>55265</v>
      </c>
      <c r="H21" s="51">
        <v>55095</v>
      </c>
      <c r="I21" s="51">
        <v>54193</v>
      </c>
      <c r="J21" s="2"/>
    </row>
    <row r="22" spans="1:10" ht="12" customHeight="1">
      <c r="A22" s="76"/>
      <c r="B22" s="73"/>
      <c r="C22" s="14" t="s">
        <v>28</v>
      </c>
      <c r="D22" s="19">
        <v>491</v>
      </c>
      <c r="E22" s="19">
        <v>544</v>
      </c>
      <c r="F22" s="19">
        <v>563</v>
      </c>
      <c r="G22" s="51">
        <v>560</v>
      </c>
      <c r="H22" s="51">
        <v>576</v>
      </c>
      <c r="I22" s="51">
        <v>556</v>
      </c>
      <c r="J22" s="2"/>
    </row>
    <row r="23" spans="1:10" ht="12" customHeight="1">
      <c r="A23" s="61" t="s">
        <v>8</v>
      </c>
      <c r="B23" s="62"/>
      <c r="C23" s="15" t="s">
        <v>27</v>
      </c>
      <c r="D23" s="29">
        <v>69346</v>
      </c>
      <c r="E23" s="29">
        <v>59271</v>
      </c>
      <c r="F23" s="29">
        <v>55484</v>
      </c>
      <c r="G23" s="53">
        <v>55586</v>
      </c>
      <c r="H23" s="53">
        <v>55413</v>
      </c>
      <c r="I23" s="53">
        <v>55267</v>
      </c>
      <c r="J23" s="2"/>
    </row>
    <row r="24" spans="1:10" ht="12" customHeight="1">
      <c r="A24" s="76"/>
      <c r="B24" s="73"/>
      <c r="C24" s="23" t="s">
        <v>28</v>
      </c>
      <c r="D24" s="30">
        <v>485</v>
      </c>
      <c r="E24" s="30">
        <v>529</v>
      </c>
      <c r="F24" s="30">
        <v>549</v>
      </c>
      <c r="G24" s="52">
        <v>567</v>
      </c>
      <c r="H24" s="52">
        <v>576</v>
      </c>
      <c r="I24" s="52">
        <v>593</v>
      </c>
      <c r="J24" s="2"/>
    </row>
    <row r="25" spans="1:10" ht="12" customHeight="1">
      <c r="A25" s="61" t="s">
        <v>9</v>
      </c>
      <c r="B25" s="62"/>
      <c r="C25" s="15" t="s">
        <v>27</v>
      </c>
      <c r="D25" s="29">
        <v>70855</v>
      </c>
      <c r="E25" s="29">
        <v>60868</v>
      </c>
      <c r="F25" s="29">
        <v>55846</v>
      </c>
      <c r="G25" s="53">
        <v>55643</v>
      </c>
      <c r="H25" s="53">
        <v>55789</v>
      </c>
      <c r="I25" s="53">
        <v>55515</v>
      </c>
      <c r="J25" s="2"/>
    </row>
    <row r="26" spans="1:10" ht="12" customHeight="1">
      <c r="A26" s="76"/>
      <c r="B26" s="73"/>
      <c r="C26" s="23" t="s">
        <v>28</v>
      </c>
      <c r="D26" s="30">
        <v>447</v>
      </c>
      <c r="E26" s="30">
        <v>540</v>
      </c>
      <c r="F26" s="30">
        <v>552</v>
      </c>
      <c r="G26" s="52">
        <v>561</v>
      </c>
      <c r="H26" s="52">
        <v>577</v>
      </c>
      <c r="I26" s="52">
        <v>581</v>
      </c>
      <c r="J26" s="2"/>
    </row>
    <row r="27" spans="1:10" ht="12" customHeight="1">
      <c r="A27" s="61" t="s">
        <v>1</v>
      </c>
      <c r="B27" s="62"/>
      <c r="C27" s="14" t="s">
        <v>27</v>
      </c>
      <c r="D27" s="19">
        <v>69957</v>
      </c>
      <c r="E27" s="19">
        <v>63671</v>
      </c>
      <c r="F27" s="19">
        <v>55356</v>
      </c>
      <c r="G27" s="51">
        <v>56011</v>
      </c>
      <c r="H27" s="51">
        <v>55809</v>
      </c>
      <c r="I27" s="51">
        <v>55951</v>
      </c>
      <c r="J27" s="2"/>
    </row>
    <row r="28" spans="1:10" ht="12" customHeight="1">
      <c r="A28" s="76"/>
      <c r="B28" s="73"/>
      <c r="C28" s="14" t="s">
        <v>28</v>
      </c>
      <c r="D28" s="19">
        <v>396</v>
      </c>
      <c r="E28" s="19">
        <v>540</v>
      </c>
      <c r="F28" s="19">
        <v>508</v>
      </c>
      <c r="G28" s="51">
        <v>560</v>
      </c>
      <c r="H28" s="51">
        <v>574</v>
      </c>
      <c r="I28" s="51">
        <v>579</v>
      </c>
      <c r="J28" s="2"/>
    </row>
    <row r="29" spans="1:10" ht="12" customHeight="1">
      <c r="A29" s="61" t="s">
        <v>12</v>
      </c>
      <c r="B29" s="62"/>
      <c r="C29" s="15" t="s">
        <v>27</v>
      </c>
      <c r="D29" s="29">
        <v>76094</v>
      </c>
      <c r="E29" s="29">
        <v>67015</v>
      </c>
      <c r="F29" s="29">
        <v>56126</v>
      </c>
      <c r="G29" s="53">
        <v>55531</v>
      </c>
      <c r="H29" s="53">
        <v>56125</v>
      </c>
      <c r="I29" s="53">
        <v>55931</v>
      </c>
      <c r="J29" s="2"/>
    </row>
    <row r="30" spans="1:10" ht="12" customHeight="1">
      <c r="A30" s="76"/>
      <c r="B30" s="73"/>
      <c r="C30" s="23" t="s">
        <v>28</v>
      </c>
      <c r="D30" s="30">
        <v>395</v>
      </c>
      <c r="E30" s="30">
        <v>548</v>
      </c>
      <c r="F30" s="30">
        <v>542</v>
      </c>
      <c r="G30" s="52">
        <v>504</v>
      </c>
      <c r="H30" s="52">
        <v>560</v>
      </c>
      <c r="I30" s="52">
        <v>571</v>
      </c>
      <c r="J30" s="2"/>
    </row>
    <row r="31" spans="1:10" ht="12" customHeight="1">
      <c r="A31" s="61" t="s">
        <v>13</v>
      </c>
      <c r="B31" s="62"/>
      <c r="C31" s="15" t="s">
        <v>27</v>
      </c>
      <c r="D31" s="29">
        <v>78484</v>
      </c>
      <c r="E31" s="29">
        <v>68789</v>
      </c>
      <c r="F31" s="29">
        <v>54679</v>
      </c>
      <c r="G31" s="53">
        <v>56272</v>
      </c>
      <c r="H31" s="53">
        <v>55698</v>
      </c>
      <c r="I31" s="53">
        <v>56331</v>
      </c>
      <c r="J31" s="2"/>
    </row>
    <row r="32" spans="1:10" ht="12" customHeight="1">
      <c r="A32" s="63"/>
      <c r="B32" s="64"/>
      <c r="C32" s="18" t="s">
        <v>28</v>
      </c>
      <c r="D32" s="21">
        <v>350</v>
      </c>
      <c r="E32" s="21">
        <v>500</v>
      </c>
      <c r="F32" s="21">
        <v>538</v>
      </c>
      <c r="G32" s="54">
        <v>536</v>
      </c>
      <c r="H32" s="54">
        <v>500</v>
      </c>
      <c r="I32" s="54">
        <v>558</v>
      </c>
      <c r="J32" s="2"/>
    </row>
    <row r="33" spans="1:10" ht="4.5" customHeight="1">
      <c r="A33" s="10"/>
      <c r="B33" s="10"/>
      <c r="C33" s="9"/>
      <c r="D33" s="6"/>
      <c r="E33" s="11"/>
      <c r="F33" s="11"/>
      <c r="G33" s="11"/>
      <c r="H33" s="9"/>
      <c r="I33" s="11"/>
      <c r="J33" s="11"/>
    </row>
  </sheetData>
  <mergeCells count="14">
    <mergeCell ref="A23:B24"/>
    <mergeCell ref="A25:B26"/>
    <mergeCell ref="A27:B28"/>
    <mergeCell ref="A29:B30"/>
    <mergeCell ref="A31:B32"/>
    <mergeCell ref="A3:C3"/>
    <mergeCell ref="A13:B14"/>
    <mergeCell ref="A17:C17"/>
    <mergeCell ref="A4:B6"/>
    <mergeCell ref="A7:B8"/>
    <mergeCell ref="A9:B10"/>
    <mergeCell ref="A11:B12"/>
    <mergeCell ref="A18:B20"/>
    <mergeCell ref="A21:B22"/>
  </mergeCells>
  <printOptions horizontalCentered="1"/>
  <pageMargins left="0.2755905511811024" right="0.2755905511811024" top="0.3937007874015748" bottom="0.5511811023622047" header="0.31496062992125984" footer="0.2362204724409449"/>
  <pageSetup firstPageNumber="23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10" ht="12" customHeight="1">
      <c r="A1" s="38" t="s">
        <v>34</v>
      </c>
      <c r="B1" s="31"/>
      <c r="C1" s="31"/>
      <c r="D1" s="31"/>
      <c r="E1" s="31"/>
      <c r="F1" s="31"/>
      <c r="G1" s="31"/>
      <c r="H1" s="17"/>
      <c r="I1" s="16"/>
      <c r="J1" s="5"/>
    </row>
    <row r="2" spans="1:10" ht="21.75" customHeight="1">
      <c r="A2" s="65" t="s">
        <v>43</v>
      </c>
      <c r="B2" s="66"/>
      <c r="C2" s="66"/>
      <c r="D2" s="32">
        <v>2</v>
      </c>
      <c r="E2" s="32">
        <v>7</v>
      </c>
      <c r="F2" s="48">
        <v>19</v>
      </c>
      <c r="G2" s="49">
        <v>20</v>
      </c>
      <c r="H2" s="49">
        <v>21</v>
      </c>
      <c r="I2" s="49">
        <v>22</v>
      </c>
      <c r="J2" s="12"/>
    </row>
    <row r="3" spans="1:10" ht="12" customHeight="1">
      <c r="A3" s="61" t="s">
        <v>4</v>
      </c>
      <c r="B3" s="62"/>
      <c r="C3" s="15" t="s">
        <v>29</v>
      </c>
      <c r="D3" s="29">
        <v>251512</v>
      </c>
      <c r="E3" s="29">
        <v>208837</v>
      </c>
      <c r="F3" s="29">
        <v>161968</v>
      </c>
      <c r="G3" s="50">
        <v>162545</v>
      </c>
      <c r="H3" s="50">
        <v>164495</v>
      </c>
      <c r="I3" s="50">
        <f>I4+I5</f>
        <v>163544</v>
      </c>
      <c r="J3" s="2"/>
    </row>
    <row r="4" spans="1:10" ht="12" customHeight="1">
      <c r="A4" s="75"/>
      <c r="B4" s="71"/>
      <c r="C4" s="14" t="s">
        <v>27</v>
      </c>
      <c r="D4" s="19">
        <v>242704</v>
      </c>
      <c r="E4" s="19">
        <v>198526</v>
      </c>
      <c r="F4" s="19">
        <v>150894</v>
      </c>
      <c r="G4" s="51">
        <v>151289</v>
      </c>
      <c r="H4" s="51">
        <v>153337</v>
      </c>
      <c r="I4" s="51">
        <f>I6+I8+I10</f>
        <v>152764</v>
      </c>
      <c r="J4" s="2"/>
    </row>
    <row r="5" spans="1:10" ht="12" customHeight="1">
      <c r="A5" s="76"/>
      <c r="B5" s="73"/>
      <c r="C5" s="23" t="s">
        <v>28</v>
      </c>
      <c r="D5" s="30">
        <v>8808</v>
      </c>
      <c r="E5" s="30">
        <v>10311</v>
      </c>
      <c r="F5" s="30">
        <v>11074</v>
      </c>
      <c r="G5" s="52">
        <v>11256</v>
      </c>
      <c r="H5" s="52">
        <v>11158</v>
      </c>
      <c r="I5" s="52">
        <f>I7+I9+I11</f>
        <v>10780</v>
      </c>
      <c r="J5" s="2"/>
    </row>
    <row r="6" spans="1:10" ht="12" customHeight="1">
      <c r="A6" s="61" t="s">
        <v>7</v>
      </c>
      <c r="B6" s="62"/>
      <c r="C6" s="14" t="s">
        <v>27</v>
      </c>
      <c r="D6" s="19">
        <v>77847</v>
      </c>
      <c r="E6" s="19">
        <v>65450</v>
      </c>
      <c r="F6" s="19">
        <v>51594</v>
      </c>
      <c r="G6" s="51">
        <v>49797</v>
      </c>
      <c r="H6" s="51">
        <v>51402</v>
      </c>
      <c r="I6" s="51">
        <v>51007</v>
      </c>
      <c r="J6" s="2"/>
    </row>
    <row r="7" spans="1:10" ht="12" customHeight="1">
      <c r="A7" s="76"/>
      <c r="B7" s="73"/>
      <c r="C7" s="14" t="s">
        <v>28</v>
      </c>
      <c r="D7" s="19">
        <v>3125</v>
      </c>
      <c r="E7" s="19">
        <v>3481</v>
      </c>
      <c r="F7" s="19">
        <v>3953</v>
      </c>
      <c r="G7" s="51">
        <v>3671</v>
      </c>
      <c r="H7" s="51">
        <v>3661</v>
      </c>
      <c r="I7" s="51">
        <v>3529</v>
      </c>
      <c r="J7" s="2"/>
    </row>
    <row r="8" spans="1:9" ht="12" customHeight="1">
      <c r="A8" s="61" t="s">
        <v>8</v>
      </c>
      <c r="B8" s="62"/>
      <c r="C8" s="15" t="s">
        <v>27</v>
      </c>
      <c r="D8" s="29">
        <v>80145</v>
      </c>
      <c r="E8" s="29">
        <v>67035</v>
      </c>
      <c r="F8" s="29">
        <v>49505</v>
      </c>
      <c r="G8" s="53">
        <v>51765</v>
      </c>
      <c r="H8" s="53">
        <v>49940</v>
      </c>
      <c r="I8" s="53">
        <v>51568</v>
      </c>
    </row>
    <row r="9" spans="1:9" ht="12" customHeight="1">
      <c r="A9" s="76"/>
      <c r="B9" s="73"/>
      <c r="C9" s="23" t="s">
        <v>28</v>
      </c>
      <c r="D9" s="30">
        <v>2960</v>
      </c>
      <c r="E9" s="30">
        <v>3385</v>
      </c>
      <c r="F9" s="30">
        <v>3703</v>
      </c>
      <c r="G9" s="52">
        <v>3921</v>
      </c>
      <c r="H9" s="52">
        <v>3645</v>
      </c>
      <c r="I9" s="52">
        <v>3656</v>
      </c>
    </row>
    <row r="10" spans="1:9" ht="12" customHeight="1">
      <c r="A10" s="61" t="s">
        <v>9</v>
      </c>
      <c r="B10" s="62"/>
      <c r="C10" s="15" t="s">
        <v>27</v>
      </c>
      <c r="D10" s="29">
        <v>84712</v>
      </c>
      <c r="E10" s="29">
        <v>66041</v>
      </c>
      <c r="F10" s="29">
        <v>49795</v>
      </c>
      <c r="G10" s="53">
        <v>49727</v>
      </c>
      <c r="H10" s="53">
        <v>51995</v>
      </c>
      <c r="I10" s="53">
        <v>50189</v>
      </c>
    </row>
    <row r="11" spans="1:9" ht="12" customHeight="1">
      <c r="A11" s="63"/>
      <c r="B11" s="64"/>
      <c r="C11" s="18" t="s">
        <v>28</v>
      </c>
      <c r="D11" s="21">
        <v>2723</v>
      </c>
      <c r="E11" s="21">
        <v>3445</v>
      </c>
      <c r="F11" s="21">
        <v>3418</v>
      </c>
      <c r="G11" s="54">
        <v>3664</v>
      </c>
      <c r="H11" s="54">
        <v>3852</v>
      </c>
      <c r="I11" s="54">
        <v>3595</v>
      </c>
    </row>
    <row r="12" spans="1:9" ht="20.25" customHeight="1">
      <c r="A12" s="86" t="s">
        <v>44</v>
      </c>
      <c r="B12" s="86"/>
      <c r="C12" s="86"/>
      <c r="D12" s="86"/>
      <c r="E12" s="86"/>
      <c r="F12" s="86"/>
      <c r="G12" s="86"/>
      <c r="H12" s="86"/>
      <c r="I12" s="86"/>
    </row>
    <row r="13" ht="10.5" customHeight="1"/>
    <row r="14" spans="1:4" s="13" customFormat="1" ht="12" customHeight="1">
      <c r="A14" s="39" t="s">
        <v>35</v>
      </c>
      <c r="D14" s="33"/>
    </row>
    <row r="15" spans="1:9" ht="21.75" customHeight="1">
      <c r="A15" s="77" t="s">
        <v>43</v>
      </c>
      <c r="B15" s="78"/>
      <c r="C15" s="78"/>
      <c r="D15" s="32">
        <v>2</v>
      </c>
      <c r="E15" s="32">
        <v>7</v>
      </c>
      <c r="F15" s="48">
        <v>19</v>
      </c>
      <c r="G15" s="49">
        <v>20</v>
      </c>
      <c r="H15" s="49">
        <v>21</v>
      </c>
      <c r="I15" s="49">
        <v>22</v>
      </c>
    </row>
    <row r="16" spans="1:9" ht="12" customHeight="1">
      <c r="A16" s="61" t="s">
        <v>4</v>
      </c>
      <c r="B16" s="62"/>
      <c r="C16" s="15" t="s">
        <v>29</v>
      </c>
      <c r="D16" s="29">
        <v>250071</v>
      </c>
      <c r="E16" s="29">
        <v>205679</v>
      </c>
      <c r="F16" s="29">
        <v>146516</v>
      </c>
      <c r="G16" s="53">
        <v>145147</v>
      </c>
      <c r="H16" s="53">
        <v>145164</v>
      </c>
      <c r="I16" s="53">
        <f>I18+I17</f>
        <v>147663</v>
      </c>
    </row>
    <row r="17" spans="1:9" ht="12" customHeight="1">
      <c r="A17" s="75"/>
      <c r="B17" s="71"/>
      <c r="C17" s="14" t="s">
        <v>27</v>
      </c>
      <c r="D17" s="19">
        <v>176695</v>
      </c>
      <c r="E17" s="19">
        <v>142428</v>
      </c>
      <c r="F17" s="19">
        <v>100798</v>
      </c>
      <c r="G17" s="51">
        <v>99616</v>
      </c>
      <c r="H17" s="51">
        <v>99497</v>
      </c>
      <c r="I17" s="51">
        <f>I19+I27</f>
        <v>101648</v>
      </c>
    </row>
    <row r="18" spans="1:9" ht="12" customHeight="1">
      <c r="A18" s="76"/>
      <c r="B18" s="73"/>
      <c r="C18" s="23" t="s">
        <v>28</v>
      </c>
      <c r="D18" s="30">
        <v>73376</v>
      </c>
      <c r="E18" s="30">
        <v>63251</v>
      </c>
      <c r="F18" s="30">
        <v>45718</v>
      </c>
      <c r="G18" s="52">
        <v>45531</v>
      </c>
      <c r="H18" s="52">
        <v>45667</v>
      </c>
      <c r="I18" s="52">
        <f>I20</f>
        <v>46015</v>
      </c>
    </row>
    <row r="19" spans="1:9" ht="12" customHeight="1">
      <c r="A19" s="79" t="s">
        <v>17</v>
      </c>
      <c r="B19" s="62" t="s">
        <v>10</v>
      </c>
      <c r="C19" s="14" t="s">
        <v>27</v>
      </c>
      <c r="D19" s="19">
        <v>173000</v>
      </c>
      <c r="E19" s="19">
        <v>139679</v>
      </c>
      <c r="F19" s="19">
        <v>98030</v>
      </c>
      <c r="G19" s="51">
        <v>96610</v>
      </c>
      <c r="H19" s="51">
        <v>96283</v>
      </c>
      <c r="I19" s="51">
        <f>I21+I23+I25</f>
        <v>98182</v>
      </c>
    </row>
    <row r="20" spans="1:9" ht="12" customHeight="1">
      <c r="A20" s="80"/>
      <c r="B20" s="82"/>
      <c r="C20" s="14" t="s">
        <v>28</v>
      </c>
      <c r="D20" s="19">
        <v>73376</v>
      </c>
      <c r="E20" s="19">
        <v>63251</v>
      </c>
      <c r="F20" s="19">
        <v>45718</v>
      </c>
      <c r="G20" s="51">
        <v>45531</v>
      </c>
      <c r="H20" s="51">
        <v>45667</v>
      </c>
      <c r="I20" s="51">
        <f>I22+I24+I26</f>
        <v>46015</v>
      </c>
    </row>
    <row r="21" spans="1:9" ht="12" customHeight="1">
      <c r="A21" s="80"/>
      <c r="B21" s="62" t="s">
        <v>14</v>
      </c>
      <c r="C21" s="15" t="s">
        <v>27</v>
      </c>
      <c r="D21" s="29">
        <v>57744</v>
      </c>
      <c r="E21" s="29">
        <v>46491</v>
      </c>
      <c r="F21" s="29">
        <v>33927</v>
      </c>
      <c r="G21" s="53">
        <v>33100</v>
      </c>
      <c r="H21" s="53">
        <v>33235</v>
      </c>
      <c r="I21" s="53">
        <v>35034</v>
      </c>
    </row>
    <row r="22" spans="1:9" ht="12" customHeight="1">
      <c r="A22" s="80"/>
      <c r="B22" s="82"/>
      <c r="C22" s="14" t="s">
        <v>28</v>
      </c>
      <c r="D22" s="19">
        <v>24363</v>
      </c>
      <c r="E22" s="19">
        <v>20360</v>
      </c>
      <c r="F22" s="19">
        <v>15865</v>
      </c>
      <c r="G22" s="51">
        <v>15674</v>
      </c>
      <c r="H22" s="51">
        <v>15614</v>
      </c>
      <c r="I22" s="51">
        <v>16137</v>
      </c>
    </row>
    <row r="23" spans="1:9" ht="12" customHeight="1">
      <c r="A23" s="80"/>
      <c r="B23" s="62" t="s">
        <v>15</v>
      </c>
      <c r="C23" s="15" t="s">
        <v>27</v>
      </c>
      <c r="D23" s="29">
        <v>58502</v>
      </c>
      <c r="E23" s="29">
        <v>45776</v>
      </c>
      <c r="F23" s="29">
        <v>32214</v>
      </c>
      <c r="G23" s="53">
        <v>32308</v>
      </c>
      <c r="H23" s="53">
        <v>31696</v>
      </c>
      <c r="I23" s="53">
        <v>32276</v>
      </c>
    </row>
    <row r="24" spans="1:9" ht="12" customHeight="1">
      <c r="A24" s="80"/>
      <c r="B24" s="82"/>
      <c r="C24" s="23" t="s">
        <v>28</v>
      </c>
      <c r="D24" s="30">
        <v>24849</v>
      </c>
      <c r="E24" s="30">
        <v>21682</v>
      </c>
      <c r="F24" s="30">
        <v>15009</v>
      </c>
      <c r="G24" s="52">
        <v>15274</v>
      </c>
      <c r="H24" s="52">
        <v>15128</v>
      </c>
      <c r="I24" s="52">
        <v>15049</v>
      </c>
    </row>
    <row r="25" spans="1:9" ht="12" customHeight="1">
      <c r="A25" s="80"/>
      <c r="B25" s="62" t="s">
        <v>16</v>
      </c>
      <c r="C25" s="15" t="s">
        <v>27</v>
      </c>
      <c r="D25" s="29">
        <v>56754</v>
      </c>
      <c r="E25" s="29">
        <v>47412</v>
      </c>
      <c r="F25" s="29">
        <v>31889</v>
      </c>
      <c r="G25" s="53">
        <v>31202</v>
      </c>
      <c r="H25" s="53">
        <v>31352</v>
      </c>
      <c r="I25" s="53">
        <v>30872</v>
      </c>
    </row>
    <row r="26" spans="1:9" ht="12" customHeight="1">
      <c r="A26" s="81"/>
      <c r="B26" s="82"/>
      <c r="C26" s="23" t="s">
        <v>28</v>
      </c>
      <c r="D26" s="30">
        <v>24164</v>
      </c>
      <c r="E26" s="30">
        <v>21209</v>
      </c>
      <c r="F26" s="30">
        <v>14844</v>
      </c>
      <c r="G26" s="52">
        <v>14583</v>
      </c>
      <c r="H26" s="52">
        <v>14925</v>
      </c>
      <c r="I26" s="52">
        <v>14829</v>
      </c>
    </row>
    <row r="27" spans="1:9" ht="12" customHeight="1">
      <c r="A27" s="79" t="s">
        <v>18</v>
      </c>
      <c r="B27" s="62" t="s">
        <v>10</v>
      </c>
      <c r="C27" s="15" t="s">
        <v>27</v>
      </c>
      <c r="D27" s="29">
        <v>3695</v>
      </c>
      <c r="E27" s="29">
        <v>2749</v>
      </c>
      <c r="F27" s="29">
        <v>2768</v>
      </c>
      <c r="G27" s="51">
        <v>3006</v>
      </c>
      <c r="H27" s="51">
        <v>3214</v>
      </c>
      <c r="I27" s="51">
        <f>I29+I31+I33+I35</f>
        <v>3466</v>
      </c>
    </row>
    <row r="28" spans="1:9" ht="12" customHeight="1">
      <c r="A28" s="80"/>
      <c r="B28" s="82"/>
      <c r="C28" s="23" t="s">
        <v>28</v>
      </c>
      <c r="D28" s="40" t="s">
        <v>40</v>
      </c>
      <c r="E28" s="40" t="s">
        <v>40</v>
      </c>
      <c r="F28" s="40" t="s">
        <v>38</v>
      </c>
      <c r="G28" s="55" t="s">
        <v>38</v>
      </c>
      <c r="H28" s="55" t="s">
        <v>38</v>
      </c>
      <c r="I28" s="55" t="s">
        <v>40</v>
      </c>
    </row>
    <row r="29" spans="1:9" ht="12" customHeight="1">
      <c r="A29" s="80"/>
      <c r="B29" s="62" t="s">
        <v>14</v>
      </c>
      <c r="C29" s="14" t="s">
        <v>27</v>
      </c>
      <c r="D29" s="19">
        <v>1209</v>
      </c>
      <c r="E29" s="19">
        <v>859</v>
      </c>
      <c r="F29" s="19">
        <v>1019</v>
      </c>
      <c r="G29" s="51">
        <v>1096</v>
      </c>
      <c r="H29" s="51">
        <v>1193</v>
      </c>
      <c r="I29" s="51">
        <v>1252</v>
      </c>
    </row>
    <row r="30" spans="1:9" ht="12" customHeight="1">
      <c r="A30" s="80"/>
      <c r="B30" s="82"/>
      <c r="C30" s="14" t="s">
        <v>28</v>
      </c>
      <c r="D30" s="41" t="s">
        <v>41</v>
      </c>
      <c r="E30" s="41" t="s">
        <v>41</v>
      </c>
      <c r="F30" s="41" t="s">
        <v>38</v>
      </c>
      <c r="G30" s="56" t="s">
        <v>38</v>
      </c>
      <c r="H30" s="56" t="s">
        <v>38</v>
      </c>
      <c r="I30" s="56" t="s">
        <v>41</v>
      </c>
    </row>
    <row r="31" spans="1:9" ht="12" customHeight="1">
      <c r="A31" s="80"/>
      <c r="B31" s="62" t="s">
        <v>15</v>
      </c>
      <c r="C31" s="15" t="s">
        <v>27</v>
      </c>
      <c r="D31" s="29">
        <v>920</v>
      </c>
      <c r="E31" s="29">
        <v>631</v>
      </c>
      <c r="F31" s="29">
        <v>737</v>
      </c>
      <c r="G31" s="53">
        <v>817</v>
      </c>
      <c r="H31" s="53">
        <v>862</v>
      </c>
      <c r="I31" s="53">
        <v>996</v>
      </c>
    </row>
    <row r="32" spans="1:9" ht="12" customHeight="1">
      <c r="A32" s="80"/>
      <c r="B32" s="82"/>
      <c r="C32" s="23" t="s">
        <v>28</v>
      </c>
      <c r="D32" s="41" t="s">
        <v>41</v>
      </c>
      <c r="E32" s="40" t="s">
        <v>41</v>
      </c>
      <c r="F32" s="40" t="s">
        <v>38</v>
      </c>
      <c r="G32" s="55" t="s">
        <v>38</v>
      </c>
      <c r="H32" s="55" t="s">
        <v>38</v>
      </c>
      <c r="I32" s="55" t="s">
        <v>41</v>
      </c>
    </row>
    <row r="33" spans="1:9" ht="12" customHeight="1">
      <c r="A33" s="80"/>
      <c r="B33" s="62" t="s">
        <v>16</v>
      </c>
      <c r="C33" s="15" t="s">
        <v>27</v>
      </c>
      <c r="D33" s="29">
        <v>834</v>
      </c>
      <c r="E33" s="29">
        <v>622</v>
      </c>
      <c r="F33" s="29">
        <v>583</v>
      </c>
      <c r="G33" s="53">
        <v>634</v>
      </c>
      <c r="H33" s="53">
        <v>681</v>
      </c>
      <c r="I33" s="53">
        <v>764</v>
      </c>
    </row>
    <row r="34" spans="1:9" ht="12" customHeight="1">
      <c r="A34" s="80"/>
      <c r="B34" s="82"/>
      <c r="C34" s="23" t="s">
        <v>28</v>
      </c>
      <c r="D34" s="41" t="s">
        <v>41</v>
      </c>
      <c r="E34" s="40" t="s">
        <v>41</v>
      </c>
      <c r="F34" s="40" t="s">
        <v>38</v>
      </c>
      <c r="G34" s="55" t="s">
        <v>38</v>
      </c>
      <c r="H34" s="55" t="s">
        <v>38</v>
      </c>
      <c r="I34" s="55" t="s">
        <v>41</v>
      </c>
    </row>
    <row r="35" spans="1:9" ht="12" customHeight="1">
      <c r="A35" s="80"/>
      <c r="B35" s="84" t="s">
        <v>19</v>
      </c>
      <c r="C35" s="15" t="s">
        <v>27</v>
      </c>
      <c r="D35" s="29">
        <v>732</v>
      </c>
      <c r="E35" s="29">
        <v>637</v>
      </c>
      <c r="F35" s="29">
        <v>429</v>
      </c>
      <c r="G35" s="53">
        <v>459</v>
      </c>
      <c r="H35" s="53">
        <v>478</v>
      </c>
      <c r="I35" s="53">
        <v>454</v>
      </c>
    </row>
    <row r="36" spans="1:9" ht="12" customHeight="1">
      <c r="A36" s="83"/>
      <c r="B36" s="85"/>
      <c r="C36" s="18" t="s">
        <v>28</v>
      </c>
      <c r="D36" s="42" t="s">
        <v>41</v>
      </c>
      <c r="E36" s="42" t="s">
        <v>41</v>
      </c>
      <c r="F36" s="42" t="s">
        <v>38</v>
      </c>
      <c r="G36" s="57" t="s">
        <v>38</v>
      </c>
      <c r="H36" s="57" t="s">
        <v>38</v>
      </c>
      <c r="I36" s="57" t="s">
        <v>41</v>
      </c>
    </row>
  </sheetData>
  <mergeCells count="19">
    <mergeCell ref="A2:C2"/>
    <mergeCell ref="A3:B5"/>
    <mergeCell ref="A12:I12"/>
    <mergeCell ref="A10:B11"/>
    <mergeCell ref="A6:B7"/>
    <mergeCell ref="A8:B9"/>
    <mergeCell ref="A27:A36"/>
    <mergeCell ref="B27:B28"/>
    <mergeCell ref="B29:B30"/>
    <mergeCell ref="B31:B32"/>
    <mergeCell ref="B33:B34"/>
    <mergeCell ref="B35:B36"/>
    <mergeCell ref="A15:C15"/>
    <mergeCell ref="A16:B18"/>
    <mergeCell ref="A19:A26"/>
    <mergeCell ref="B19:B20"/>
    <mergeCell ref="B21:B22"/>
    <mergeCell ref="B23:B24"/>
    <mergeCell ref="B25:B26"/>
  </mergeCells>
  <printOptions horizontalCentered="1"/>
  <pageMargins left="0.2755905511811024" right="0.2755905511811024" top="0.3937007874015748" bottom="0.5118110236220472" header="0.31496062992125984" footer="0.2362204724409449"/>
  <pageSetup firstPageNumber="24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7.625" style="1" customWidth="1"/>
    <col min="11" max="18" width="3.25390625" style="1" customWidth="1"/>
    <col min="19" max="16384" width="9.00390625" style="1" customWidth="1"/>
  </cols>
  <sheetData>
    <row r="1" spans="1:9" s="13" customFormat="1" ht="12" customHeight="1">
      <c r="A1" s="39" t="s">
        <v>39</v>
      </c>
      <c r="B1" s="24"/>
      <c r="C1" s="24"/>
      <c r="D1" s="24"/>
      <c r="E1" s="24"/>
      <c r="F1" s="24"/>
      <c r="G1" s="26"/>
      <c r="H1" s="25"/>
      <c r="I1" s="44" t="s">
        <v>36</v>
      </c>
    </row>
    <row r="2" spans="1:9" ht="21" customHeight="1">
      <c r="A2" s="65" t="s">
        <v>43</v>
      </c>
      <c r="B2" s="66"/>
      <c r="C2" s="66"/>
      <c r="D2" s="32">
        <v>2</v>
      </c>
      <c r="E2" s="32">
        <v>7</v>
      </c>
      <c r="F2" s="48">
        <v>19</v>
      </c>
      <c r="G2" s="49">
        <v>20</v>
      </c>
      <c r="H2" s="49">
        <v>21</v>
      </c>
      <c r="I2" s="49">
        <v>22</v>
      </c>
    </row>
    <row r="3" spans="1:9" ht="12" customHeight="1">
      <c r="A3" s="92" t="s">
        <v>20</v>
      </c>
      <c r="B3" s="93"/>
      <c r="C3" s="94"/>
      <c r="D3" s="29">
        <v>46</v>
      </c>
      <c r="E3" s="45">
        <v>45</v>
      </c>
      <c r="F3" s="29">
        <v>65</v>
      </c>
      <c r="G3" s="45">
        <v>60</v>
      </c>
      <c r="H3" s="29">
        <v>71</v>
      </c>
      <c r="I3" s="45">
        <v>58</v>
      </c>
    </row>
    <row r="4" spans="1:9" ht="12" customHeight="1">
      <c r="A4" s="61" t="s">
        <v>26</v>
      </c>
      <c r="B4" s="96"/>
      <c r="C4" s="27" t="s">
        <v>29</v>
      </c>
      <c r="D4" s="35">
        <v>1243</v>
      </c>
      <c r="E4" s="46">
        <v>1217</v>
      </c>
      <c r="F4" s="35">
        <v>1510</v>
      </c>
      <c r="G4" s="46">
        <v>1546</v>
      </c>
      <c r="H4" s="35">
        <v>1633</v>
      </c>
      <c r="I4" s="46">
        <f>SUM(I5:I10)</f>
        <v>1677</v>
      </c>
    </row>
    <row r="5" spans="1:9" ht="12" customHeight="1">
      <c r="A5" s="97"/>
      <c r="B5" s="98"/>
      <c r="C5" s="27" t="s">
        <v>14</v>
      </c>
      <c r="D5" s="19">
        <v>172</v>
      </c>
      <c r="E5" s="34">
        <v>175</v>
      </c>
      <c r="F5" s="19">
        <v>246</v>
      </c>
      <c r="G5" s="34">
        <v>290</v>
      </c>
      <c r="H5" s="19">
        <v>284</v>
      </c>
      <c r="I5" s="34">
        <v>253</v>
      </c>
    </row>
    <row r="6" spans="1:9" ht="12" customHeight="1">
      <c r="A6" s="97"/>
      <c r="B6" s="98"/>
      <c r="C6" s="27" t="s">
        <v>15</v>
      </c>
      <c r="D6" s="35">
        <v>219</v>
      </c>
      <c r="E6" s="46">
        <v>226</v>
      </c>
      <c r="F6" s="35">
        <v>251</v>
      </c>
      <c r="G6" s="46">
        <v>250</v>
      </c>
      <c r="H6" s="35">
        <v>295</v>
      </c>
      <c r="I6" s="46">
        <v>290</v>
      </c>
    </row>
    <row r="7" spans="1:9" ht="12" customHeight="1">
      <c r="A7" s="97"/>
      <c r="B7" s="98"/>
      <c r="C7" s="27" t="s">
        <v>16</v>
      </c>
      <c r="D7" s="19">
        <v>199</v>
      </c>
      <c r="E7" s="34">
        <v>188</v>
      </c>
      <c r="F7" s="19">
        <v>268</v>
      </c>
      <c r="G7" s="34">
        <v>255</v>
      </c>
      <c r="H7" s="19">
        <v>253</v>
      </c>
      <c r="I7" s="34">
        <v>312</v>
      </c>
    </row>
    <row r="8" spans="1:9" ht="12" customHeight="1">
      <c r="A8" s="97"/>
      <c r="B8" s="98"/>
      <c r="C8" s="27" t="s">
        <v>19</v>
      </c>
      <c r="D8" s="35">
        <v>202</v>
      </c>
      <c r="E8" s="46">
        <v>207</v>
      </c>
      <c r="F8" s="35">
        <v>244</v>
      </c>
      <c r="G8" s="46">
        <v>274</v>
      </c>
      <c r="H8" s="35">
        <v>263</v>
      </c>
      <c r="I8" s="46">
        <v>271</v>
      </c>
    </row>
    <row r="9" spans="1:9" ht="12" customHeight="1">
      <c r="A9" s="97"/>
      <c r="B9" s="98"/>
      <c r="C9" s="27" t="s">
        <v>21</v>
      </c>
      <c r="D9" s="19">
        <v>214</v>
      </c>
      <c r="E9" s="34">
        <v>205</v>
      </c>
      <c r="F9" s="19">
        <v>218</v>
      </c>
      <c r="G9" s="34">
        <v>248</v>
      </c>
      <c r="H9" s="19">
        <v>287</v>
      </c>
      <c r="I9" s="34">
        <v>264</v>
      </c>
    </row>
    <row r="10" spans="1:9" ht="12" customHeight="1">
      <c r="A10" s="99"/>
      <c r="B10" s="82"/>
      <c r="C10" s="27" t="s">
        <v>22</v>
      </c>
      <c r="D10" s="35">
        <v>237</v>
      </c>
      <c r="E10" s="46">
        <v>216</v>
      </c>
      <c r="F10" s="35">
        <v>283</v>
      </c>
      <c r="G10" s="46">
        <v>229</v>
      </c>
      <c r="H10" s="35">
        <v>251</v>
      </c>
      <c r="I10" s="46">
        <v>287</v>
      </c>
    </row>
    <row r="11" spans="1:9" ht="12" customHeight="1">
      <c r="A11" s="61" t="s">
        <v>23</v>
      </c>
      <c r="B11" s="96"/>
      <c r="C11" s="27" t="s">
        <v>29</v>
      </c>
      <c r="D11" s="19">
        <v>1094</v>
      </c>
      <c r="E11" s="34">
        <v>856</v>
      </c>
      <c r="F11" s="19">
        <v>1042</v>
      </c>
      <c r="G11" s="34">
        <v>1074</v>
      </c>
      <c r="H11" s="19">
        <v>1102</v>
      </c>
      <c r="I11" s="34">
        <f>SUM(I12:I14)</f>
        <v>1111</v>
      </c>
    </row>
    <row r="12" spans="1:9" ht="12" customHeight="1">
      <c r="A12" s="97"/>
      <c r="B12" s="98"/>
      <c r="C12" s="27" t="s">
        <v>14</v>
      </c>
      <c r="D12" s="35">
        <v>314</v>
      </c>
      <c r="E12" s="46">
        <v>295</v>
      </c>
      <c r="F12" s="35">
        <v>357</v>
      </c>
      <c r="G12" s="46">
        <v>386</v>
      </c>
      <c r="H12" s="35">
        <v>339</v>
      </c>
      <c r="I12" s="46">
        <v>366</v>
      </c>
    </row>
    <row r="13" spans="1:19" ht="12" customHeight="1">
      <c r="A13" s="97"/>
      <c r="B13" s="98"/>
      <c r="C13" s="27" t="s">
        <v>15</v>
      </c>
      <c r="D13" s="19">
        <v>380</v>
      </c>
      <c r="E13" s="34">
        <v>275</v>
      </c>
      <c r="F13" s="19">
        <v>314</v>
      </c>
      <c r="G13" s="34">
        <v>368</v>
      </c>
      <c r="H13" s="19">
        <v>394</v>
      </c>
      <c r="I13" s="34">
        <v>347</v>
      </c>
      <c r="K13" s="13"/>
      <c r="L13" s="13"/>
      <c r="M13" s="13"/>
      <c r="N13" s="13"/>
      <c r="O13" s="13"/>
      <c r="P13" s="13"/>
      <c r="Q13" s="13"/>
      <c r="R13" s="13"/>
      <c r="S13" s="13"/>
    </row>
    <row r="14" spans="1:9" ht="12" customHeight="1">
      <c r="A14" s="99"/>
      <c r="B14" s="82"/>
      <c r="C14" s="27" t="s">
        <v>16</v>
      </c>
      <c r="D14" s="35">
        <v>400</v>
      </c>
      <c r="E14" s="46">
        <v>286</v>
      </c>
      <c r="F14" s="35">
        <v>371</v>
      </c>
      <c r="G14" s="46">
        <v>320</v>
      </c>
      <c r="H14" s="35">
        <v>369</v>
      </c>
      <c r="I14" s="46">
        <v>398</v>
      </c>
    </row>
    <row r="15" spans="1:9" ht="12" customHeight="1">
      <c r="A15" s="89" t="s">
        <v>24</v>
      </c>
      <c r="B15" s="95" t="s">
        <v>10</v>
      </c>
      <c r="C15" s="94"/>
      <c r="D15" s="19">
        <v>1718</v>
      </c>
      <c r="E15" s="34">
        <v>1482</v>
      </c>
      <c r="F15" s="19">
        <v>1970</v>
      </c>
      <c r="G15" s="34">
        <v>2137</v>
      </c>
      <c r="H15" s="19">
        <v>2257</v>
      </c>
      <c r="I15" s="34">
        <f>SUM(I16:I21)</f>
        <v>2491</v>
      </c>
    </row>
    <row r="16" spans="1:9" ht="12" customHeight="1">
      <c r="A16" s="90"/>
      <c r="B16" s="100" t="s">
        <v>25</v>
      </c>
      <c r="C16" s="27" t="s">
        <v>14</v>
      </c>
      <c r="D16" s="35">
        <v>537</v>
      </c>
      <c r="E16" s="46">
        <v>471</v>
      </c>
      <c r="F16" s="35">
        <v>668</v>
      </c>
      <c r="G16" s="46">
        <v>780</v>
      </c>
      <c r="H16" s="35">
        <v>776</v>
      </c>
      <c r="I16" s="46">
        <v>925</v>
      </c>
    </row>
    <row r="17" spans="1:9" ht="12" customHeight="1">
      <c r="A17" s="90"/>
      <c r="B17" s="100"/>
      <c r="C17" s="27" t="s">
        <v>15</v>
      </c>
      <c r="D17" s="19">
        <v>585</v>
      </c>
      <c r="E17" s="34">
        <v>466</v>
      </c>
      <c r="F17" s="19">
        <v>653</v>
      </c>
      <c r="G17" s="34">
        <v>666</v>
      </c>
      <c r="H17" s="19">
        <v>780</v>
      </c>
      <c r="I17" s="34">
        <v>767</v>
      </c>
    </row>
    <row r="18" spans="1:9" ht="12" customHeight="1">
      <c r="A18" s="90"/>
      <c r="B18" s="100"/>
      <c r="C18" s="27" t="s">
        <v>16</v>
      </c>
      <c r="D18" s="35">
        <v>524</v>
      </c>
      <c r="E18" s="46">
        <v>481</v>
      </c>
      <c r="F18" s="35">
        <v>592</v>
      </c>
      <c r="G18" s="46">
        <v>645</v>
      </c>
      <c r="H18" s="35">
        <v>660</v>
      </c>
      <c r="I18" s="46">
        <v>765</v>
      </c>
    </row>
    <row r="19" spans="1:9" ht="12" customHeight="1">
      <c r="A19" s="90"/>
      <c r="B19" s="87" t="s">
        <v>11</v>
      </c>
      <c r="C19" s="27" t="s">
        <v>14</v>
      </c>
      <c r="D19" s="19">
        <v>35</v>
      </c>
      <c r="E19" s="34">
        <v>29</v>
      </c>
      <c r="F19" s="19">
        <v>25</v>
      </c>
      <c r="G19" s="34">
        <v>13</v>
      </c>
      <c r="H19" s="19">
        <v>12</v>
      </c>
      <c r="I19" s="34">
        <v>20</v>
      </c>
    </row>
    <row r="20" spans="1:9" ht="12" customHeight="1">
      <c r="A20" s="90"/>
      <c r="B20" s="87"/>
      <c r="C20" s="27" t="s">
        <v>15</v>
      </c>
      <c r="D20" s="35">
        <v>22</v>
      </c>
      <c r="E20" s="46">
        <v>23</v>
      </c>
      <c r="F20" s="35">
        <v>23</v>
      </c>
      <c r="G20" s="46">
        <v>23</v>
      </c>
      <c r="H20" s="35">
        <v>9</v>
      </c>
      <c r="I20" s="46">
        <v>10</v>
      </c>
    </row>
    <row r="21" spans="1:9" ht="12" customHeight="1">
      <c r="A21" s="91"/>
      <c r="B21" s="88"/>
      <c r="C21" s="28" t="s">
        <v>16</v>
      </c>
      <c r="D21" s="36">
        <v>15</v>
      </c>
      <c r="E21" s="47">
        <v>12</v>
      </c>
      <c r="F21" s="36">
        <v>9</v>
      </c>
      <c r="G21" s="47">
        <v>10</v>
      </c>
      <c r="H21" s="36">
        <v>20</v>
      </c>
      <c r="I21" s="47">
        <v>4</v>
      </c>
    </row>
    <row r="22" ht="4.5" customHeight="1"/>
  </sheetData>
  <mergeCells count="8">
    <mergeCell ref="A2:C2"/>
    <mergeCell ref="A4:B10"/>
    <mergeCell ref="A11:B14"/>
    <mergeCell ref="B16:B18"/>
    <mergeCell ref="B19:B21"/>
    <mergeCell ref="A15:A21"/>
    <mergeCell ref="A3:C3"/>
    <mergeCell ref="B15:C15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2010-10-19T04:26:49Z</cp:lastPrinted>
  <dcterms:created xsi:type="dcterms:W3CDTF">2007-02-22T08:07:55Z</dcterms:created>
  <dcterms:modified xsi:type="dcterms:W3CDTF">2010-10-26T06:45:33Z</dcterms:modified>
  <cp:category/>
  <cp:version/>
  <cp:contentType/>
  <cp:contentStatus/>
</cp:coreProperties>
</file>