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<sst xmlns="http://schemas.openxmlformats.org/spreadsheetml/2006/main" count="52" uniqueCount="28">
  <si>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</si>
  <si>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</si>
  <si>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</si>
  <si>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</si>
  <si>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</si>
  <si>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</si>
  <si>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</si>
  <si>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</si>
  <si>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</si>
  <si>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</si>
  <si>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</si>
  <si>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</si>
  <si>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</si>
  <si>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</si>
  <si>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</si>
  <si>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</si>
  <si>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</si>
  <si>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</si>
  <si>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徳山下松航路(ＣＣＴ)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</si>
  <si>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</si>
  <si>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</si>
  <si>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</si>
  <si>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</si>
  <si>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</si>
  <si>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 xml:space="preserve">  （２）コンテナ取扱貨物量</t>
  </si>
  <si>
    <t>韓国・東南アジア
航路</t>
  </si>
  <si>
    <t>台湾・香港・中国・
海峡地航路</t>
  </si>
  <si>
    <t>台湾・香港・
華南航路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</si>
</sst>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dotted"/>
      <right style="dotted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dotted"/>
      <right style="dotted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0" fontId="3" fillId="0" borderId="39" xfId="0" applyFont="1" applyBorder="1" applyAlignment="1">
      <alignment horizontal="distributed"/>
    </xf>
    <xf numFmtId="0" fontId="3" fillId="0" borderId="39" xfId="0" applyFont="1" applyBorder="1" applyAlignment="1">
      <alignment/>
    </xf>
    <xf numFmtId="0" fontId="3" fillId="0" borderId="44" xfId="0" applyFont="1" applyBorder="1" applyAlignment="1">
      <alignment horizontal="distributed"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 horizontal="distributed"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distributed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5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38" fontId="3" fillId="0" borderId="43" xfId="48" applyFont="1" applyBorder="1" applyAlignment="1">
      <alignment horizontal="right"/>
    </xf>
    <xf numFmtId="38" fontId="3" fillId="0" borderId="46" xfId="48" applyFont="1" applyBorder="1" applyAlignment="1">
      <alignment horizontal="right"/>
    </xf>
    <xf numFmtId="38" fontId="3" fillId="0" borderId="48" xfId="48" applyFont="1" applyBorder="1" applyAlignment="1">
      <alignment horizontal="right"/>
    </xf>
    <xf numFmtId="38" fontId="3" fillId="0" borderId="51" xfId="48" applyFont="1" applyBorder="1" applyAlignment="1">
      <alignment horizontal="right"/>
    </xf>
    <xf numFmtId="38" fontId="3" fillId="0" borderId="24" xfId="48" applyFont="1" applyBorder="1" applyAlignment="1">
      <alignment horizontal="right"/>
    </xf>
    <xf numFmtId="38" fontId="3" fillId="0" borderId="60" xfId="48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/>
    </xf>
    <xf numFmtId="38" fontId="3" fillId="0" borderId="41" xfId="48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38" fontId="3" fillId="0" borderId="63" xfId="48" applyFont="1" applyBorder="1" applyAlignment="1">
      <alignment horizontal="right"/>
    </xf>
    <xf numFmtId="38" fontId="3" fillId="0" borderId="47" xfId="48" applyFont="1" applyBorder="1" applyAlignment="1">
      <alignment horizontal="right"/>
    </xf>
    <xf numFmtId="38" fontId="3" fillId="0" borderId="42" xfId="48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21" xfId="48" applyFont="1" applyBorder="1" applyAlignment="1">
      <alignment/>
    </xf>
    <xf numFmtId="38" fontId="3" fillId="0" borderId="32" xfId="48" applyFont="1" applyBorder="1" applyAlignment="1">
      <alignment/>
    </xf>
    <xf numFmtId="38" fontId="3" fillId="0" borderId="34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64" xfId="48" applyFont="1" applyBorder="1" applyAlignment="1">
      <alignment horizontal="right"/>
    </xf>
    <xf numFmtId="38" fontId="3" fillId="0" borderId="65" xfId="48" applyFont="1" applyBorder="1" applyAlignment="1">
      <alignment horizontal="right"/>
    </xf>
    <xf numFmtId="38" fontId="3" fillId="0" borderId="43" xfId="48" applyFont="1" applyBorder="1" applyAlignment="1">
      <alignment/>
    </xf>
    <xf numFmtId="38" fontId="3" fillId="0" borderId="46" xfId="48" applyFont="1" applyBorder="1" applyAlignment="1">
      <alignment/>
    </xf>
    <xf numFmtId="38" fontId="3" fillId="0" borderId="33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66" xfId="48" applyFont="1" applyBorder="1" applyAlignment="1">
      <alignment horizontal="right"/>
    </xf>
    <xf numFmtId="38" fontId="3" fillId="0" borderId="47" xfId="48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44" xfId="0" applyFont="1" applyBorder="1" applyAlignment="1">
      <alignment horizontal="distributed" vertical="center" wrapText="1"/>
    </xf>
    <xf numFmtId="0" fontId="24" fillId="0" borderId="44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22">
      <selection activeCell="C41" sqref="C4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108" t="s">
        <v>22</v>
      </c>
    </row>
    <row r="3" ht="14.25">
      <c r="A3" s="109" t="s">
        <v>23</v>
      </c>
    </row>
    <row r="7" spans="5:9" ht="14.25">
      <c r="E7" s="77" t="s">
        <v>3</v>
      </c>
      <c r="F7" s="77"/>
      <c r="G7" s="77"/>
      <c r="H7" s="77"/>
      <c r="I7" s="77"/>
    </row>
    <row r="8" spans="12:13" ht="14.25" thickBot="1">
      <c r="L8" s="90" t="s">
        <v>15</v>
      </c>
      <c r="M8" s="90"/>
    </row>
    <row r="9" spans="1:13" ht="16.5" customHeight="1">
      <c r="A9" s="7"/>
      <c r="B9" s="8"/>
      <c r="C9" s="8"/>
      <c r="D9" s="11"/>
      <c r="E9" s="78" t="s">
        <v>5</v>
      </c>
      <c r="F9" s="79"/>
      <c r="G9" s="80"/>
      <c r="H9" s="87" t="s">
        <v>6</v>
      </c>
      <c r="I9" s="87"/>
      <c r="J9" s="87"/>
      <c r="K9" s="87" t="s">
        <v>7</v>
      </c>
      <c r="L9" s="87"/>
      <c r="M9" s="91"/>
    </row>
    <row r="10" spans="1:13" ht="16.5" customHeight="1">
      <c r="A10" s="9"/>
      <c r="B10" s="10"/>
      <c r="C10" s="10"/>
      <c r="D10" s="10"/>
      <c r="E10" s="20" t="s">
        <v>13</v>
      </c>
      <c r="F10" s="23" t="s">
        <v>9</v>
      </c>
      <c r="G10" s="21" t="s">
        <v>11</v>
      </c>
      <c r="H10" s="20" t="s">
        <v>12</v>
      </c>
      <c r="I10" s="23" t="s">
        <v>8</v>
      </c>
      <c r="J10" s="21" t="s">
        <v>10</v>
      </c>
      <c r="K10" s="20" t="s">
        <v>12</v>
      </c>
      <c r="L10" s="23" t="s">
        <v>8</v>
      </c>
      <c r="M10" s="22" t="s">
        <v>10</v>
      </c>
    </row>
    <row r="11" spans="1:13" ht="24" customHeight="1">
      <c r="A11" s="4"/>
      <c r="B11" s="41"/>
      <c r="C11" s="42" t="s">
        <v>17</v>
      </c>
      <c r="D11" s="43"/>
      <c r="E11" s="44">
        <v>5207</v>
      </c>
      <c r="F11" s="45">
        <v>4132</v>
      </c>
      <c r="G11" s="46">
        <v>1075</v>
      </c>
      <c r="H11" s="44">
        <v>2567</v>
      </c>
      <c r="I11" s="45">
        <v>1586</v>
      </c>
      <c r="J11" s="46">
        <v>981</v>
      </c>
      <c r="K11" s="44">
        <v>2640</v>
      </c>
      <c r="L11" s="45">
        <v>2546</v>
      </c>
      <c r="M11" s="47">
        <v>94</v>
      </c>
    </row>
    <row r="12" spans="1:13" ht="24">
      <c r="A12" s="4" t="s">
        <v>0</v>
      </c>
      <c r="B12" s="48"/>
      <c r="C12" s="111" t="s">
        <v>25</v>
      </c>
      <c r="D12" s="50"/>
      <c r="E12" s="51">
        <v>15920</v>
      </c>
      <c r="F12" s="52">
        <v>10574</v>
      </c>
      <c r="G12" s="53">
        <v>5346</v>
      </c>
      <c r="H12" s="51">
        <v>7760</v>
      </c>
      <c r="I12" s="52">
        <v>2441</v>
      </c>
      <c r="J12" s="53">
        <v>5319</v>
      </c>
      <c r="K12" s="51">
        <v>8160</v>
      </c>
      <c r="L12" s="52">
        <v>8133</v>
      </c>
      <c r="M12" s="54">
        <v>27</v>
      </c>
    </row>
    <row r="13" spans="1:13" ht="22.5">
      <c r="A13" s="4"/>
      <c r="B13" s="48"/>
      <c r="C13" s="110" t="s">
        <v>26</v>
      </c>
      <c r="D13" s="50"/>
      <c r="E13" s="51">
        <v>12458</v>
      </c>
      <c r="F13" s="52">
        <v>12381</v>
      </c>
      <c r="G13" s="53">
        <v>77</v>
      </c>
      <c r="H13" s="51">
        <v>8470</v>
      </c>
      <c r="I13" s="52">
        <v>8393</v>
      </c>
      <c r="J13" s="53">
        <v>77</v>
      </c>
      <c r="K13" s="51">
        <v>3988</v>
      </c>
      <c r="L13" s="52">
        <v>3988</v>
      </c>
      <c r="M13" s="54">
        <v>0</v>
      </c>
    </row>
    <row r="14" spans="1:13" ht="24">
      <c r="A14" s="4"/>
      <c r="B14" s="48"/>
      <c r="C14" s="111" t="s">
        <v>27</v>
      </c>
      <c r="D14" s="50"/>
      <c r="E14" s="51">
        <v>13551</v>
      </c>
      <c r="F14" s="52">
        <v>11752</v>
      </c>
      <c r="G14" s="53">
        <v>1799</v>
      </c>
      <c r="H14" s="51">
        <v>8725</v>
      </c>
      <c r="I14" s="52">
        <v>6926</v>
      </c>
      <c r="J14" s="53">
        <v>1799</v>
      </c>
      <c r="K14" s="51">
        <v>4826</v>
      </c>
      <c r="L14" s="52">
        <v>4826</v>
      </c>
      <c r="M14" s="54">
        <v>0</v>
      </c>
    </row>
    <row r="15" spans="1:13" ht="16.5" customHeight="1">
      <c r="A15" s="4" t="s">
        <v>1</v>
      </c>
      <c r="B15" s="48"/>
      <c r="C15" s="49"/>
      <c r="D15" s="50"/>
      <c r="E15" s="51"/>
      <c r="F15" s="52"/>
      <c r="G15" s="53"/>
      <c r="H15" s="51"/>
      <c r="I15" s="52"/>
      <c r="J15" s="53"/>
      <c r="K15" s="51"/>
      <c r="L15" s="52"/>
      <c r="M15" s="54"/>
    </row>
    <row r="16" spans="1:13" ht="16.5" customHeight="1">
      <c r="A16" s="4"/>
      <c r="B16" s="55"/>
      <c r="C16" s="56"/>
      <c r="D16" s="57"/>
      <c r="E16" s="58"/>
      <c r="F16" s="59"/>
      <c r="G16" s="60"/>
      <c r="H16" s="58"/>
      <c r="I16" s="59"/>
      <c r="J16" s="60"/>
      <c r="K16" s="58"/>
      <c r="L16" s="59"/>
      <c r="M16" s="61"/>
    </row>
    <row r="17" spans="1:13" ht="16.5" customHeight="1">
      <c r="A17" s="40"/>
      <c r="B17" s="5"/>
      <c r="C17" s="25" t="s">
        <v>14</v>
      </c>
      <c r="D17" s="24"/>
      <c r="E17" s="28">
        <f>SUM(E11:E16)</f>
        <v>47136</v>
      </c>
      <c r="F17" s="29">
        <f>SUM(F11:F16)</f>
        <v>38839</v>
      </c>
      <c r="G17" s="30">
        <f>SUM(G11:G16)</f>
        <v>8297</v>
      </c>
      <c r="H17" s="28">
        <f>SUM(H11:H16)</f>
        <v>27522</v>
      </c>
      <c r="I17" s="29">
        <f>SUM(I11:I16)</f>
        <v>19346</v>
      </c>
      <c r="J17" s="30">
        <f>SUM(J11:J16)</f>
        <v>8176</v>
      </c>
      <c r="K17" s="28">
        <f>SUM(K11:K16)</f>
        <v>19614</v>
      </c>
      <c r="L17" s="29">
        <f>SUM(L11:L16)</f>
        <v>19493</v>
      </c>
      <c r="M17" s="31">
        <f>SUM(M11:M16)</f>
        <v>121</v>
      </c>
    </row>
    <row r="18" spans="1:13" ht="24" customHeight="1">
      <c r="A18" s="6"/>
      <c r="B18" s="41"/>
      <c r="C18" s="42" t="s">
        <v>18</v>
      </c>
      <c r="D18" s="43"/>
      <c r="E18" s="44">
        <v>2318</v>
      </c>
      <c r="F18" s="45">
        <v>1438</v>
      </c>
      <c r="G18" s="46">
        <v>880</v>
      </c>
      <c r="H18" s="44">
        <v>1247</v>
      </c>
      <c r="I18" s="45">
        <v>406</v>
      </c>
      <c r="J18" s="46">
        <v>841</v>
      </c>
      <c r="K18" s="44">
        <v>1071</v>
      </c>
      <c r="L18" s="45">
        <v>1032</v>
      </c>
      <c r="M18" s="47">
        <v>39</v>
      </c>
    </row>
    <row r="19" spans="1:13" ht="24" customHeight="1">
      <c r="A19" s="6" t="s">
        <v>2</v>
      </c>
      <c r="B19" s="48"/>
      <c r="C19" s="49" t="s">
        <v>19</v>
      </c>
      <c r="D19" s="50"/>
      <c r="E19" s="51">
        <v>15241</v>
      </c>
      <c r="F19" s="52">
        <v>11128</v>
      </c>
      <c r="G19" s="53">
        <v>4113</v>
      </c>
      <c r="H19" s="51">
        <v>7780</v>
      </c>
      <c r="I19" s="52">
        <v>3670</v>
      </c>
      <c r="J19" s="53">
        <v>4110</v>
      </c>
      <c r="K19" s="51">
        <v>7461</v>
      </c>
      <c r="L19" s="52">
        <v>7458</v>
      </c>
      <c r="M19" s="54">
        <v>3</v>
      </c>
    </row>
    <row r="20" spans="1:13" ht="24" customHeight="1">
      <c r="A20" s="6"/>
      <c r="B20" s="48"/>
      <c r="C20" s="49" t="s">
        <v>20</v>
      </c>
      <c r="D20" s="50"/>
      <c r="E20" s="51">
        <v>9775</v>
      </c>
      <c r="F20" s="52">
        <v>8720</v>
      </c>
      <c r="G20" s="53">
        <v>1055</v>
      </c>
      <c r="H20" s="51">
        <v>5748</v>
      </c>
      <c r="I20" s="52">
        <v>5699</v>
      </c>
      <c r="J20" s="53">
        <v>49</v>
      </c>
      <c r="K20" s="51">
        <v>4027</v>
      </c>
      <c r="L20" s="52">
        <v>3021</v>
      </c>
      <c r="M20" s="54">
        <v>1006</v>
      </c>
    </row>
    <row r="21" spans="1:13" ht="24" customHeight="1">
      <c r="A21" s="6"/>
      <c r="B21" s="48"/>
      <c r="C21" s="49" t="s">
        <v>21</v>
      </c>
      <c r="D21" s="50"/>
      <c r="E21" s="51">
        <v>24277</v>
      </c>
      <c r="F21" s="52">
        <v>11355</v>
      </c>
      <c r="G21" s="53">
        <v>12922</v>
      </c>
      <c r="H21" s="51">
        <v>8471</v>
      </c>
      <c r="I21" s="52">
        <v>4218</v>
      </c>
      <c r="J21" s="53">
        <v>4253</v>
      </c>
      <c r="K21" s="51">
        <v>15806</v>
      </c>
      <c r="L21" s="52">
        <v>7137</v>
      </c>
      <c r="M21" s="54">
        <v>8669</v>
      </c>
    </row>
    <row r="22" spans="1:13" ht="16.5" customHeight="1">
      <c r="A22" s="6" t="s">
        <v>1</v>
      </c>
      <c r="B22" s="55"/>
      <c r="C22" s="56"/>
      <c r="D22" s="57"/>
      <c r="E22" s="58"/>
      <c r="F22" s="59"/>
      <c r="G22" s="60"/>
      <c r="H22" s="58"/>
      <c r="I22" s="59"/>
      <c r="J22" s="60"/>
      <c r="K22" s="58"/>
      <c r="L22" s="59"/>
      <c r="M22" s="61"/>
    </row>
    <row r="23" spans="1:13" ht="16.5" customHeight="1" thickBot="1">
      <c r="A23" s="12"/>
      <c r="B23" s="13"/>
      <c r="C23" s="26" t="s">
        <v>14</v>
      </c>
      <c r="D23" s="27"/>
      <c r="E23" s="32">
        <f aca="true" t="shared" si="0" ref="E23:M23">SUM(E18:E22)</f>
        <v>51611</v>
      </c>
      <c r="F23" s="33">
        <f t="shared" si="0"/>
        <v>32641</v>
      </c>
      <c r="G23" s="34">
        <f t="shared" si="0"/>
        <v>18970</v>
      </c>
      <c r="H23" s="32">
        <f t="shared" si="0"/>
        <v>23246</v>
      </c>
      <c r="I23" s="33">
        <f t="shared" si="0"/>
        <v>13993</v>
      </c>
      <c r="J23" s="34">
        <f t="shared" si="0"/>
        <v>9253</v>
      </c>
      <c r="K23" s="32">
        <f t="shared" si="0"/>
        <v>28365</v>
      </c>
      <c r="L23" s="33">
        <f t="shared" si="0"/>
        <v>18648</v>
      </c>
      <c r="M23" s="35">
        <f t="shared" si="0"/>
        <v>9717</v>
      </c>
    </row>
    <row r="24" spans="1:13" ht="16.5" customHeight="1" thickBot="1" thickTop="1">
      <c r="A24" s="71" t="s">
        <v>5</v>
      </c>
      <c r="B24" s="72"/>
      <c r="C24" s="72"/>
      <c r="D24" s="73"/>
      <c r="E24" s="36">
        <f>SUM(E11:E16,E18:E22)</f>
        <v>98747</v>
      </c>
      <c r="F24" s="37">
        <f>SUM(F11:F16,F18:F22)</f>
        <v>71480</v>
      </c>
      <c r="G24" s="38">
        <f>SUM(G11:G16,G18:G22)</f>
        <v>27267</v>
      </c>
      <c r="H24" s="36">
        <f>SUM(H11:H16,H18:H22)</f>
        <v>50768</v>
      </c>
      <c r="I24" s="37">
        <f>SUM(I11:I16,I18:I22)</f>
        <v>33339</v>
      </c>
      <c r="J24" s="38">
        <f>SUM(J11:J16,J18:J22)</f>
        <v>17429</v>
      </c>
      <c r="K24" s="36">
        <f>SUM(K11:K16,K18:K22)</f>
        <v>47979</v>
      </c>
      <c r="L24" s="37">
        <f>SUM(L11:L16,L18:L22)</f>
        <v>38141</v>
      </c>
      <c r="M24" s="39">
        <f>SUM(M11:M16,M18:M22)</f>
        <v>9838</v>
      </c>
    </row>
    <row r="28" ht="13.5">
      <c r="A28" s="1" t="s">
        <v>24</v>
      </c>
    </row>
    <row r="31" spans="4:8" ht="14.25">
      <c r="D31" s="77" t="s">
        <v>4</v>
      </c>
      <c r="E31" s="77"/>
      <c r="F31" s="77"/>
      <c r="G31" s="77"/>
      <c r="H31" s="77"/>
    </row>
    <row r="32" spans="9:10" ht="14.25" thickBot="1">
      <c r="I32" s="90" t="s">
        <v>16</v>
      </c>
      <c r="J32" s="90"/>
    </row>
    <row r="33" spans="1:10" ht="16.5" customHeight="1">
      <c r="A33" s="2"/>
      <c r="B33" s="3"/>
      <c r="C33" s="3"/>
      <c r="D33" s="3"/>
      <c r="E33" s="78" t="s">
        <v>5</v>
      </c>
      <c r="F33" s="80"/>
      <c r="G33" s="87" t="s">
        <v>6</v>
      </c>
      <c r="H33" s="87"/>
      <c r="I33" s="87" t="s">
        <v>7</v>
      </c>
      <c r="J33" s="91"/>
    </row>
    <row r="34" spans="1:10" ht="24" customHeight="1">
      <c r="A34" s="4"/>
      <c r="B34" s="41"/>
      <c r="C34" s="62" t="s">
        <v>17</v>
      </c>
      <c r="D34" s="63"/>
      <c r="E34" s="88">
        <v>46630</v>
      </c>
      <c r="F34" s="89"/>
      <c r="G34" s="88">
        <v>20203</v>
      </c>
      <c r="H34" s="89"/>
      <c r="I34" s="88">
        <v>26427</v>
      </c>
      <c r="J34" s="94"/>
    </row>
    <row r="35" spans="1:10" ht="24" customHeight="1">
      <c r="A35" s="4" t="s">
        <v>0</v>
      </c>
      <c r="B35" s="48"/>
      <c r="C35" s="111" t="s">
        <v>25</v>
      </c>
      <c r="D35" s="65"/>
      <c r="E35" s="81">
        <v>136058</v>
      </c>
      <c r="F35" s="82"/>
      <c r="G35" s="81">
        <v>36975</v>
      </c>
      <c r="H35" s="82"/>
      <c r="I35" s="81">
        <v>99083</v>
      </c>
      <c r="J35" s="93"/>
    </row>
    <row r="36" spans="1:10" ht="24" customHeight="1">
      <c r="A36" s="4"/>
      <c r="B36" s="48"/>
      <c r="C36" s="110" t="s">
        <v>26</v>
      </c>
      <c r="D36" s="65"/>
      <c r="E36" s="81">
        <v>198242</v>
      </c>
      <c r="F36" s="82"/>
      <c r="G36" s="81">
        <v>142748</v>
      </c>
      <c r="H36" s="82"/>
      <c r="I36" s="81">
        <v>55494</v>
      </c>
      <c r="J36" s="93"/>
    </row>
    <row r="37" spans="1:10" ht="24" customHeight="1">
      <c r="A37" s="4"/>
      <c r="B37" s="48"/>
      <c r="C37" s="111" t="s">
        <v>27</v>
      </c>
      <c r="D37" s="65"/>
      <c r="E37" s="81">
        <v>108467</v>
      </c>
      <c r="F37" s="82"/>
      <c r="G37" s="81">
        <v>79155</v>
      </c>
      <c r="H37" s="82"/>
      <c r="I37" s="81">
        <v>29312</v>
      </c>
      <c r="J37" s="93"/>
    </row>
    <row r="38" spans="1:10" ht="16.5" customHeight="1">
      <c r="A38" s="4" t="s">
        <v>1</v>
      </c>
      <c r="B38" s="48"/>
      <c r="C38" s="64"/>
      <c r="D38" s="65"/>
      <c r="E38" s="81"/>
      <c r="F38" s="82"/>
      <c r="G38" s="81"/>
      <c r="H38" s="82"/>
      <c r="I38" s="81"/>
      <c r="J38" s="93"/>
    </row>
    <row r="39" spans="1:10" ht="16.5" customHeight="1">
      <c r="A39" s="4"/>
      <c r="B39" s="55"/>
      <c r="C39" s="66"/>
      <c r="D39" s="67"/>
      <c r="E39" s="83"/>
      <c r="F39" s="84"/>
      <c r="G39" s="83"/>
      <c r="H39" s="84"/>
      <c r="I39" s="83"/>
      <c r="J39" s="95"/>
    </row>
    <row r="40" spans="1:10" ht="16.5" customHeight="1" thickBot="1">
      <c r="A40" s="16"/>
      <c r="B40" s="17"/>
      <c r="C40" s="18" t="s">
        <v>14</v>
      </c>
      <c r="D40" s="19"/>
      <c r="E40" s="85">
        <f>SUM(E34:F39)</f>
        <v>489397</v>
      </c>
      <c r="F40" s="86"/>
      <c r="G40" s="85">
        <f>SUM(G34:H39)</f>
        <v>279081</v>
      </c>
      <c r="H40" s="86"/>
      <c r="I40" s="85">
        <f>SUM(I34:J39)</f>
        <v>210316</v>
      </c>
      <c r="J40" s="92"/>
    </row>
    <row r="41" spans="1:10" ht="24" customHeight="1">
      <c r="A41" s="6"/>
      <c r="B41" s="68"/>
      <c r="C41" s="69" t="s">
        <v>18</v>
      </c>
      <c r="D41" s="70"/>
      <c r="E41" s="100">
        <v>21325</v>
      </c>
      <c r="F41" s="101"/>
      <c r="G41" s="100">
        <v>4409</v>
      </c>
      <c r="H41" s="101"/>
      <c r="I41" s="100">
        <v>16916</v>
      </c>
      <c r="J41" s="106"/>
    </row>
    <row r="42" spans="1:10" ht="24" customHeight="1">
      <c r="A42" s="6" t="s">
        <v>2</v>
      </c>
      <c r="B42" s="48"/>
      <c r="C42" s="64" t="s">
        <v>19</v>
      </c>
      <c r="D42" s="65"/>
      <c r="E42" s="81">
        <v>123585</v>
      </c>
      <c r="F42" s="82"/>
      <c r="G42" s="81">
        <v>22333</v>
      </c>
      <c r="H42" s="82"/>
      <c r="I42" s="81">
        <v>101252</v>
      </c>
      <c r="J42" s="93"/>
    </row>
    <row r="43" spans="1:10" ht="24" customHeight="1">
      <c r="A43" s="6"/>
      <c r="B43" s="48"/>
      <c r="C43" s="64" t="s">
        <v>20</v>
      </c>
      <c r="D43" s="65"/>
      <c r="E43" s="102">
        <v>73358</v>
      </c>
      <c r="F43" s="103"/>
      <c r="G43" s="102">
        <v>50029</v>
      </c>
      <c r="H43" s="103"/>
      <c r="I43" s="102">
        <v>23329</v>
      </c>
      <c r="J43" s="107"/>
    </row>
    <row r="44" spans="1:10" ht="24" customHeight="1">
      <c r="A44" s="6"/>
      <c r="B44" s="48"/>
      <c r="C44" s="64" t="s">
        <v>21</v>
      </c>
      <c r="D44" s="65"/>
      <c r="E44" s="81">
        <v>146902</v>
      </c>
      <c r="F44" s="82"/>
      <c r="G44" s="81">
        <v>62661</v>
      </c>
      <c r="H44" s="82"/>
      <c r="I44" s="81">
        <v>84241</v>
      </c>
      <c r="J44" s="93"/>
    </row>
    <row r="45" spans="1:10" ht="16.5" customHeight="1">
      <c r="A45" s="6" t="s">
        <v>1</v>
      </c>
      <c r="B45" s="55"/>
      <c r="C45" s="66"/>
      <c r="D45" s="67"/>
      <c r="E45" s="83"/>
      <c r="F45" s="84"/>
      <c r="G45" s="83"/>
      <c r="H45" s="84"/>
      <c r="I45" s="83"/>
      <c r="J45" s="95"/>
    </row>
    <row r="46" spans="1:10" ht="16.5" customHeight="1" thickBot="1">
      <c r="A46" s="12"/>
      <c r="B46" s="13"/>
      <c r="C46" s="14" t="s">
        <v>14</v>
      </c>
      <c r="D46" s="15"/>
      <c r="E46" s="96">
        <f>SUM(E41:F45)</f>
        <v>365170</v>
      </c>
      <c r="F46" s="97"/>
      <c r="G46" s="96">
        <f>SUM(G41:H45)</f>
        <v>139432</v>
      </c>
      <c r="H46" s="97"/>
      <c r="I46" s="96">
        <f>SUM(I41:J45)</f>
        <v>225738</v>
      </c>
      <c r="J46" s="104"/>
    </row>
    <row r="47" spans="1:10" ht="16.5" customHeight="1" thickBot="1" thickTop="1">
      <c r="A47" s="74" t="s">
        <v>5</v>
      </c>
      <c r="B47" s="75"/>
      <c r="C47" s="75"/>
      <c r="D47" s="76"/>
      <c r="E47" s="98">
        <f>SUM(E34:F39,E41:F45)</f>
        <v>854567</v>
      </c>
      <c r="F47" s="99"/>
      <c r="G47" s="98">
        <f>SUM(G34:H39,G41:H45)</f>
        <v>418513</v>
      </c>
      <c r="H47" s="99"/>
      <c r="I47" s="98">
        <f>SUM(I34:J39,I41:J45)</f>
        <v>436054</v>
      </c>
      <c r="J47" s="105"/>
    </row>
  </sheetData>
  <sheetProtection/>
  <mergeCells count="54">
    <mergeCell ref="I43:J43"/>
    <mergeCell ref="I47:J47"/>
    <mergeCell ref="G45:H45"/>
    <mergeCell ref="G41:H41"/>
    <mergeCell ref="G42:H42"/>
    <mergeCell ref="G44:H44"/>
    <mergeCell ref="G43:H43"/>
    <mergeCell ref="I41:J41"/>
    <mergeCell ref="I42:J42"/>
    <mergeCell ref="I44:J44"/>
    <mergeCell ref="I45:J45"/>
    <mergeCell ref="E47:F47"/>
    <mergeCell ref="E45:F45"/>
    <mergeCell ref="G37:H37"/>
    <mergeCell ref="E36:F36"/>
    <mergeCell ref="G40:H40"/>
    <mergeCell ref="G46:H46"/>
    <mergeCell ref="G47:H47"/>
    <mergeCell ref="E41:F41"/>
    <mergeCell ref="I34:J34"/>
    <mergeCell ref="I35:J35"/>
    <mergeCell ref="I37:J37"/>
    <mergeCell ref="I38:J38"/>
    <mergeCell ref="I39:J39"/>
    <mergeCell ref="E46:F46"/>
    <mergeCell ref="E42:F42"/>
    <mergeCell ref="E44:F44"/>
    <mergeCell ref="E43:F43"/>
    <mergeCell ref="I46:J46"/>
    <mergeCell ref="E7:I7"/>
    <mergeCell ref="L8:M8"/>
    <mergeCell ref="I32:J32"/>
    <mergeCell ref="H9:J9"/>
    <mergeCell ref="K9:M9"/>
    <mergeCell ref="I40:J40"/>
    <mergeCell ref="G36:H36"/>
    <mergeCell ref="I36:J36"/>
    <mergeCell ref="I33:J33"/>
    <mergeCell ref="G33:H33"/>
    <mergeCell ref="E34:F34"/>
    <mergeCell ref="E35:F35"/>
    <mergeCell ref="E37:F37"/>
    <mergeCell ref="G34:H34"/>
    <mergeCell ref="G35:H35"/>
    <mergeCell ref="A24:D24"/>
    <mergeCell ref="A47:D47"/>
    <mergeCell ref="D31:H31"/>
    <mergeCell ref="E9:G9"/>
    <mergeCell ref="E38:F38"/>
    <mergeCell ref="E39:F39"/>
    <mergeCell ref="E40:F40"/>
    <mergeCell ref="G38:H38"/>
    <mergeCell ref="G39:H39"/>
    <mergeCell ref="E33:F33"/>
  </mergeCells>
  <printOptions/>
  <pageMargins left="0.7874015748031497" right="0.7874015748031497" top="0.984251968503937" bottom="0.73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2018-07-12T11:56:35Z</cp:lastPrinted>
  <dcterms:created xsi:type="dcterms:W3CDTF">2000-08-30T10:10:02Z</dcterms:created>
  <dcterms:modified xsi:type="dcterms:W3CDTF">2018-09-13T07:02:36Z</dcterms:modified>
  <cp:category/>
  <cp:version/>
  <cp:contentType/>
  <cp:contentStatus/>
</cp:coreProperties>
</file>