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<sst xmlns="http://schemas.openxmlformats.org/spreadsheetml/2006/main" count="34" uniqueCount="24">
  <si>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</si>
  <si>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</si>
  <si>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</si>
  <si>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</si>
  <si>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</si>
  <si>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</si>
  <si>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</si>
  <si>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</si>
  <si>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</si>
  <si>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</si>
  <si>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</si>
  <si>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２８年</t>
  </si>
  <si>
    <t>２７年</t>
  </si>
  <si>
    <t>合計</t>
  </si>
  <si>
    <t>合計</t>
  </si>
  <si>
    <t>砂利・砂</t>
  </si>
  <si>
    <t>鋼材</t>
  </si>
  <si>
    <t>セメント</t>
  </si>
  <si>
    <t>鉄鋼</t>
  </si>
  <si>
    <t>その他輸送機械</t>
  </si>
  <si>
    <t>石灰石</t>
  </si>
  <si>
    <t>コークス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</si>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</sst>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distributed"/>
    </xf>
    <xf numFmtId="0" fontId="7" fillId="0" borderId="33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8</xdr:col>
      <xdr:colOff>895350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00" y="180975"/>
          <a:ext cx="60293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主な品種は砂利・砂と鋼材で、この２品種で移出全体の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77.7%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砂利・砂を前年と比較すると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増加し、その主な移出先は神奈川県、東京都及び千葉県の順となっている。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増加し、その主な移出先は千葉県、神奈川県及び大阪府の順となっている。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838200</xdr:colOff>
      <xdr:row>44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257925"/>
          <a:ext cx="60483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主な品種はその他輸送機械と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その他輸送機械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し、移入先は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千葉県及び神奈川県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石灰石を前年と比較すると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減少し、その主な移入先は高知県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及び茨城県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1" t="s">
        <v>22</v>
      </c>
    </row>
    <row r="9" spans="5:7" ht="14.25">
      <c r="E9" s="34" t="s">
        <v>8</v>
      </c>
      <c r="F9" s="34"/>
      <c r="G9" s="34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3">
        <v>8337294</v>
      </c>
      <c r="F12" s="29">
        <v>100</v>
      </c>
      <c r="G12" s="25">
        <v>9521622</v>
      </c>
      <c r="H12" s="29">
        <f aca="true" t="shared" si="0" ref="H12:H17">(E12-G12)/G12*100</f>
        <v>-12.438300953345975</v>
      </c>
      <c r="I12" s="27">
        <f aca="true" t="shared" si="1" ref="I12:I17">E12-G12</f>
        <v>-1184328</v>
      </c>
    </row>
    <row r="13" spans="1:9" ht="13.5">
      <c r="A13" s="19" t="s">
        <v>4</v>
      </c>
      <c r="B13" s="5"/>
      <c r="C13" s="9" t="s">
        <v>15</v>
      </c>
      <c r="D13" s="3"/>
      <c r="E13" s="23">
        <v>4183841</v>
      </c>
      <c r="F13" s="29">
        <f>E13/E12*100</f>
        <v>50.182241384314864</v>
      </c>
      <c r="G13" s="25">
        <v>4098558</v>
      </c>
      <c r="H13" s="29">
        <f t="shared" si="0"/>
        <v>2.0808050050773956</v>
      </c>
      <c r="I13" s="27">
        <f t="shared" si="1"/>
        <v>85283</v>
      </c>
    </row>
    <row r="14" spans="1:9" ht="13.5">
      <c r="A14" s="19"/>
      <c r="B14" s="6"/>
      <c r="C14" s="10" t="s">
        <v>16</v>
      </c>
      <c r="D14" s="7"/>
      <c r="E14" s="23">
        <v>2293765</v>
      </c>
      <c r="F14" s="29">
        <f>E14/E12*100</f>
        <v>27.51210404718845</v>
      </c>
      <c r="G14" s="25">
        <v>2273592</v>
      </c>
      <c r="H14" s="29">
        <f t="shared" si="0"/>
        <v>0.8872744098325469</v>
      </c>
      <c r="I14" s="27">
        <f t="shared" si="1"/>
        <v>20173</v>
      </c>
    </row>
    <row r="15" spans="1:9" ht="13.5">
      <c r="A15" s="19"/>
      <c r="B15" s="5"/>
      <c r="C15" s="9" t="s">
        <v>17</v>
      </c>
      <c r="D15" s="3"/>
      <c r="E15" s="23">
        <v>648431</v>
      </c>
      <c r="F15" s="29">
        <f>E15/E12*100</f>
        <v>7.777475521434172</v>
      </c>
      <c r="G15" s="25">
        <v>694867</v>
      </c>
      <c r="H15" s="29">
        <f t="shared" si="0"/>
        <v>-6.682717699933945</v>
      </c>
      <c r="I15" s="27">
        <f t="shared" si="1"/>
        <v>-46436</v>
      </c>
    </row>
    <row r="16" spans="1:9" ht="13.5">
      <c r="A16" s="19" t="s">
        <v>5</v>
      </c>
      <c r="B16" s="6"/>
      <c r="C16" s="10" t="s">
        <v>18</v>
      </c>
      <c r="D16" s="7"/>
      <c r="E16" s="23">
        <v>537456</v>
      </c>
      <c r="F16" s="29">
        <f>E16/E12*100</f>
        <v>6.446408151133929</v>
      </c>
      <c r="G16" s="25">
        <v>1597909</v>
      </c>
      <c r="H16" s="29">
        <f t="shared" si="0"/>
        <v>-66.36504331598357</v>
      </c>
      <c r="I16" s="27">
        <f t="shared" si="1"/>
        <v>-1060453</v>
      </c>
    </row>
    <row r="17" spans="1:9" ht="14.25" thickBot="1">
      <c r="A17" s="20"/>
      <c r="B17" s="21"/>
      <c r="C17" s="33" t="s">
        <v>10</v>
      </c>
      <c r="D17" s="22"/>
      <c r="E17" s="24">
        <f>E12-(E13+E14+E15+E16)</f>
        <v>673801</v>
      </c>
      <c r="F17" s="30">
        <f>E17/E12*100</f>
        <v>8.081770895928583</v>
      </c>
      <c r="G17" s="26">
        <f>G12-(G13+G14+G15+G16)</f>
        <v>856696</v>
      </c>
      <c r="H17" s="30">
        <f t="shared" si="0"/>
        <v>-21.348879882712186</v>
      </c>
      <c r="I17" s="28">
        <f t="shared" si="1"/>
        <v>-182895</v>
      </c>
    </row>
    <row r="36" ht="14.25">
      <c r="A36" s="31" t="s">
        <v>23</v>
      </c>
    </row>
    <row r="46" spans="5:7" ht="14.25" customHeight="1">
      <c r="E46" s="34" t="s">
        <v>9</v>
      </c>
      <c r="F46" s="34"/>
      <c r="G46" s="34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3">
        <v>8017067</v>
      </c>
      <c r="F49" s="29">
        <v>100</v>
      </c>
      <c r="G49" s="25">
        <v>8163576</v>
      </c>
      <c r="H49" s="29">
        <f aca="true" t="shared" si="2" ref="H49:H54">(E49-G49)/G49*100</f>
        <v>-1.7946669449760742</v>
      </c>
      <c r="I49" s="27">
        <f aca="true" t="shared" si="3" ref="I49:I54">E49-G49</f>
        <v>-146509</v>
      </c>
    </row>
    <row r="50" spans="1:9" ht="13.5">
      <c r="A50" s="19" t="s">
        <v>4</v>
      </c>
      <c r="B50" s="5"/>
      <c r="C50" s="32" t="s">
        <v>19</v>
      </c>
      <c r="D50" s="3"/>
      <c r="E50" s="23">
        <v>2293440</v>
      </c>
      <c r="F50" s="29">
        <f>E50/E49*100</f>
        <v>28.606970604087508</v>
      </c>
      <c r="G50" s="25">
        <v>2335260</v>
      </c>
      <c r="H50" s="29">
        <f t="shared" si="2"/>
        <v>-1.7908070193468824</v>
      </c>
      <c r="I50" s="27">
        <f t="shared" si="3"/>
        <v>-41820</v>
      </c>
    </row>
    <row r="51" spans="1:9" ht="13.5">
      <c r="A51" s="19"/>
      <c r="B51" s="6"/>
      <c r="C51" s="10" t="s">
        <v>20</v>
      </c>
      <c r="D51" s="7"/>
      <c r="E51" s="23">
        <v>2271600</v>
      </c>
      <c r="F51" s="29">
        <f>E51/E49*100</f>
        <v>28.334551775605714</v>
      </c>
      <c r="G51" s="25">
        <v>2448138</v>
      </c>
      <c r="H51" s="29">
        <f t="shared" si="2"/>
        <v>-7.211113099016477</v>
      </c>
      <c r="I51" s="27">
        <f t="shared" si="3"/>
        <v>-176538</v>
      </c>
    </row>
    <row r="52" spans="1:9" ht="13.5">
      <c r="A52" s="19"/>
      <c r="B52" s="5"/>
      <c r="C52" s="9" t="s">
        <v>21</v>
      </c>
      <c r="D52" s="3"/>
      <c r="E52" s="23">
        <v>955786</v>
      </c>
      <c r="F52" s="29">
        <f>E52/E49*100</f>
        <v>11.921891135498806</v>
      </c>
      <c r="G52" s="25">
        <v>1079724</v>
      </c>
      <c r="H52" s="29">
        <f t="shared" si="2"/>
        <v>-11.478674179697775</v>
      </c>
      <c r="I52" s="27">
        <f t="shared" si="3"/>
        <v>-123938</v>
      </c>
    </row>
    <row r="53" spans="1:9" ht="13.5" customHeight="1">
      <c r="A53" s="19" t="s">
        <v>7</v>
      </c>
      <c r="B53" s="6"/>
      <c r="C53" s="10" t="s">
        <v>15</v>
      </c>
      <c r="D53" s="7"/>
      <c r="E53" s="23">
        <v>758606</v>
      </c>
      <c r="F53" s="29">
        <f>E53/E49*100</f>
        <v>9.462388177621566</v>
      </c>
      <c r="G53" s="25">
        <v>866555</v>
      </c>
      <c r="H53" s="29">
        <f t="shared" si="2"/>
        <v>-12.457258916052645</v>
      </c>
      <c r="I53" s="27">
        <f t="shared" si="3"/>
        <v>-107949</v>
      </c>
    </row>
    <row r="54" spans="1:9" ht="14.25" thickBot="1">
      <c r="A54" s="20"/>
      <c r="B54" s="21"/>
      <c r="C54" s="33" t="s">
        <v>10</v>
      </c>
      <c r="D54" s="22"/>
      <c r="E54" s="24">
        <f>E49-(E50+E51+E52+E53)</f>
        <v>1737635</v>
      </c>
      <c r="F54" s="30">
        <f>E54/E49*100</f>
        <v>21.67419830718641</v>
      </c>
      <c r="G54" s="26">
        <f>G49-(G50+G51+G52+G53)</f>
        <v>1433899</v>
      </c>
      <c r="H54" s="30">
        <f t="shared" si="2"/>
        <v>21.182524013197582</v>
      </c>
      <c r="I54" s="28">
        <f t="shared" si="3"/>
        <v>303736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2017-07-27T05:44:14Z</cp:lastPrinted>
  <dcterms:created xsi:type="dcterms:W3CDTF">2000-09-01T05:16:43Z</dcterms:created>
  <dcterms:modified xsi:type="dcterms:W3CDTF">2017-08-03T02:56:27Z</dcterms:modified>
  <cp:category/>
  <cp:version/>
  <cp:contentType/>
  <cp:contentStatus/>
</cp:coreProperties>
</file>