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<sst xmlns="http://schemas.openxmlformats.org/spreadsheetml/2006/main" count="25" uniqueCount="14">
  <si>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</si>
  <si>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</si>
  <si>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</si>
  <si>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</si>
  <si>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</si>
  <si>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</si>
  <si>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</si>
  <si>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</si>
  <si>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</si>
  <si>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</si>
  <si>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</si>
  <si>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２８年</t>
  </si>
  <si>
    <t>２７年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</si>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</sst>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7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638175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60769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11,344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26,801,201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39,894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117,151,233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増加したが、総トン数は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628650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34025"/>
          <a:ext cx="60674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12,017,728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142,314,836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M35" sqref="M35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6" t="s">
        <v>13</v>
      </c>
    </row>
    <row r="16" spans="4:7" ht="14.25">
      <c r="D16" s="45" t="s">
        <v>4</v>
      </c>
      <c r="E16" s="45"/>
      <c r="F16" s="45"/>
      <c r="G16" s="45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34" t="s">
        <v>5</v>
      </c>
      <c r="E19" s="46"/>
      <c r="F19" s="34" t="s">
        <v>6</v>
      </c>
      <c r="G19" s="46"/>
      <c r="H19" s="34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11344</v>
      </c>
      <c r="E21" s="5">
        <v>26801201</v>
      </c>
      <c r="F21" s="5">
        <v>39894</v>
      </c>
      <c r="G21" s="5">
        <v>117151233</v>
      </c>
      <c r="H21" s="23">
        <f>ROUND(D21/(D21+F21)*100,1)</f>
        <v>22.1</v>
      </c>
      <c r="I21" s="24">
        <f>E21/(E21+G21)*100</f>
        <v>18.618095057704963</v>
      </c>
    </row>
    <row r="22" spans="1:9" ht="24.75" customHeight="1">
      <c r="A22" s="6"/>
      <c r="B22" s="13" t="s">
        <v>12</v>
      </c>
      <c r="C22" s="3"/>
      <c r="D22" s="4">
        <v>11241</v>
      </c>
      <c r="E22" s="5">
        <v>23212936</v>
      </c>
      <c r="F22" s="5">
        <v>39173</v>
      </c>
      <c r="G22" s="5">
        <v>120253746</v>
      </c>
      <c r="H22" s="23">
        <f>ROUND(D22/(D22+F22)*100,1)</f>
        <v>22.3</v>
      </c>
      <c r="I22" s="24">
        <f>E22/(E22+G22)*100</f>
        <v>16.18001871681956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103</v>
      </c>
      <c r="E23" s="4">
        <f t="shared" si="0"/>
        <v>3588265</v>
      </c>
      <c r="F23" s="4">
        <f t="shared" si="0"/>
        <v>721</v>
      </c>
      <c r="G23" s="4">
        <f t="shared" si="0"/>
        <v>-3102513</v>
      </c>
      <c r="H23" s="25">
        <f t="shared" si="0"/>
        <v>-0.1999999999999993</v>
      </c>
      <c r="I23" s="27">
        <f t="shared" si="0"/>
        <v>2.4380763408854023</v>
      </c>
    </row>
    <row r="24" spans="1:9" ht="24.75" customHeight="1" thickBot="1">
      <c r="A24" s="8"/>
      <c r="B24" s="14" t="s">
        <v>1</v>
      </c>
      <c r="C24" s="9"/>
      <c r="D24" s="22">
        <f>(D21-D22)/D22*100</f>
        <v>0.9162885864246952</v>
      </c>
      <c r="E24" s="22">
        <f>(E21-E22)/E22*100</f>
        <v>15.458040292705757</v>
      </c>
      <c r="F24" s="22">
        <f>(F21-F22)/F22*100</f>
        <v>1.8405534424220764</v>
      </c>
      <c r="G24" s="22">
        <f>(G21-G22)/G22*100</f>
        <v>-2.5799720201647607</v>
      </c>
      <c r="H24" s="10"/>
      <c r="I24" s="11"/>
    </row>
    <row r="39" spans="4:8" ht="14.25" customHeight="1">
      <c r="D39" s="47" t="s">
        <v>8</v>
      </c>
      <c r="E39" s="47"/>
      <c r="F39" s="47"/>
      <c r="G39" s="47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4" t="s">
        <v>5</v>
      </c>
      <c r="E42" s="46"/>
      <c r="F42" s="34" t="s">
        <v>6</v>
      </c>
      <c r="G42" s="46"/>
      <c r="H42" s="34" t="s">
        <v>10</v>
      </c>
      <c r="I42" s="35"/>
    </row>
    <row r="43" spans="1:9" ht="24.75" customHeight="1">
      <c r="A43" s="7"/>
      <c r="B43" s="12" t="s">
        <v>11</v>
      </c>
      <c r="C43" s="2"/>
      <c r="D43" s="30">
        <v>12017728</v>
      </c>
      <c r="E43" s="31"/>
      <c r="F43" s="30">
        <v>142314836</v>
      </c>
      <c r="G43" s="31"/>
      <c r="H43" s="28">
        <f>ROUND(D43/(D43+F43)*100,1)</f>
        <v>7.8</v>
      </c>
      <c r="I43" s="29"/>
    </row>
    <row r="44" spans="1:9" ht="24.75" customHeight="1">
      <c r="A44" s="6"/>
      <c r="B44" s="13" t="s">
        <v>12</v>
      </c>
      <c r="C44" s="3"/>
      <c r="D44" s="30">
        <v>11561197</v>
      </c>
      <c r="E44" s="31"/>
      <c r="F44" s="30">
        <v>144685096</v>
      </c>
      <c r="G44" s="31"/>
      <c r="H44" s="28">
        <f>ROUND(D44/(D44+F44)*100,1)</f>
        <v>7.4</v>
      </c>
      <c r="I44" s="29"/>
    </row>
    <row r="45" spans="1:9" ht="24.75" customHeight="1">
      <c r="A45" s="7"/>
      <c r="B45" s="12" t="s">
        <v>0</v>
      </c>
      <c r="C45" s="2"/>
      <c r="D45" s="30">
        <f>D43-D44</f>
        <v>456531</v>
      </c>
      <c r="E45" s="31"/>
      <c r="F45" s="30">
        <f>F43-F44</f>
        <v>-2370260</v>
      </c>
      <c r="G45" s="31"/>
      <c r="H45" s="41">
        <f>H43-H44</f>
        <v>0.39999999999999947</v>
      </c>
      <c r="I45" s="42"/>
    </row>
    <row r="46" spans="1:9" ht="24.75" customHeight="1" thickBot="1">
      <c r="A46" s="8"/>
      <c r="B46" s="14" t="s">
        <v>1</v>
      </c>
      <c r="C46" s="9"/>
      <c r="D46" s="32">
        <f>(D43-D44)/D44*100</f>
        <v>3.9488212163498293</v>
      </c>
      <c r="E46" s="33"/>
      <c r="F46" s="32">
        <f>(F43-F44)/F44*100</f>
        <v>-1.6382198758053146</v>
      </c>
      <c r="G46" s="33"/>
      <c r="H46" s="43"/>
      <c r="I46" s="44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F44:G4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2017-08-02T10:23:01Z</cp:lastPrinted>
  <dcterms:created xsi:type="dcterms:W3CDTF">2000-08-31T01:34:43Z</dcterms:created>
  <dcterms:modified xsi:type="dcterms:W3CDTF">2017-08-02T10:23:20Z</dcterms:modified>
  <cp:category/>
  <cp:version/>
  <cp:contentType/>
  <cp:contentStatus/>
</cp:coreProperties>
</file>