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<sst xmlns="http://schemas.openxmlformats.org/spreadsheetml/2006/main" count="34" uniqueCount="23">
  <si>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</si>
  <si>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</si>
  <si>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</si>
  <si>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</si>
  <si>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</si>
  <si>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</si>
  <si>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</si>
  <si>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</si>
  <si>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</si>
  <si>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</si>
  <si>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</si>
  <si>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２４年</t>
  </si>
  <si>
    <t>２３年</t>
  </si>
  <si>
    <t>合計</t>
  </si>
  <si>
    <t>合計</t>
  </si>
  <si>
    <t>砂利・砂</t>
  </si>
  <si>
    <t>鋼材</t>
  </si>
  <si>
    <t>鉄鋼</t>
  </si>
  <si>
    <t>セメント</t>
  </si>
  <si>
    <t>その他輸送機械</t>
  </si>
  <si>
    <t>石灰石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</si>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</sst>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432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432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38100</xdr:rowOff>
    </xdr:from>
    <xdr:to>
      <xdr:col>8</xdr:col>
      <xdr:colOff>1000125</xdr:colOff>
      <xdr:row>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19075"/>
          <a:ext cx="62103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主な品種は砂利・砂と鋼材で、この２品種で移出全体の70.8%を占めている。
　砂利・砂を前年と比較すると5.8%減少し、その主な移出先は神奈川県、東京都及び千葉県の順となっている。
　鋼材を前年と比較すると1.9%増加し、その主な移出先は千葉県、神奈川県及び愛知県の順となっている。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704850</xdr:colOff>
      <xdr:row>44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257925"/>
          <a:ext cx="59150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主な品種はその他輸送機械と石灰石で、この２品種で移入全体の56.4%を占めている。
　その他輸送機械(空シャーシ)を前年と比較すると2.9%減少し、その主な移入先は千葉県及び神奈川県となっている。
　石灰石を前年と比較すると6.7%減少し、移入先は高知県となっている。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3" t="s">
        <v>21</v>
      </c>
    </row>
    <row r="9" spans="5:7" ht="14.25">
      <c r="E9" s="32" t="s">
        <v>8</v>
      </c>
      <c r="F9" s="32"/>
      <c r="G9" s="32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9228084</v>
      </c>
      <c r="F12" s="30">
        <v>100</v>
      </c>
      <c r="G12" s="26">
        <v>9537134</v>
      </c>
      <c r="H12" s="30">
        <f aca="true" t="shared" si="0" ref="H12:H17">(E12-G12)/G12*100</f>
        <v>-3.2404913258008117</v>
      </c>
      <c r="I12" s="28">
        <f aca="true" t="shared" si="1" ref="I12:I17">E12-G12</f>
        <v>-309050</v>
      </c>
    </row>
    <row r="13" spans="1:9" ht="13.5">
      <c r="A13" s="19" t="s">
        <v>4</v>
      </c>
      <c r="B13" s="5"/>
      <c r="C13" s="9" t="s">
        <v>15</v>
      </c>
      <c r="D13" s="3"/>
      <c r="E13" s="24">
        <v>4253751</v>
      </c>
      <c r="F13" s="30">
        <f>E13/E12*100</f>
        <v>46.09571174254591</v>
      </c>
      <c r="G13" s="26">
        <v>4516343</v>
      </c>
      <c r="H13" s="30">
        <f t="shared" si="0"/>
        <v>-5.814261671445238</v>
      </c>
      <c r="I13" s="28">
        <f t="shared" si="1"/>
        <v>-262592</v>
      </c>
    </row>
    <row r="14" spans="1:9" ht="13.5">
      <c r="A14" s="19"/>
      <c r="B14" s="6"/>
      <c r="C14" s="10" t="s">
        <v>16</v>
      </c>
      <c r="D14" s="7"/>
      <c r="E14" s="24">
        <v>2275118</v>
      </c>
      <c r="F14" s="30">
        <f>E14/E12*100</f>
        <v>24.654283597765257</v>
      </c>
      <c r="G14" s="26">
        <v>2231702</v>
      </c>
      <c r="H14" s="30">
        <f t="shared" si="0"/>
        <v>1.9454210284348</v>
      </c>
      <c r="I14" s="28">
        <f t="shared" si="1"/>
        <v>43416</v>
      </c>
    </row>
    <row r="15" spans="1:9" ht="13.5">
      <c r="A15" s="19"/>
      <c r="B15" s="5"/>
      <c r="C15" s="9" t="s">
        <v>17</v>
      </c>
      <c r="D15" s="3"/>
      <c r="E15" s="24">
        <v>1197331</v>
      </c>
      <c r="F15" s="30">
        <f>E15/E12*100</f>
        <v>12.97486022017138</v>
      </c>
      <c r="G15" s="26">
        <v>1436671</v>
      </c>
      <c r="H15" s="30">
        <f t="shared" si="0"/>
        <v>-16.659346503131196</v>
      </c>
      <c r="I15" s="28">
        <f t="shared" si="1"/>
        <v>-239340</v>
      </c>
    </row>
    <row r="16" spans="1:9" ht="13.5">
      <c r="A16" s="19" t="s">
        <v>5</v>
      </c>
      <c r="B16" s="6"/>
      <c r="C16" s="10" t="s">
        <v>18</v>
      </c>
      <c r="D16" s="7"/>
      <c r="E16" s="24">
        <v>779653</v>
      </c>
      <c r="F16" s="30">
        <f>E16/E12*100</f>
        <v>8.448698559744363</v>
      </c>
      <c r="G16" s="26">
        <v>596939</v>
      </c>
      <c r="H16" s="30">
        <f t="shared" si="0"/>
        <v>30.608487634414907</v>
      </c>
      <c r="I16" s="28">
        <f t="shared" si="1"/>
        <v>182714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722231</v>
      </c>
      <c r="F17" s="31">
        <f>E17/E12*100</f>
        <v>7.826445879773093</v>
      </c>
      <c r="G17" s="27">
        <f>G12-(G13+G14+G15+G16)</f>
        <v>755479</v>
      </c>
      <c r="H17" s="31">
        <f t="shared" si="0"/>
        <v>-4.4009165046281895</v>
      </c>
      <c r="I17" s="29">
        <f t="shared" si="1"/>
        <v>-33248</v>
      </c>
    </row>
    <row r="36" ht="14.25">
      <c r="A36" s="33" t="s">
        <v>22</v>
      </c>
    </row>
    <row r="46" spans="5:7" ht="14.25" customHeight="1">
      <c r="E46" s="32" t="s">
        <v>9</v>
      </c>
      <c r="F46" s="32"/>
      <c r="G46" s="32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8591797</v>
      </c>
      <c r="F49" s="30">
        <v>100</v>
      </c>
      <c r="G49" s="26">
        <v>8578142</v>
      </c>
      <c r="H49" s="30">
        <f aca="true" t="shared" si="2" ref="H49:H54">(E49-G49)/G49*100</f>
        <v>0.15918365538831136</v>
      </c>
      <c r="I49" s="28">
        <f aca="true" t="shared" si="3" ref="I49:I54">E49-G49</f>
        <v>13655</v>
      </c>
    </row>
    <row r="50" spans="1:9" ht="27">
      <c r="A50" s="19" t="s">
        <v>4</v>
      </c>
      <c r="B50" s="5"/>
      <c r="C50" s="9" t="s">
        <v>19</v>
      </c>
      <c r="D50" s="3"/>
      <c r="E50" s="24">
        <v>2496080</v>
      </c>
      <c r="F50" s="30">
        <f>E50/E49*100</f>
        <v>29.051896826705754</v>
      </c>
      <c r="G50" s="26">
        <v>2569920</v>
      </c>
      <c r="H50" s="30">
        <f t="shared" si="2"/>
        <v>-2.8732411903872492</v>
      </c>
      <c r="I50" s="28">
        <f t="shared" si="3"/>
        <v>-73840</v>
      </c>
    </row>
    <row r="51" spans="1:9" ht="13.5">
      <c r="A51" s="19"/>
      <c r="B51" s="6"/>
      <c r="C51" s="10" t="s">
        <v>20</v>
      </c>
      <c r="D51" s="7"/>
      <c r="E51" s="24">
        <v>2348968</v>
      </c>
      <c r="F51" s="30">
        <f>E51/E49*100</f>
        <v>27.339658979373</v>
      </c>
      <c r="G51" s="26">
        <v>2516800</v>
      </c>
      <c r="H51" s="30">
        <f t="shared" si="2"/>
        <v>-6.668467895740624</v>
      </c>
      <c r="I51" s="28">
        <f t="shared" si="3"/>
        <v>-167832</v>
      </c>
    </row>
    <row r="52" spans="1:9" ht="13.5">
      <c r="A52" s="19"/>
      <c r="B52" s="5"/>
      <c r="C52" s="9" t="s">
        <v>15</v>
      </c>
      <c r="D52" s="3"/>
      <c r="E52" s="24">
        <v>860675</v>
      </c>
      <c r="F52" s="30">
        <f>E52/E49*100</f>
        <v>10.017403809703604</v>
      </c>
      <c r="G52" s="26">
        <v>710074</v>
      </c>
      <c r="H52" s="30">
        <f t="shared" si="2"/>
        <v>21.209197914583548</v>
      </c>
      <c r="I52" s="28">
        <f t="shared" si="3"/>
        <v>150601</v>
      </c>
    </row>
    <row r="53" spans="1:9" ht="13.5" customHeight="1">
      <c r="A53" s="19" t="s">
        <v>7</v>
      </c>
      <c r="B53" s="6"/>
      <c r="C53" s="10" t="s">
        <v>17</v>
      </c>
      <c r="D53" s="7"/>
      <c r="E53" s="24">
        <v>805404</v>
      </c>
      <c r="F53" s="30">
        <f>E53/E49*100</f>
        <v>9.374104160049406</v>
      </c>
      <c r="G53" s="26">
        <v>674897</v>
      </c>
      <c r="H53" s="30">
        <f t="shared" si="2"/>
        <v>19.33732110233117</v>
      </c>
      <c r="I53" s="28">
        <f t="shared" si="3"/>
        <v>130507</v>
      </c>
    </row>
    <row r="54" spans="1:9" ht="14.25" thickBot="1">
      <c r="A54" s="20"/>
      <c r="B54" s="21"/>
      <c r="C54" s="22" t="s">
        <v>10</v>
      </c>
      <c r="D54" s="23"/>
      <c r="E54" s="25">
        <f>E49-(E50+E51+E52+E53)</f>
        <v>2080670</v>
      </c>
      <c r="F54" s="31">
        <f>E54/E49*100</f>
        <v>24.21693622416824</v>
      </c>
      <c r="G54" s="27">
        <f>G49-(G50+G51+G52+G53)</f>
        <v>2106451</v>
      </c>
      <c r="H54" s="31">
        <f t="shared" si="2"/>
        <v>-1.2239069411061545</v>
      </c>
      <c r="I54" s="29">
        <f t="shared" si="3"/>
        <v>-25781</v>
      </c>
    </row>
  </sheetData>
  <sheetProtection/>
  <mergeCells count="2">
    <mergeCell ref="E9:G9"/>
    <mergeCell ref="E46:G4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k.tmt14</cp:lastModifiedBy>
  <cp:lastPrinted>2013-06-18T02:35:38Z</cp:lastPrinted>
  <dcterms:created xsi:type="dcterms:W3CDTF">2000-09-01T05:16:43Z</dcterms:created>
  <dcterms:modified xsi:type="dcterms:W3CDTF">2013-06-18T02:41:30Z</dcterms:modified>
  <cp:category/>
  <cp:version/>
  <cp:contentType/>
  <cp:contentStatus/>
</cp:coreProperties>
</file>