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<sst xmlns="http://schemas.openxmlformats.org/spreadsheetml/2006/main" count="34" uniqueCount="23">
  <si>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</si>
  <si>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</si>
  <si>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</si>
  <si>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</si>
  <si>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</si>
  <si>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</si>
  <si>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</si>
  <si>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</si>
  <si>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</si>
  <si>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</si>
  <si>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</si>
  <si>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２４年</t>
  </si>
  <si>
    <t>２３年</t>
  </si>
  <si>
    <t>合計</t>
  </si>
  <si>
    <t>鋼材</t>
  </si>
  <si>
    <t>非金属鉱物</t>
  </si>
  <si>
    <t>セメント</t>
  </si>
  <si>
    <t>金属くず</t>
  </si>
  <si>
    <t>ＬＮＧ（液化天然ガス）</t>
  </si>
  <si>
    <t>鉄鉱石</t>
  </si>
  <si>
    <t>石炭</t>
  </si>
  <si>
    <t>(1)輸出</t>
  </si>
  <si>
    <t>(2)輸入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</si>
</sst>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.25"/>
      <color indexed="8"/>
      <name val="ＭＳ 明朝"/>
      <family val="1"/>
    </font>
    <font>
      <sz val="11.5"/>
      <color indexed="8"/>
      <name val="ＭＳ 明朝"/>
      <family val="1"/>
    </font>
    <font>
      <sz val="1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distributed"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distributed"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輸出貨物構成比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25"/>
          <c:y val="0.1015"/>
          <c:w val="0.7995"/>
          <c:h val="0.89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輸入貨物構成比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5"/>
          <c:y val="0.106"/>
          <c:w val="0.769"/>
          <c:h val="0.893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28575</xdr:rowOff>
    </xdr:from>
    <xdr:to>
      <xdr:col>5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257175" y="3267075"/>
        <a:ext cx="29337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8</xdr:col>
      <xdr:colOff>981075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3190875" y="3248025"/>
        <a:ext cx="3009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142875</xdr:rowOff>
    </xdr:from>
    <xdr:to>
      <xdr:col>8</xdr:col>
      <xdr:colOff>1028700</xdr:colOff>
      <xdr:row>6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0" y="323850"/>
          <a:ext cx="62484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主な品種は鋼材で、輸出全体の69.8%を占めている。
　鋼材を前年と比較すると1.5%増加し、その主な輸出先は中国、韓国、マレーシアの順となっている。
　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8</xdr:col>
      <xdr:colOff>1000125</xdr:colOff>
      <xdr:row>44</xdr:row>
      <xdr:rowOff>9525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0" y="6362700"/>
          <a:ext cx="6219825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主な品種はLNG（液化天然ガス）と鉄鉱石で、この２品種で輸入全体の86.6%を占めている。
　LNG(液化天然ガス)を前年と比較すると8.5%増加し、その主な輸入先はアラブ首長国、カタール及びロシアの順となっている。
　鉄鉱石を前年と比較すると10.3%減少し、その主な輸入先はブラジル、オーストラリア及び南アフリカ共和国の順となっている。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H8" sqref="H8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2.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.00390625" style="1" customWidth="1"/>
  </cols>
  <sheetData>
    <row r="1" ht="13.5">
      <c r="A1" s="1" t="s">
        <v>21</v>
      </c>
    </row>
    <row r="9" spans="5:7" ht="14.25">
      <c r="E9" s="29" t="s">
        <v>5</v>
      </c>
      <c r="F9" s="29"/>
      <c r="G9" s="29"/>
    </row>
    <row r="10" ht="14.25" thickBot="1">
      <c r="H10" s="1" t="s">
        <v>6</v>
      </c>
    </row>
    <row r="11" spans="1:9" ht="15" customHeight="1">
      <c r="A11" s="11"/>
      <c r="B11" s="12"/>
      <c r="C11" s="13" t="s">
        <v>8</v>
      </c>
      <c r="D11" s="14"/>
      <c r="E11" s="15" t="s">
        <v>11</v>
      </c>
      <c r="F11" s="16" t="s">
        <v>0</v>
      </c>
      <c r="G11" s="16" t="s">
        <v>12</v>
      </c>
      <c r="H11" s="16" t="s">
        <v>1</v>
      </c>
      <c r="I11" s="17" t="s">
        <v>2</v>
      </c>
    </row>
    <row r="12" spans="1:9" ht="15" customHeight="1">
      <c r="A12" s="18"/>
      <c r="B12" s="4"/>
      <c r="C12" s="5" t="s">
        <v>13</v>
      </c>
      <c r="D12" s="6"/>
      <c r="E12" s="8">
        <v>4596699</v>
      </c>
      <c r="F12" s="10">
        <v>100</v>
      </c>
      <c r="G12" s="9">
        <v>4816167</v>
      </c>
      <c r="H12" s="10">
        <f aca="true" t="shared" si="0" ref="H12:H17">(E12-G12)/G12*100</f>
        <v>-4.556901785174808</v>
      </c>
      <c r="I12" s="19">
        <f aca="true" t="shared" si="1" ref="I12:I17">E12-G12</f>
        <v>-219468</v>
      </c>
    </row>
    <row r="13" spans="1:9" ht="15" customHeight="1">
      <c r="A13" s="20" t="s">
        <v>3</v>
      </c>
      <c r="B13" s="2"/>
      <c r="C13" s="7" t="s">
        <v>14</v>
      </c>
      <c r="D13" s="3"/>
      <c r="E13" s="8">
        <v>3209570</v>
      </c>
      <c r="F13" s="10">
        <f>E13/E12*100</f>
        <v>69.82336672468657</v>
      </c>
      <c r="G13" s="9">
        <v>3163616</v>
      </c>
      <c r="H13" s="10">
        <f t="shared" si="0"/>
        <v>1.4525783154466283</v>
      </c>
      <c r="I13" s="19">
        <f t="shared" si="1"/>
        <v>45954</v>
      </c>
    </row>
    <row r="14" spans="1:9" ht="15" customHeight="1">
      <c r="A14" s="20"/>
      <c r="B14" s="4"/>
      <c r="C14" s="5" t="s">
        <v>15</v>
      </c>
      <c r="D14" s="6"/>
      <c r="E14" s="8">
        <v>605910</v>
      </c>
      <c r="F14" s="10">
        <f>E14/E12*100</f>
        <v>13.181415620209197</v>
      </c>
      <c r="G14" s="9">
        <v>877770</v>
      </c>
      <c r="H14" s="10">
        <f t="shared" si="0"/>
        <v>-30.971666837554256</v>
      </c>
      <c r="I14" s="19">
        <f t="shared" si="1"/>
        <v>-271860</v>
      </c>
    </row>
    <row r="15" spans="1:9" ht="15" customHeight="1">
      <c r="A15" s="20"/>
      <c r="B15" s="2"/>
      <c r="C15" s="7" t="s">
        <v>16</v>
      </c>
      <c r="D15" s="3"/>
      <c r="E15" s="8">
        <v>556303</v>
      </c>
      <c r="F15" s="10">
        <f>E15/E12*100</f>
        <v>12.102228142412631</v>
      </c>
      <c r="G15" s="9">
        <v>585080</v>
      </c>
      <c r="H15" s="10">
        <f t="shared" si="0"/>
        <v>-4.918472687495727</v>
      </c>
      <c r="I15" s="19">
        <f t="shared" si="1"/>
        <v>-28777</v>
      </c>
    </row>
    <row r="16" spans="1:9" ht="15" customHeight="1">
      <c r="A16" s="20" t="s">
        <v>4</v>
      </c>
      <c r="B16" s="4"/>
      <c r="C16" s="5" t="s">
        <v>17</v>
      </c>
      <c r="D16" s="6"/>
      <c r="E16" s="8">
        <v>109527</v>
      </c>
      <c r="F16" s="10">
        <f>E16/E12*100</f>
        <v>2.382731608051778</v>
      </c>
      <c r="G16" s="9">
        <v>35175</v>
      </c>
      <c r="H16" s="10">
        <f t="shared" si="0"/>
        <v>211.37739872068232</v>
      </c>
      <c r="I16" s="19">
        <f t="shared" si="1"/>
        <v>74352</v>
      </c>
    </row>
    <row r="17" spans="1:9" ht="15" customHeight="1" thickBot="1">
      <c r="A17" s="21"/>
      <c r="B17" s="22"/>
      <c r="C17" s="23" t="s">
        <v>10</v>
      </c>
      <c r="D17" s="24"/>
      <c r="E17" s="25">
        <f>E12-(E13+E14+E15+E16)</f>
        <v>115389</v>
      </c>
      <c r="F17" s="26">
        <f>E17/E12*100</f>
        <v>2.5102579046398295</v>
      </c>
      <c r="G17" s="27">
        <f>G12-(G13+G14+G15+G16)</f>
        <v>154526</v>
      </c>
      <c r="H17" s="26">
        <f t="shared" si="0"/>
        <v>-25.32712941511461</v>
      </c>
      <c r="I17" s="28">
        <f t="shared" si="1"/>
        <v>-39137</v>
      </c>
    </row>
    <row r="35" ht="13.5">
      <c r="A35" s="1" t="s">
        <v>22</v>
      </c>
    </row>
    <row r="46" spans="5:7" ht="14.25">
      <c r="E46" s="29" t="s">
        <v>9</v>
      </c>
      <c r="F46" s="29"/>
      <c r="G46" s="29"/>
    </row>
    <row r="47" ht="14.25" thickBot="1">
      <c r="H47" s="1" t="s">
        <v>6</v>
      </c>
    </row>
    <row r="48" spans="1:9" ht="15" customHeight="1">
      <c r="A48" s="11"/>
      <c r="B48" s="12"/>
      <c r="C48" s="13" t="s">
        <v>8</v>
      </c>
      <c r="D48" s="14"/>
      <c r="E48" s="15" t="s">
        <v>11</v>
      </c>
      <c r="F48" s="16" t="s">
        <v>0</v>
      </c>
      <c r="G48" s="16" t="s">
        <v>12</v>
      </c>
      <c r="H48" s="16" t="s">
        <v>1</v>
      </c>
      <c r="I48" s="17" t="s">
        <v>2</v>
      </c>
    </row>
    <row r="49" spans="1:9" ht="15" customHeight="1">
      <c r="A49" s="18"/>
      <c r="B49" s="4"/>
      <c r="C49" s="5" t="s">
        <v>13</v>
      </c>
      <c r="D49" s="6"/>
      <c r="E49" s="8">
        <v>45852239</v>
      </c>
      <c r="F49" s="10">
        <v>100</v>
      </c>
      <c r="G49" s="9">
        <v>46050341</v>
      </c>
      <c r="H49" s="10">
        <f aca="true" t="shared" si="2" ref="H49:H54">(E49-G49)/G49*100</f>
        <v>-0.4301857395583672</v>
      </c>
      <c r="I49" s="19">
        <f aca="true" t="shared" si="3" ref="I49:I54">E49-G49</f>
        <v>-198102</v>
      </c>
    </row>
    <row r="50" spans="1:9" ht="27" customHeight="1">
      <c r="A50" s="20" t="s">
        <v>3</v>
      </c>
      <c r="B50" s="2"/>
      <c r="C50" s="7" t="s">
        <v>18</v>
      </c>
      <c r="D50" s="3"/>
      <c r="E50" s="8">
        <v>26618934</v>
      </c>
      <c r="F50" s="10">
        <f>E50/E49*100</f>
        <v>58.053727757983644</v>
      </c>
      <c r="G50" s="9">
        <v>24536178</v>
      </c>
      <c r="H50" s="10">
        <f t="shared" si="2"/>
        <v>8.488510313219933</v>
      </c>
      <c r="I50" s="19">
        <f t="shared" si="3"/>
        <v>2082756</v>
      </c>
    </row>
    <row r="51" spans="1:9" ht="15" customHeight="1">
      <c r="A51" s="20"/>
      <c r="B51" s="4"/>
      <c r="C51" s="5" t="s">
        <v>19</v>
      </c>
      <c r="D51" s="6"/>
      <c r="E51" s="8">
        <v>13077026</v>
      </c>
      <c r="F51" s="10">
        <f>E51/E49*100</f>
        <v>28.51992898318444</v>
      </c>
      <c r="G51" s="9">
        <v>14578852</v>
      </c>
      <c r="H51" s="10">
        <f t="shared" si="2"/>
        <v>-10.301400960788957</v>
      </c>
      <c r="I51" s="19">
        <f t="shared" si="3"/>
        <v>-1501826</v>
      </c>
    </row>
    <row r="52" spans="1:9" ht="15" customHeight="1">
      <c r="A52" s="20"/>
      <c r="B52" s="2"/>
      <c r="C52" s="7" t="s">
        <v>20</v>
      </c>
      <c r="D52" s="3"/>
      <c r="E52" s="8">
        <v>5860504</v>
      </c>
      <c r="F52" s="10">
        <f>E52/E49*100</f>
        <v>12.78128206563697</v>
      </c>
      <c r="G52" s="9">
        <v>6642438</v>
      </c>
      <c r="H52" s="10">
        <f t="shared" si="2"/>
        <v>-11.771792224481432</v>
      </c>
      <c r="I52" s="19">
        <f t="shared" si="3"/>
        <v>-781934</v>
      </c>
    </row>
    <row r="53" spans="1:9" ht="15" customHeight="1">
      <c r="A53" s="20" t="s">
        <v>7</v>
      </c>
      <c r="B53" s="4"/>
      <c r="C53" s="5" t="s">
        <v>15</v>
      </c>
      <c r="D53" s="6"/>
      <c r="E53" s="8">
        <v>73179</v>
      </c>
      <c r="F53" s="10">
        <f>E53/E49*100</f>
        <v>0.15959744081417704</v>
      </c>
      <c r="G53" s="9">
        <v>49808</v>
      </c>
      <c r="H53" s="10">
        <f t="shared" si="2"/>
        <v>46.92218117571475</v>
      </c>
      <c r="I53" s="19">
        <f t="shared" si="3"/>
        <v>23371</v>
      </c>
    </row>
    <row r="54" spans="1:9" ht="15" customHeight="1" thickBot="1">
      <c r="A54" s="21"/>
      <c r="B54" s="22"/>
      <c r="C54" s="23" t="s">
        <v>10</v>
      </c>
      <c r="D54" s="24"/>
      <c r="E54" s="25">
        <f>E49-(E50+E51+E52+E53)</f>
        <v>222596</v>
      </c>
      <c r="F54" s="26">
        <f>E54/E49*100</f>
        <v>0.4854637523807725</v>
      </c>
      <c r="G54" s="27">
        <f>G49-(G50+G51+G52+G53)</f>
        <v>243065</v>
      </c>
      <c r="H54" s="26">
        <f t="shared" si="2"/>
        <v>-8.42120420463662</v>
      </c>
      <c r="I54" s="28">
        <f t="shared" si="3"/>
        <v>-20469</v>
      </c>
    </row>
  </sheetData>
  <sheetProtection/>
  <mergeCells count="2">
    <mergeCell ref="E9:G9"/>
    <mergeCell ref="E46:G4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k.tmt14</cp:lastModifiedBy>
  <cp:lastPrinted>2013-06-27T00:33:45Z</cp:lastPrinted>
  <dcterms:created xsi:type="dcterms:W3CDTF">2000-09-01T04:21:16Z</dcterms:created>
  <dcterms:modified xsi:type="dcterms:W3CDTF">2013-06-27T00:34:08Z</dcterms:modified>
  <cp:category/>
  <cp:version/>
  <cp:contentType/>
  <cp:contentStatus/>
</cp:coreProperties>
</file>