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<sst xmlns="http://schemas.openxmlformats.org/spreadsheetml/2006/main" count="25" uniqueCount="14">
  <si>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</si>
  <si>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</si>
  <si>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</si>
  <si>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</si>
  <si>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</si>
  <si>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</si>
  <si>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</si>
  <si>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</si>
  <si>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</si>
  <si>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</si>
  <si>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</si>
  <si>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２３年</t>
  </si>
  <si>
    <t>２２年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</si>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</sst>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Alignment="1">
      <alignment horizontal="distributed"/>
    </xf>
    <xf numFmtId="0" fontId="3" fillId="0" borderId="30" xfId="0" applyFont="1" applyBorder="1" applyAlignment="1">
      <alignment horizontal="distributed" vertical="center"/>
    </xf>
    <xf numFmtId="0" fontId="3" fillId="0" borderId="31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3" fontId="3" fillId="0" borderId="32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3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4" xfId="0" applyFont="1" applyBorder="1" applyAlignment="1">
      <alignment horizontal="distributed" vertical="center"/>
    </xf>
    <xf numFmtId="0" fontId="3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177" fontId="3" fillId="0" borderId="32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3" xfId="0" applyFont="1" applyBorder="1" applyAlignment="1">
      <alignment horizontal="right"/>
    </xf>
    <xf numFmtId="0" fontId="3" fillId="0" borderId="40" xfId="0" applyFont="1" applyBorder="1" applyAlignment="1">
      <alignment horizontal="right"/>
    </xf>
    <xf numFmtId="176" fontId="3" fillId="0" borderId="32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8</xdr:col>
      <xdr:colOff>676275</xdr:colOff>
      <xdr:row>14</xdr:row>
      <xdr:rowOff>38100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180975"/>
          <a:ext cx="6115050" cy="2276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7,723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3,655,550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総トンで、前年と比較すると隻数及び総トン数ともに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853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(9.9%)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(16.7%)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10,963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50,445,035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総トンで、前年と比較すると隻数が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401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(3.5%)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減少、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41.3%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1.7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ポイントの減少であった。</a:t>
          </a:r>
        </a:p>
      </xdr:txBody>
    </xdr:sp>
    <xdr:clientData/>
  </xdr:twoCellAnchor>
  <xdr:twoCellAnchor>
    <xdr:from>
      <xdr:col>0</xdr:col>
      <xdr:colOff>0</xdr:colOff>
      <xdr:row>27</xdr:row>
      <xdr:rowOff>19050</xdr:rowOff>
    </xdr:from>
    <xdr:to>
      <xdr:col>8</xdr:col>
      <xdr:colOff>571500</xdr:colOff>
      <xdr:row>35</xdr:row>
      <xdr:rowOff>142875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5553075"/>
          <a:ext cx="6010275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3,556,578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13.6%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65,425,206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で、前年に比べ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1">
      <selection activeCell="J38" sqref="J38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13</v>
      </c>
    </row>
    <row r="16" spans="4:7" ht="14.25">
      <c r="D16" s="28" t="s">
        <v>4</v>
      </c>
      <c r="E16" s="28"/>
      <c r="F16" s="28"/>
      <c r="G16" s="28"/>
    </row>
    <row r="18" ht="14.25" thickBot="1">
      <c r="G18" s="1" t="s">
        <v>7</v>
      </c>
    </row>
    <row r="19" spans="1:9" ht="24.75" customHeight="1">
      <c r="A19" s="37"/>
      <c r="B19" s="38"/>
      <c r="C19" s="38"/>
      <c r="D19" s="29" t="s">
        <v>5</v>
      </c>
      <c r="E19" s="30"/>
      <c r="F19" s="29" t="s">
        <v>6</v>
      </c>
      <c r="G19" s="30"/>
      <c r="H19" s="29" t="s">
        <v>10</v>
      </c>
      <c r="I19" s="36"/>
    </row>
    <row r="20" spans="1:9" ht="24.75" customHeight="1">
      <c r="A20" s="39"/>
      <c r="B20" s="40"/>
      <c r="C20" s="41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7723</v>
      </c>
      <c r="E21" s="5">
        <v>3655550</v>
      </c>
      <c r="F21" s="5">
        <v>10963</v>
      </c>
      <c r="G21" s="5">
        <v>50445035</v>
      </c>
      <c r="H21" s="23">
        <f>ROUND(D21/(D21+F21)*100,1)</f>
        <v>41.3</v>
      </c>
      <c r="I21" s="24">
        <f>E21/(E21+G21)*100</f>
        <v>6.756950964578294</v>
      </c>
    </row>
    <row r="22" spans="1:9" ht="24.75" customHeight="1">
      <c r="A22" s="6"/>
      <c r="B22" s="13" t="s">
        <v>12</v>
      </c>
      <c r="C22" s="3"/>
      <c r="D22" s="4">
        <v>8576</v>
      </c>
      <c r="E22" s="5">
        <v>4390900</v>
      </c>
      <c r="F22" s="5">
        <v>11364</v>
      </c>
      <c r="G22" s="5">
        <v>49867630</v>
      </c>
      <c r="H22" s="23">
        <f>ROUND(D22/(D22+F22)*100,1)</f>
        <v>43</v>
      </c>
      <c r="I22" s="24">
        <f>E22/(E22+G22)*100</f>
        <v>8.092552452121353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-853</v>
      </c>
      <c r="E23" s="4">
        <f t="shared" si="0"/>
        <v>-735350</v>
      </c>
      <c r="F23" s="4">
        <f t="shared" si="0"/>
        <v>-401</v>
      </c>
      <c r="G23" s="4">
        <f t="shared" si="0"/>
        <v>577405</v>
      </c>
      <c r="H23" s="26">
        <f t="shared" si="0"/>
        <v>-1.7000000000000028</v>
      </c>
      <c r="I23" s="25">
        <f t="shared" si="0"/>
        <v>-1.3356014875430589</v>
      </c>
    </row>
    <row r="24" spans="1:9" ht="24.75" customHeight="1" thickBot="1">
      <c r="A24" s="8"/>
      <c r="B24" s="14" t="s">
        <v>1</v>
      </c>
      <c r="C24" s="9"/>
      <c r="D24" s="22">
        <f>(D21-D22)/D22*100</f>
        <v>-9.946361940298507</v>
      </c>
      <c r="E24" s="22">
        <f>(E21-E22)/E22*100</f>
        <v>-16.747136122435037</v>
      </c>
      <c r="F24" s="22">
        <f>(F21-F22)/F22*100</f>
        <v>-3.5286870820133758</v>
      </c>
      <c r="G24" s="22">
        <f>(G21-G22)/G22*100</f>
        <v>1.157875359226015</v>
      </c>
      <c r="H24" s="10"/>
      <c r="I24" s="11"/>
    </row>
    <row r="39" spans="4:8" ht="14.25" customHeight="1">
      <c r="D39" s="31" t="s">
        <v>8</v>
      </c>
      <c r="E39" s="31"/>
      <c r="F39" s="31"/>
      <c r="G39" s="31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29" t="s">
        <v>5</v>
      </c>
      <c r="E42" s="30"/>
      <c r="F42" s="29" t="s">
        <v>6</v>
      </c>
      <c r="G42" s="30"/>
      <c r="H42" s="29" t="s">
        <v>10</v>
      </c>
      <c r="I42" s="36"/>
    </row>
    <row r="43" spans="1:9" ht="24.75" customHeight="1">
      <c r="A43" s="7"/>
      <c r="B43" s="12" t="s">
        <v>11</v>
      </c>
      <c r="C43" s="2"/>
      <c r="D43" s="32">
        <v>3556578</v>
      </c>
      <c r="E43" s="33"/>
      <c r="F43" s="32">
        <v>65425206</v>
      </c>
      <c r="G43" s="33"/>
      <c r="H43" s="46">
        <f>ROUND(D43/(D43+F43)*100,1)</f>
        <v>5.2</v>
      </c>
      <c r="I43" s="47"/>
    </row>
    <row r="44" spans="1:9" ht="24.75" customHeight="1">
      <c r="A44" s="6"/>
      <c r="B44" s="13" t="s">
        <v>12</v>
      </c>
      <c r="C44" s="3"/>
      <c r="D44" s="32">
        <v>4115833</v>
      </c>
      <c r="E44" s="33"/>
      <c r="F44" s="32">
        <v>64910948</v>
      </c>
      <c r="G44" s="33"/>
      <c r="H44" s="46">
        <f>ROUND(D44/(D44+F44)*100,1)</f>
        <v>6</v>
      </c>
      <c r="I44" s="47"/>
    </row>
    <row r="45" spans="1:9" ht="24.75" customHeight="1">
      <c r="A45" s="7"/>
      <c r="B45" s="12" t="s">
        <v>0</v>
      </c>
      <c r="C45" s="2"/>
      <c r="D45" s="32">
        <f>D43-D44</f>
        <v>-559255</v>
      </c>
      <c r="E45" s="33"/>
      <c r="F45" s="32">
        <f>F43-F44</f>
        <v>514258</v>
      </c>
      <c r="G45" s="33"/>
      <c r="H45" s="42">
        <f>H43-H44</f>
        <v>-0.7999999999999998</v>
      </c>
      <c r="I45" s="43"/>
    </row>
    <row r="46" spans="1:9" ht="24.75" customHeight="1" thickBot="1">
      <c r="A46" s="8"/>
      <c r="B46" s="14" t="s">
        <v>1</v>
      </c>
      <c r="C46" s="9"/>
      <c r="D46" s="34">
        <f>(D43-D44)/D44*100</f>
        <v>-13.587893386344879</v>
      </c>
      <c r="E46" s="35"/>
      <c r="F46" s="34">
        <f>(F43-F44)/F44*100</f>
        <v>0.792251562864249</v>
      </c>
      <c r="G46" s="35"/>
      <c r="H46" s="44"/>
      <c r="I46" s="45"/>
    </row>
  </sheetData>
  <sheetProtection/>
  <mergeCells count="21">
    <mergeCell ref="F44:G44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  <mergeCell ref="D16:G16"/>
    <mergeCell ref="D19:E19"/>
    <mergeCell ref="F19:G19"/>
    <mergeCell ref="D42:E42"/>
    <mergeCell ref="F42:G42"/>
    <mergeCell ref="D39:G39"/>
  </mergeCells>
  <printOptions/>
  <pageMargins left="0.787" right="0.787" top="0.984" bottom="0.984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千葉県</cp:lastModifiedBy>
  <cp:lastPrinted>2000-08-31T02:04:37Z</cp:lastPrinted>
  <dcterms:created xsi:type="dcterms:W3CDTF">2000-08-31T01:34:43Z</dcterms:created>
  <dcterms:modified xsi:type="dcterms:W3CDTF">2012-07-04T01:06:32Z</dcterms:modified>
  <cp:category/>
  <cp:version/>
  <cp:contentType/>
  <cp:contentStatus/>
</cp:coreProperties>
</file>