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<sst xmlns="http://schemas.openxmlformats.org/spreadsheetml/2006/main" count="25" uniqueCount="14">
  <si>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</si>
  <si>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</si>
  <si>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</si>
  <si>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</si>
  <si>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</si>
  <si>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</si>
  <si>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</si>
  <si>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</si>
  <si>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</si>
  <si>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</si>
  <si>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</si>
  <si>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２３年</t>
  </si>
  <si>
    <t>２２年</t>
  </si>
  <si>
    <t>４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</si>
</sst>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6">
      <selection activeCell="H28" sqref="H28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2" ht="13.5">
      <c r="A2" s="1" t="s">
        <v>13</v>
      </c>
    </row>
    <row r="13" spans="4:7" ht="14.25">
      <c r="D13" s="27" t="s">
        <v>4</v>
      </c>
      <c r="E13" s="27"/>
      <c r="F13" s="27"/>
      <c r="G13" s="27"/>
    </row>
    <row r="15" ht="14.25" thickBot="1">
      <c r="G15" s="1" t="s">
        <v>7</v>
      </c>
    </row>
    <row r="16" spans="1:9" ht="24.75" customHeight="1">
      <c r="A16" s="36"/>
      <c r="B16" s="37"/>
      <c r="C16" s="37"/>
      <c r="D16" s="28" t="s">
        <v>5</v>
      </c>
      <c r="E16" s="29"/>
      <c r="F16" s="28" t="s">
        <v>6</v>
      </c>
      <c r="G16" s="29"/>
      <c r="H16" s="28" t="s">
        <v>10</v>
      </c>
      <c r="I16" s="35"/>
    </row>
    <row r="17" spans="1:9" ht="24.75" customHeight="1">
      <c r="A17" s="38"/>
      <c r="B17" s="39"/>
      <c r="C17" s="40"/>
      <c r="D17" s="15" t="s">
        <v>2</v>
      </c>
      <c r="E17" s="16" t="s">
        <v>3</v>
      </c>
      <c r="F17" s="16" t="s">
        <v>2</v>
      </c>
      <c r="G17" s="16" t="s">
        <v>3</v>
      </c>
      <c r="H17" s="16" t="s">
        <v>2</v>
      </c>
      <c r="I17" s="17" t="s">
        <v>3</v>
      </c>
    </row>
    <row r="18" spans="1:9" ht="24.75" customHeight="1">
      <c r="A18" s="7"/>
      <c r="B18" s="12" t="s">
        <v>11</v>
      </c>
      <c r="C18" s="2"/>
      <c r="D18" s="4">
        <v>14200</v>
      </c>
      <c r="E18" s="5">
        <v>19064572</v>
      </c>
      <c r="F18" s="5">
        <v>41064</v>
      </c>
      <c r="G18" s="5">
        <v>115459108</v>
      </c>
      <c r="H18" s="23">
        <f>ROUND(D18/(D18+F18)*100,1)</f>
        <v>25.7</v>
      </c>
      <c r="I18" s="24">
        <f>E18/(E18+G18)*100</f>
        <v>14.171907875252893</v>
      </c>
    </row>
    <row r="19" spans="1:9" ht="24.75" customHeight="1">
      <c r="A19" s="6"/>
      <c r="B19" s="13" t="s">
        <v>12</v>
      </c>
      <c r="C19" s="3"/>
      <c r="D19" s="4">
        <v>14345</v>
      </c>
      <c r="E19" s="5">
        <v>20342446</v>
      </c>
      <c r="F19" s="5">
        <v>43573</v>
      </c>
      <c r="G19" s="5">
        <v>119736528</v>
      </c>
      <c r="H19" s="23">
        <f>ROUND(D19/(D19+F19)*100,1)</f>
        <v>24.8</v>
      </c>
      <c r="I19" s="24">
        <f>E19/(E19+G19)*100</f>
        <v>14.522126639791066</v>
      </c>
    </row>
    <row r="20" spans="1:9" ht="24.75" customHeight="1">
      <c r="A20" s="7"/>
      <c r="B20" s="12" t="s">
        <v>0</v>
      </c>
      <c r="C20" s="2"/>
      <c r="D20" s="4">
        <f aca="true" t="shared" si="0" ref="D20:I20">D18-D19</f>
        <v>-145</v>
      </c>
      <c r="E20" s="4">
        <f t="shared" si="0"/>
        <v>-1277874</v>
      </c>
      <c r="F20" s="4">
        <f t="shared" si="0"/>
        <v>-2509</v>
      </c>
      <c r="G20" s="4">
        <f t="shared" si="0"/>
        <v>-4277420</v>
      </c>
      <c r="H20" s="26">
        <f t="shared" si="0"/>
        <v>0.8999999999999986</v>
      </c>
      <c r="I20" s="25">
        <f t="shared" si="0"/>
        <v>-0.35021876453817313</v>
      </c>
    </row>
    <row r="21" spans="1:9" ht="24.75" customHeight="1" thickBot="1">
      <c r="A21" s="8"/>
      <c r="B21" s="14" t="s">
        <v>1</v>
      </c>
      <c r="C21" s="9"/>
      <c r="D21" s="22">
        <f>(D18-D19)/D19*100</f>
        <v>-1.0108051585918438</v>
      </c>
      <c r="E21" s="22">
        <f>(E18-E19)/E19*100</f>
        <v>-6.281810948398241</v>
      </c>
      <c r="F21" s="22">
        <f>(F18-F19)/F19*100</f>
        <v>-5.758152984646455</v>
      </c>
      <c r="G21" s="22">
        <f>(G18-G19)/G19*100</f>
        <v>-3.572360140591349</v>
      </c>
      <c r="H21" s="10"/>
      <c r="I21" s="11"/>
    </row>
    <row r="32" spans="4:8" ht="14.25" customHeight="1">
      <c r="D32" s="30" t="s">
        <v>8</v>
      </c>
      <c r="E32" s="30"/>
      <c r="F32" s="30"/>
      <c r="G32" s="30"/>
      <c r="H32" s="21"/>
    </row>
    <row r="34" ht="14.25" thickBot="1">
      <c r="G34" s="1" t="s">
        <v>9</v>
      </c>
    </row>
    <row r="35" spans="1:9" ht="24.75" customHeight="1">
      <c r="A35" s="18"/>
      <c r="B35" s="19"/>
      <c r="C35" s="20"/>
      <c r="D35" s="28" t="s">
        <v>5</v>
      </c>
      <c r="E35" s="29"/>
      <c r="F35" s="28" t="s">
        <v>6</v>
      </c>
      <c r="G35" s="29"/>
      <c r="H35" s="28" t="s">
        <v>10</v>
      </c>
      <c r="I35" s="35"/>
    </row>
    <row r="36" spans="1:9" ht="24.75" customHeight="1">
      <c r="A36" s="7"/>
      <c r="B36" s="12" t="s">
        <v>11</v>
      </c>
      <c r="C36" s="2"/>
      <c r="D36" s="31">
        <v>11900309</v>
      </c>
      <c r="E36" s="32"/>
      <c r="F36" s="31">
        <v>138034184</v>
      </c>
      <c r="G36" s="32"/>
      <c r="H36" s="45">
        <f>ROUND(D36/(D36+F36)*100,1)</f>
        <v>7.9</v>
      </c>
      <c r="I36" s="46"/>
    </row>
    <row r="37" spans="1:9" ht="24.75" customHeight="1">
      <c r="A37" s="6"/>
      <c r="B37" s="13" t="s">
        <v>12</v>
      </c>
      <c r="C37" s="3"/>
      <c r="D37" s="31">
        <v>11059144</v>
      </c>
      <c r="E37" s="32"/>
      <c r="F37" s="31">
        <v>144197150</v>
      </c>
      <c r="G37" s="32"/>
      <c r="H37" s="45">
        <f>ROUND(D37/(D37+F37)*100,1)</f>
        <v>7.1</v>
      </c>
      <c r="I37" s="46"/>
    </row>
    <row r="38" spans="1:9" ht="24.75" customHeight="1">
      <c r="A38" s="7"/>
      <c r="B38" s="12" t="s">
        <v>0</v>
      </c>
      <c r="C38" s="2"/>
      <c r="D38" s="31">
        <f>D36-D37</f>
        <v>841165</v>
      </c>
      <c r="E38" s="32"/>
      <c r="F38" s="31">
        <f>F36-F37</f>
        <v>-6162966</v>
      </c>
      <c r="G38" s="32"/>
      <c r="H38" s="41">
        <f>H36-H37</f>
        <v>0.8000000000000007</v>
      </c>
      <c r="I38" s="42"/>
    </row>
    <row r="39" spans="1:9" ht="24.75" customHeight="1" thickBot="1">
      <c r="A39" s="8"/>
      <c r="B39" s="14" t="s">
        <v>1</v>
      </c>
      <c r="C39" s="9"/>
      <c r="D39" s="33">
        <f>(D36-D37)/D37*100</f>
        <v>7.606058841443786</v>
      </c>
      <c r="E39" s="34"/>
      <c r="F39" s="33">
        <f>(F36-F37)/F37*100</f>
        <v>-4.273985997642811</v>
      </c>
      <c r="G39" s="34"/>
      <c r="H39" s="43"/>
      <c r="I39" s="44"/>
    </row>
  </sheetData>
  <sheetProtection/>
  <mergeCells count="21">
    <mergeCell ref="F37:G37"/>
    <mergeCell ref="D39:E39"/>
    <mergeCell ref="H16:I16"/>
    <mergeCell ref="A16:C17"/>
    <mergeCell ref="H35:I35"/>
    <mergeCell ref="H38:I38"/>
    <mergeCell ref="H39:I39"/>
    <mergeCell ref="F38:G38"/>
    <mergeCell ref="F39:G39"/>
    <mergeCell ref="H36:I36"/>
    <mergeCell ref="H37:I37"/>
    <mergeCell ref="D38:E38"/>
    <mergeCell ref="D36:E36"/>
    <mergeCell ref="F36:G36"/>
    <mergeCell ref="D37:E37"/>
    <mergeCell ref="D13:G13"/>
    <mergeCell ref="D16:E16"/>
    <mergeCell ref="F16:G16"/>
    <mergeCell ref="D35:E35"/>
    <mergeCell ref="F35:G35"/>
    <mergeCell ref="D32:G32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2012-07-02T07:07:22Z</cp:lastPrinted>
  <dcterms:created xsi:type="dcterms:W3CDTF">2000-08-31T01:34:43Z</dcterms:created>
  <dcterms:modified xsi:type="dcterms:W3CDTF">2012-07-04T00:49:58Z</dcterms:modified>
  <cp:category/>
  <cp:version/>
  <cp:contentType/>
  <cp:contentStatus/>
</cp:coreProperties>
</file>