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61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<sst xmlns="http://schemas.openxmlformats.org/spreadsheetml/2006/main" count="25" uniqueCount="14">
  <si>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</si>
  <si>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</si>
  <si>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</si>
  <si>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</si>
  <si>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</si>
  <si>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</si>
  <si>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</si>
  <si>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</si>
  <si>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</si>
  <si>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</si>
  <si>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</si>
  <si>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２２年</t>
  </si>
  <si>
    <t>２１年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</si>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</sst>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12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27" sqref="D27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30" customHeight="1">
      <c r="A1" s="25" t="s">
        <v>13</v>
      </c>
    </row>
    <row r="2" ht="11.25" customHeight="1"/>
    <row r="3" spans="4:7" ht="30" customHeight="1">
      <c r="D3" s="28" t="s">
        <v>4</v>
      </c>
      <c r="E3" s="28"/>
      <c r="F3" s="28"/>
      <c r="G3" s="28"/>
    </row>
    <row r="4" ht="9" customHeight="1"/>
    <row r="5" ht="30" customHeight="1" thickBot="1">
      <c r="G5" s="1" t="s">
        <v>7</v>
      </c>
    </row>
    <row r="6" spans="1:9" ht="24.75" customHeight="1">
      <c r="A6" s="37"/>
      <c r="B6" s="38"/>
      <c r="C6" s="38"/>
      <c r="D6" s="29" t="s">
        <v>5</v>
      </c>
      <c r="E6" s="30"/>
      <c r="F6" s="29" t="s">
        <v>6</v>
      </c>
      <c r="G6" s="30"/>
      <c r="H6" s="29" t="s">
        <v>10</v>
      </c>
      <c r="I6" s="36"/>
    </row>
    <row r="7" spans="1:9" ht="24.75" customHeight="1">
      <c r="A7" s="39"/>
      <c r="B7" s="40"/>
      <c r="C7" s="41"/>
      <c r="D7" s="15" t="s">
        <v>2</v>
      </c>
      <c r="E7" s="16" t="s">
        <v>3</v>
      </c>
      <c r="F7" s="16" t="s">
        <v>2</v>
      </c>
      <c r="G7" s="16" t="s">
        <v>3</v>
      </c>
      <c r="H7" s="16" t="s">
        <v>2</v>
      </c>
      <c r="I7" s="17" t="s">
        <v>3</v>
      </c>
    </row>
    <row r="8" spans="1:9" ht="24.75" customHeight="1">
      <c r="A8" s="7"/>
      <c r="B8" s="12" t="s">
        <v>11</v>
      </c>
      <c r="C8" s="2"/>
      <c r="D8" s="4">
        <v>14345</v>
      </c>
      <c r="E8" s="5">
        <v>20342446</v>
      </c>
      <c r="F8" s="5">
        <v>43573</v>
      </c>
      <c r="G8" s="5">
        <v>119736528</v>
      </c>
      <c r="H8" s="22">
        <f>ROUND(D8/(D8+F8)*100,1)</f>
        <v>24.8</v>
      </c>
      <c r="I8" s="23">
        <f>E8/(E8+G8)*100</f>
        <v>14.522126639791066</v>
      </c>
    </row>
    <row r="9" spans="1:9" ht="24.75" customHeight="1">
      <c r="A9" s="6"/>
      <c r="B9" s="13" t="s">
        <v>12</v>
      </c>
      <c r="C9" s="3"/>
      <c r="D9" s="4">
        <v>15301</v>
      </c>
      <c r="E9" s="5">
        <v>19937573</v>
      </c>
      <c r="F9" s="5">
        <v>40940</v>
      </c>
      <c r="G9" s="5">
        <v>106868442</v>
      </c>
      <c r="H9" s="22">
        <f>ROUND(D9/(D9+F9)*100,1)</f>
        <v>27.2</v>
      </c>
      <c r="I9" s="23">
        <f>E9/(E9+G9)*100</f>
        <v>15.72289216722093</v>
      </c>
    </row>
    <row r="10" spans="1:9" ht="24.75" customHeight="1">
      <c r="A10" s="7"/>
      <c r="B10" s="12" t="s">
        <v>0</v>
      </c>
      <c r="C10" s="2"/>
      <c r="D10" s="4">
        <f aca="true" t="shared" si="0" ref="D10:I10">D8-D9</f>
        <v>-956</v>
      </c>
      <c r="E10" s="4">
        <f t="shared" si="0"/>
        <v>404873</v>
      </c>
      <c r="F10" s="4">
        <f t="shared" si="0"/>
        <v>2633</v>
      </c>
      <c r="G10" s="4">
        <f t="shared" si="0"/>
        <v>12868086</v>
      </c>
      <c r="H10" s="24">
        <f t="shared" si="0"/>
        <v>-2.3999999999999986</v>
      </c>
      <c r="I10" s="27">
        <f t="shared" si="0"/>
        <v>-1.2007655274298639</v>
      </c>
    </row>
    <row r="11" spans="1:9" ht="24.75" customHeight="1" thickBot="1">
      <c r="A11" s="8"/>
      <c r="B11" s="14" t="s">
        <v>1</v>
      </c>
      <c r="C11" s="9"/>
      <c r="D11" s="26">
        <f>(D8-D9)/D9*100</f>
        <v>-6.247957649826809</v>
      </c>
      <c r="E11" s="26">
        <f>(E8-E9)/E9*100</f>
        <v>2.0307035364836032</v>
      </c>
      <c r="F11" s="26">
        <f>(F8-F9)/F9*100</f>
        <v>6.431362970200293</v>
      </c>
      <c r="G11" s="26">
        <f>(G8-G9)/G9*100</f>
        <v>12.041053241891559</v>
      </c>
      <c r="H11" s="10"/>
      <c r="I11" s="11"/>
    </row>
    <row r="12" ht="30" customHeight="1"/>
    <row r="13" ht="30" customHeight="1"/>
    <row r="14" ht="30" customHeight="1"/>
    <row r="15" spans="4:8" ht="30" customHeight="1">
      <c r="D15" s="31" t="s">
        <v>8</v>
      </c>
      <c r="E15" s="31"/>
      <c r="F15" s="31"/>
      <c r="G15" s="31"/>
      <c r="H15" s="21"/>
    </row>
    <row r="16" ht="5.25" customHeight="1"/>
    <row r="17" ht="30" customHeight="1" thickBot="1">
      <c r="G17" s="1" t="s">
        <v>9</v>
      </c>
    </row>
    <row r="18" spans="1:9" ht="24.75" customHeight="1">
      <c r="A18" s="18"/>
      <c r="B18" s="19"/>
      <c r="C18" s="20"/>
      <c r="D18" s="29" t="s">
        <v>5</v>
      </c>
      <c r="E18" s="30"/>
      <c r="F18" s="29" t="s">
        <v>6</v>
      </c>
      <c r="G18" s="30"/>
      <c r="H18" s="29" t="s">
        <v>10</v>
      </c>
      <c r="I18" s="36"/>
    </row>
    <row r="19" spans="1:9" ht="24.75" customHeight="1">
      <c r="A19" s="7"/>
      <c r="B19" s="12" t="s">
        <v>11</v>
      </c>
      <c r="C19" s="2"/>
      <c r="D19" s="32">
        <v>11059144</v>
      </c>
      <c r="E19" s="33"/>
      <c r="F19" s="32">
        <v>144197150</v>
      </c>
      <c r="G19" s="33"/>
      <c r="H19" s="46">
        <f>ROUND(D19/(D19+F19)*100,1)</f>
        <v>7.1</v>
      </c>
      <c r="I19" s="47"/>
    </row>
    <row r="20" spans="1:9" ht="24.75" customHeight="1">
      <c r="A20" s="6"/>
      <c r="B20" s="13" t="s">
        <v>12</v>
      </c>
      <c r="C20" s="3"/>
      <c r="D20" s="32">
        <v>11004177</v>
      </c>
      <c r="E20" s="33"/>
      <c r="F20" s="32">
        <v>133899142</v>
      </c>
      <c r="G20" s="33"/>
      <c r="H20" s="46">
        <f>ROUND(D20/(D20+F20)*100,1)</f>
        <v>7.6</v>
      </c>
      <c r="I20" s="47"/>
    </row>
    <row r="21" spans="1:9" ht="24.75" customHeight="1">
      <c r="A21" s="7"/>
      <c r="B21" s="12" t="s">
        <v>0</v>
      </c>
      <c r="C21" s="2"/>
      <c r="D21" s="32">
        <f>D19-D20</f>
        <v>54967</v>
      </c>
      <c r="E21" s="33"/>
      <c r="F21" s="32">
        <f>F19-F20</f>
        <v>10298008</v>
      </c>
      <c r="G21" s="33"/>
      <c r="H21" s="42">
        <f>H19-H20</f>
        <v>-0.5</v>
      </c>
      <c r="I21" s="43"/>
    </row>
    <row r="22" spans="1:9" ht="24.75" customHeight="1" thickBot="1">
      <c r="A22" s="8"/>
      <c r="B22" s="14" t="s">
        <v>1</v>
      </c>
      <c r="C22" s="9"/>
      <c r="D22" s="34">
        <f>(D19-D20)/D20*100</f>
        <v>0.49951032230761105</v>
      </c>
      <c r="E22" s="35"/>
      <c r="F22" s="34">
        <f>(F19-F20)/F20*100</f>
        <v>7.690869296234923</v>
      </c>
      <c r="G22" s="35"/>
      <c r="H22" s="44"/>
      <c r="I22" s="45"/>
    </row>
  </sheetData>
  <sheetProtection/>
  <mergeCells count="21">
    <mergeCell ref="F20:G20"/>
    <mergeCell ref="D22:E22"/>
    <mergeCell ref="H6:I6"/>
    <mergeCell ref="A6:C7"/>
    <mergeCell ref="H18:I18"/>
    <mergeCell ref="H21:I21"/>
    <mergeCell ref="H22:I22"/>
    <mergeCell ref="F21:G21"/>
    <mergeCell ref="F22:G22"/>
    <mergeCell ref="H19:I19"/>
    <mergeCell ref="H20:I20"/>
    <mergeCell ref="D21:E21"/>
    <mergeCell ref="D19:E19"/>
    <mergeCell ref="F19:G19"/>
    <mergeCell ref="D20:E20"/>
    <mergeCell ref="D3:G3"/>
    <mergeCell ref="D6:E6"/>
    <mergeCell ref="F6:G6"/>
    <mergeCell ref="D18:E18"/>
    <mergeCell ref="F18:G18"/>
    <mergeCell ref="D15:G15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2011-05-02T06:10:22Z</cp:lastPrinted>
  <dcterms:created xsi:type="dcterms:W3CDTF">2000-08-31T01:34:43Z</dcterms:created>
  <dcterms:modified xsi:type="dcterms:W3CDTF">2011-06-24T08:35:39Z</dcterms:modified>
  <cp:category/>
  <cp:version/>
  <cp:contentType/>
  <cp:contentStatus/>
</cp:coreProperties>
</file>