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<sst xmlns="http://schemas.openxmlformats.org/spreadsheetml/2006/main" count="52" uniqueCount="31">
  <si>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外</t>
  </si>
  <si>
    <t>貿</t>
  </si>
  <si>
    <t>内</t>
  </si>
  <si>
    <t>コンテナ航路別コンテナ個数</t>
  </si>
  <si>
    <t>コンテナ航路別貨物量</t>
  </si>
  <si>
    <t>合計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</si>
  <si>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</si>
  <si>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</si>
  <si>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</si>
  <si>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</si>
  <si>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</si>
  <si>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</si>
  <si>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</si>
  <si>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</si>
  <si>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</si>
  <si>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</si>
  <si>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</si>
  <si>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</si>
  <si>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</si>
  <si>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台湾・南中国航路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</si>
  <si>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</si>
  <si>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</si>
  <si>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</si>
  <si>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</si>
  <si>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</si>
  <si>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 xml:space="preserve">  （２）コンテナ取扱貨物量</t>
  </si>
  <si>
    <t>輸移出</t>
  </si>
  <si>
    <t>輸移入</t>
  </si>
  <si>
    <t>輸移出</t>
  </si>
  <si>
    <t>輸移入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</si>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</sst>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distributed"/>
    </xf>
    <xf numFmtId="0" fontId="3" fillId="0" borderId="5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44" xfId="0" applyFont="1" applyBorder="1" applyAlignment="1">
      <alignment vertical="center" shrinkToFit="1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5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38" fontId="3" fillId="0" borderId="43" xfId="48" applyFont="1" applyBorder="1" applyAlignment="1">
      <alignment horizontal="right"/>
    </xf>
    <xf numFmtId="38" fontId="3" fillId="0" borderId="46" xfId="48" applyFont="1" applyBorder="1" applyAlignment="1">
      <alignment horizontal="right"/>
    </xf>
    <xf numFmtId="38" fontId="3" fillId="0" borderId="48" xfId="48" applyFont="1" applyBorder="1" applyAlignment="1">
      <alignment horizontal="right"/>
    </xf>
    <xf numFmtId="38" fontId="3" fillId="0" borderId="51" xfId="48" applyFont="1" applyBorder="1" applyAlignment="1">
      <alignment horizontal="right"/>
    </xf>
    <xf numFmtId="38" fontId="3" fillId="0" borderId="24" xfId="48" applyFont="1" applyBorder="1" applyAlignment="1">
      <alignment horizontal="right"/>
    </xf>
    <xf numFmtId="38" fontId="3" fillId="0" borderId="60" xfId="48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/>
    </xf>
    <xf numFmtId="38" fontId="3" fillId="0" borderId="41" xfId="48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38" fontId="3" fillId="0" borderId="63" xfId="48" applyFont="1" applyBorder="1" applyAlignment="1">
      <alignment horizontal="right"/>
    </xf>
    <xf numFmtId="38" fontId="3" fillId="0" borderId="47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34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64" xfId="48" applyFont="1" applyBorder="1" applyAlignment="1">
      <alignment horizontal="right"/>
    </xf>
    <xf numFmtId="38" fontId="3" fillId="0" borderId="65" xfId="48" applyFont="1" applyBorder="1" applyAlignment="1">
      <alignment horizontal="right"/>
    </xf>
    <xf numFmtId="38" fontId="3" fillId="0" borderId="43" xfId="48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32" xfId="48" applyFont="1" applyBorder="1" applyAlignment="1">
      <alignment/>
    </xf>
    <xf numFmtId="0" fontId="3" fillId="0" borderId="43" xfId="0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8" fontId="3" fillId="0" borderId="33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66" xfId="48" applyFont="1" applyBorder="1" applyAlignment="1">
      <alignment horizontal="right"/>
    </xf>
    <xf numFmtId="38" fontId="3" fillId="0" borderId="47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M38" sqref="M38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10.625" style="1" customWidth="1"/>
    <col min="14" max="16384" width="9.00390625" style="1" customWidth="1"/>
  </cols>
  <sheetData>
    <row r="1" ht="17.25">
      <c r="A1" s="71" t="s">
        <v>23</v>
      </c>
    </row>
    <row r="2" ht="7.5" customHeight="1"/>
    <row r="3" ht="27.75" customHeight="1">
      <c r="A3" s="72" t="s">
        <v>24</v>
      </c>
    </row>
    <row r="4" spans="5:9" ht="14.25">
      <c r="E4" s="81" t="s">
        <v>3</v>
      </c>
      <c r="F4" s="81"/>
      <c r="G4" s="81"/>
      <c r="H4" s="81"/>
      <c r="I4" s="81"/>
    </row>
    <row r="5" spans="12:13" ht="14.25" thickBot="1">
      <c r="L5" s="94" t="s">
        <v>13</v>
      </c>
      <c r="M5" s="94"/>
    </row>
    <row r="6" spans="1:13" ht="24" customHeight="1">
      <c r="A6" s="7"/>
      <c r="B6" s="8"/>
      <c r="C6" s="8"/>
      <c r="D6" s="11"/>
      <c r="E6" s="82" t="s">
        <v>5</v>
      </c>
      <c r="F6" s="83"/>
      <c r="G6" s="84"/>
      <c r="H6" s="91" t="s">
        <v>26</v>
      </c>
      <c r="I6" s="91"/>
      <c r="J6" s="91"/>
      <c r="K6" s="91" t="s">
        <v>27</v>
      </c>
      <c r="L6" s="91"/>
      <c r="M6" s="95"/>
    </row>
    <row r="7" spans="1:13" ht="16.5" customHeight="1">
      <c r="A7" s="9"/>
      <c r="B7" s="10"/>
      <c r="C7" s="10"/>
      <c r="D7" s="10"/>
      <c r="E7" s="20" t="s">
        <v>11</v>
      </c>
      <c r="F7" s="23" t="s">
        <v>7</v>
      </c>
      <c r="G7" s="21" t="s">
        <v>9</v>
      </c>
      <c r="H7" s="20" t="s">
        <v>10</v>
      </c>
      <c r="I7" s="23" t="s">
        <v>6</v>
      </c>
      <c r="J7" s="21" t="s">
        <v>8</v>
      </c>
      <c r="K7" s="20" t="s">
        <v>10</v>
      </c>
      <c r="L7" s="23" t="s">
        <v>6</v>
      </c>
      <c r="M7" s="22" t="s">
        <v>8</v>
      </c>
    </row>
    <row r="8" spans="1:13" ht="21.75" customHeight="1">
      <c r="A8" s="4"/>
      <c r="B8" s="41"/>
      <c r="C8" s="42" t="s">
        <v>15</v>
      </c>
      <c r="D8" s="43"/>
      <c r="E8" s="44">
        <v>4005</v>
      </c>
      <c r="F8" s="45">
        <v>3751</v>
      </c>
      <c r="G8" s="46">
        <v>254</v>
      </c>
      <c r="H8" s="44">
        <v>1719</v>
      </c>
      <c r="I8" s="45">
        <v>1484</v>
      </c>
      <c r="J8" s="46">
        <v>235</v>
      </c>
      <c r="K8" s="44">
        <v>2286</v>
      </c>
      <c r="L8" s="45">
        <v>2267</v>
      </c>
      <c r="M8" s="47">
        <v>19</v>
      </c>
    </row>
    <row r="9" spans="1:13" ht="21.75" customHeight="1">
      <c r="A9" s="4" t="s">
        <v>0</v>
      </c>
      <c r="B9" s="48"/>
      <c r="C9" s="74" t="s">
        <v>16</v>
      </c>
      <c r="D9" s="50"/>
      <c r="E9" s="51">
        <v>9871</v>
      </c>
      <c r="F9" s="52">
        <v>7465</v>
      </c>
      <c r="G9" s="53">
        <v>2406</v>
      </c>
      <c r="H9" s="51">
        <v>4891</v>
      </c>
      <c r="I9" s="52">
        <v>2663</v>
      </c>
      <c r="J9" s="53">
        <v>2228</v>
      </c>
      <c r="K9" s="51">
        <v>4980</v>
      </c>
      <c r="L9" s="52">
        <v>4802</v>
      </c>
      <c r="M9" s="54">
        <v>178</v>
      </c>
    </row>
    <row r="10" spans="1:13" ht="21.75" customHeight="1">
      <c r="A10" s="4"/>
      <c r="B10" s="48"/>
      <c r="C10" s="49" t="s">
        <v>17</v>
      </c>
      <c r="D10" s="50"/>
      <c r="E10" s="51">
        <v>10518</v>
      </c>
      <c r="F10" s="52">
        <v>10041</v>
      </c>
      <c r="G10" s="53">
        <v>477</v>
      </c>
      <c r="H10" s="51">
        <v>7910</v>
      </c>
      <c r="I10" s="52">
        <v>7595</v>
      </c>
      <c r="J10" s="53">
        <v>315</v>
      </c>
      <c r="K10" s="51">
        <v>2608</v>
      </c>
      <c r="L10" s="52">
        <v>2446</v>
      </c>
      <c r="M10" s="54">
        <v>162</v>
      </c>
    </row>
    <row r="11" spans="1:13" ht="21.75" customHeight="1">
      <c r="A11" s="4"/>
      <c r="B11" s="48"/>
      <c r="C11" s="49" t="s">
        <v>18</v>
      </c>
      <c r="D11" s="50"/>
      <c r="E11" s="51">
        <v>2055</v>
      </c>
      <c r="F11" s="52">
        <v>1991</v>
      </c>
      <c r="G11" s="53">
        <v>64</v>
      </c>
      <c r="H11" s="51">
        <v>1479</v>
      </c>
      <c r="I11" s="52">
        <v>1415</v>
      </c>
      <c r="J11" s="53">
        <v>64</v>
      </c>
      <c r="K11" s="51">
        <v>576</v>
      </c>
      <c r="L11" s="52">
        <v>576</v>
      </c>
      <c r="M11" s="54">
        <v>0</v>
      </c>
    </row>
    <row r="12" spans="1:13" ht="21.75" customHeight="1">
      <c r="A12" s="4"/>
      <c r="B12" s="48"/>
      <c r="C12" s="74" t="s">
        <v>19</v>
      </c>
      <c r="D12" s="50"/>
      <c r="E12" s="51">
        <v>4408</v>
      </c>
      <c r="F12" s="52">
        <v>4353</v>
      </c>
      <c r="G12" s="53">
        <v>55</v>
      </c>
      <c r="H12" s="51">
        <v>3847</v>
      </c>
      <c r="I12" s="52">
        <v>3792</v>
      </c>
      <c r="J12" s="53">
        <v>55</v>
      </c>
      <c r="K12" s="51">
        <v>561</v>
      </c>
      <c r="L12" s="52">
        <v>561</v>
      </c>
      <c r="M12" s="54">
        <v>0</v>
      </c>
    </row>
    <row r="13" spans="1:13" ht="21.75" customHeight="1">
      <c r="A13" s="4" t="s">
        <v>1</v>
      </c>
      <c r="B13" s="48"/>
      <c r="C13" s="49"/>
      <c r="D13" s="50"/>
      <c r="E13" s="51"/>
      <c r="F13" s="52"/>
      <c r="G13" s="53"/>
      <c r="H13" s="51"/>
      <c r="I13" s="52"/>
      <c r="J13" s="53"/>
      <c r="K13" s="51"/>
      <c r="L13" s="52"/>
      <c r="M13" s="54"/>
    </row>
    <row r="14" spans="1:13" ht="21.75" customHeight="1">
      <c r="A14" s="4"/>
      <c r="B14" s="55"/>
      <c r="C14" s="56"/>
      <c r="D14" s="57"/>
      <c r="E14" s="58"/>
      <c r="F14" s="59"/>
      <c r="G14" s="60"/>
      <c r="H14" s="58"/>
      <c r="I14" s="59"/>
      <c r="J14" s="60"/>
      <c r="K14" s="58"/>
      <c r="L14" s="59"/>
      <c r="M14" s="61"/>
    </row>
    <row r="15" spans="1:13" ht="21.75" customHeight="1">
      <c r="A15" s="40"/>
      <c r="B15" s="5"/>
      <c r="C15" s="25" t="s">
        <v>12</v>
      </c>
      <c r="D15" s="24"/>
      <c r="E15" s="28">
        <f aca="true" t="shared" si="0" ref="E15:M15">SUM(E8:E14)</f>
        <v>30857</v>
      </c>
      <c r="F15" s="29">
        <f t="shared" si="0"/>
        <v>27601</v>
      </c>
      <c r="G15" s="30">
        <f t="shared" si="0"/>
        <v>3256</v>
      </c>
      <c r="H15" s="28">
        <f t="shared" si="0"/>
        <v>19846</v>
      </c>
      <c r="I15" s="29">
        <f t="shared" si="0"/>
        <v>16949</v>
      </c>
      <c r="J15" s="30">
        <f t="shared" si="0"/>
        <v>2897</v>
      </c>
      <c r="K15" s="28">
        <f t="shared" si="0"/>
        <v>11011</v>
      </c>
      <c r="L15" s="29">
        <f t="shared" si="0"/>
        <v>10652</v>
      </c>
      <c r="M15" s="31">
        <f t="shared" si="0"/>
        <v>359</v>
      </c>
    </row>
    <row r="16" spans="1:13" ht="21.75" customHeight="1">
      <c r="A16" s="6"/>
      <c r="B16" s="41"/>
      <c r="C16" s="42" t="s">
        <v>20</v>
      </c>
      <c r="D16" s="43"/>
      <c r="E16" s="44">
        <v>18006</v>
      </c>
      <c r="F16" s="45">
        <v>13275</v>
      </c>
      <c r="G16" s="46">
        <v>4731</v>
      </c>
      <c r="H16" s="44">
        <v>9103</v>
      </c>
      <c r="I16" s="45">
        <v>4377</v>
      </c>
      <c r="J16" s="46">
        <v>4726</v>
      </c>
      <c r="K16" s="44">
        <v>8903</v>
      </c>
      <c r="L16" s="45">
        <v>8898</v>
      </c>
      <c r="M16" s="47">
        <v>5</v>
      </c>
    </row>
    <row r="17" spans="1:13" ht="21.75" customHeight="1">
      <c r="A17" s="6" t="s">
        <v>2</v>
      </c>
      <c r="B17" s="48"/>
      <c r="C17" s="49" t="s">
        <v>30</v>
      </c>
      <c r="D17" s="50"/>
      <c r="E17" s="51">
        <v>15198</v>
      </c>
      <c r="F17" s="52">
        <v>13558</v>
      </c>
      <c r="G17" s="53">
        <v>1640</v>
      </c>
      <c r="H17" s="51">
        <v>8076</v>
      </c>
      <c r="I17" s="52">
        <v>6476</v>
      </c>
      <c r="J17" s="53">
        <v>1600</v>
      </c>
      <c r="K17" s="51">
        <v>7122</v>
      </c>
      <c r="L17" s="52">
        <v>7082</v>
      </c>
      <c r="M17" s="54">
        <v>40</v>
      </c>
    </row>
    <row r="18" spans="1:13" ht="21.75" customHeight="1">
      <c r="A18" s="6"/>
      <c r="B18" s="48"/>
      <c r="C18" s="49" t="s">
        <v>22</v>
      </c>
      <c r="D18" s="50"/>
      <c r="E18" s="51">
        <v>23980</v>
      </c>
      <c r="F18" s="52">
        <v>10996</v>
      </c>
      <c r="G18" s="53">
        <v>12984</v>
      </c>
      <c r="H18" s="51">
        <v>8714</v>
      </c>
      <c r="I18" s="52">
        <v>7471</v>
      </c>
      <c r="J18" s="53">
        <v>1243</v>
      </c>
      <c r="K18" s="51">
        <v>15266</v>
      </c>
      <c r="L18" s="52">
        <v>3525</v>
      </c>
      <c r="M18" s="54">
        <v>11741</v>
      </c>
    </row>
    <row r="19" spans="1:13" ht="21.75" customHeight="1">
      <c r="A19" s="6"/>
      <c r="B19" s="48"/>
      <c r="C19" s="49"/>
      <c r="D19" s="50"/>
      <c r="E19" s="51"/>
      <c r="F19" s="52"/>
      <c r="G19" s="53"/>
      <c r="H19" s="51"/>
      <c r="I19" s="52"/>
      <c r="J19" s="53"/>
      <c r="K19" s="51"/>
      <c r="L19" s="52"/>
      <c r="M19" s="54"/>
    </row>
    <row r="20" spans="1:13" ht="21.75" customHeight="1">
      <c r="A20" s="6" t="s">
        <v>1</v>
      </c>
      <c r="B20" s="55"/>
      <c r="C20" s="56"/>
      <c r="D20" s="57"/>
      <c r="E20" s="58"/>
      <c r="F20" s="59"/>
      <c r="G20" s="60"/>
      <c r="H20" s="58"/>
      <c r="I20" s="59"/>
      <c r="J20" s="60"/>
      <c r="K20" s="58"/>
      <c r="L20" s="59"/>
      <c r="M20" s="61"/>
    </row>
    <row r="21" spans="1:13" ht="21.75" customHeight="1" thickBot="1">
      <c r="A21" s="12"/>
      <c r="B21" s="13"/>
      <c r="C21" s="26" t="s">
        <v>12</v>
      </c>
      <c r="D21" s="27"/>
      <c r="E21" s="32">
        <f aca="true" t="shared" si="1" ref="E21:M21">SUM(E16:E20)</f>
        <v>57184</v>
      </c>
      <c r="F21" s="33">
        <f t="shared" si="1"/>
        <v>37829</v>
      </c>
      <c r="G21" s="34">
        <f t="shared" si="1"/>
        <v>19355</v>
      </c>
      <c r="H21" s="32">
        <f t="shared" si="1"/>
        <v>25893</v>
      </c>
      <c r="I21" s="33">
        <f t="shared" si="1"/>
        <v>18324</v>
      </c>
      <c r="J21" s="34">
        <f t="shared" si="1"/>
        <v>7569</v>
      </c>
      <c r="K21" s="32">
        <f t="shared" si="1"/>
        <v>31291</v>
      </c>
      <c r="L21" s="33">
        <f t="shared" si="1"/>
        <v>19505</v>
      </c>
      <c r="M21" s="35">
        <f t="shared" si="1"/>
        <v>11786</v>
      </c>
    </row>
    <row r="22" spans="1:13" ht="21.75" customHeight="1" thickBot="1" thickTop="1">
      <c r="A22" s="75" t="s">
        <v>5</v>
      </c>
      <c r="B22" s="76"/>
      <c r="C22" s="76"/>
      <c r="D22" s="77"/>
      <c r="E22" s="36">
        <f aca="true" t="shared" si="2" ref="E22:M22">SUM(E8:E14,E16:E20)</f>
        <v>88041</v>
      </c>
      <c r="F22" s="37">
        <f t="shared" si="2"/>
        <v>65430</v>
      </c>
      <c r="G22" s="38">
        <f t="shared" si="2"/>
        <v>22611</v>
      </c>
      <c r="H22" s="36">
        <f t="shared" si="2"/>
        <v>45739</v>
      </c>
      <c r="I22" s="37">
        <f t="shared" si="2"/>
        <v>35273</v>
      </c>
      <c r="J22" s="38">
        <f t="shared" si="2"/>
        <v>10466</v>
      </c>
      <c r="K22" s="36">
        <f t="shared" si="2"/>
        <v>42302</v>
      </c>
      <c r="L22" s="37">
        <f t="shared" si="2"/>
        <v>30157</v>
      </c>
      <c r="M22" s="39">
        <f t="shared" si="2"/>
        <v>12145</v>
      </c>
    </row>
    <row r="27" ht="34.5" customHeight="1">
      <c r="A27" s="73" t="s">
        <v>25</v>
      </c>
    </row>
    <row r="28" spans="4:8" ht="21.75" customHeight="1">
      <c r="D28" s="81" t="s">
        <v>4</v>
      </c>
      <c r="E28" s="81"/>
      <c r="F28" s="81"/>
      <c r="G28" s="81"/>
      <c r="H28" s="81"/>
    </row>
    <row r="29" spans="9:10" ht="14.25" thickBot="1">
      <c r="I29" s="94" t="s">
        <v>14</v>
      </c>
      <c r="J29" s="94"/>
    </row>
    <row r="30" spans="1:10" ht="24" customHeight="1">
      <c r="A30" s="2"/>
      <c r="B30" s="3"/>
      <c r="C30" s="3"/>
      <c r="D30" s="3"/>
      <c r="E30" s="82" t="s">
        <v>5</v>
      </c>
      <c r="F30" s="84"/>
      <c r="G30" s="91" t="s">
        <v>28</v>
      </c>
      <c r="H30" s="91"/>
      <c r="I30" s="91" t="s">
        <v>29</v>
      </c>
      <c r="J30" s="95"/>
    </row>
    <row r="31" spans="1:10" ht="21.75" customHeight="1">
      <c r="A31" s="4"/>
      <c r="B31" s="41"/>
      <c r="C31" s="62" t="s">
        <v>15</v>
      </c>
      <c r="D31" s="63"/>
      <c r="E31" s="92">
        <v>52086</v>
      </c>
      <c r="F31" s="93"/>
      <c r="G31" s="92">
        <v>19159</v>
      </c>
      <c r="H31" s="93"/>
      <c r="I31" s="92">
        <v>32927</v>
      </c>
      <c r="J31" s="98"/>
    </row>
    <row r="32" spans="1:10" ht="21.75" customHeight="1">
      <c r="A32" s="4" t="s">
        <v>0</v>
      </c>
      <c r="B32" s="108" t="s">
        <v>16</v>
      </c>
      <c r="C32" s="109"/>
      <c r="D32" s="110"/>
      <c r="E32" s="85">
        <v>105305</v>
      </c>
      <c r="F32" s="86"/>
      <c r="G32" s="85">
        <v>37034</v>
      </c>
      <c r="H32" s="86"/>
      <c r="I32" s="85">
        <v>68271</v>
      </c>
      <c r="J32" s="97"/>
    </row>
    <row r="33" spans="1:10" ht="21.75" customHeight="1">
      <c r="A33" s="4"/>
      <c r="B33" s="48"/>
      <c r="C33" s="64" t="s">
        <v>17</v>
      </c>
      <c r="D33" s="65"/>
      <c r="E33" s="85">
        <v>166255</v>
      </c>
      <c r="F33" s="86"/>
      <c r="G33" s="85">
        <v>135823</v>
      </c>
      <c r="H33" s="86"/>
      <c r="I33" s="85">
        <v>30432</v>
      </c>
      <c r="J33" s="97"/>
    </row>
    <row r="34" spans="1:10" ht="21.75" customHeight="1">
      <c r="A34" s="4"/>
      <c r="B34" s="48"/>
      <c r="C34" s="64" t="s">
        <v>18</v>
      </c>
      <c r="D34" s="65"/>
      <c r="E34" s="85">
        <v>32642</v>
      </c>
      <c r="F34" s="86"/>
      <c r="G34" s="85">
        <v>26209</v>
      </c>
      <c r="H34" s="86"/>
      <c r="I34" s="85">
        <v>6433</v>
      </c>
      <c r="J34" s="97"/>
    </row>
    <row r="35" spans="1:10" ht="21.75" customHeight="1">
      <c r="A35" s="4"/>
      <c r="B35" s="111" t="s">
        <v>19</v>
      </c>
      <c r="C35" s="112"/>
      <c r="D35" s="113"/>
      <c r="E35" s="85">
        <v>64247</v>
      </c>
      <c r="F35" s="86"/>
      <c r="G35" s="85">
        <v>57601</v>
      </c>
      <c r="H35" s="86"/>
      <c r="I35" s="85">
        <v>6646</v>
      </c>
      <c r="J35" s="97"/>
    </row>
    <row r="36" spans="1:10" ht="21.75" customHeight="1">
      <c r="A36" s="4" t="s">
        <v>1</v>
      </c>
      <c r="B36" s="48"/>
      <c r="C36" s="64"/>
      <c r="D36" s="65"/>
      <c r="E36" s="85"/>
      <c r="F36" s="86"/>
      <c r="G36" s="85"/>
      <c r="H36" s="86"/>
      <c r="I36" s="85"/>
      <c r="J36" s="97"/>
    </row>
    <row r="37" spans="1:10" ht="21.75" customHeight="1">
      <c r="A37" s="4"/>
      <c r="B37" s="55"/>
      <c r="C37" s="66"/>
      <c r="D37" s="67"/>
      <c r="E37" s="87"/>
      <c r="F37" s="88"/>
      <c r="G37" s="87"/>
      <c r="H37" s="88"/>
      <c r="I37" s="87"/>
      <c r="J37" s="99"/>
    </row>
    <row r="38" spans="1:10" ht="21.75" customHeight="1" thickBot="1">
      <c r="A38" s="16"/>
      <c r="B38" s="17"/>
      <c r="C38" s="18" t="s">
        <v>12</v>
      </c>
      <c r="D38" s="19"/>
      <c r="E38" s="89">
        <f>SUM(E31:F37)</f>
        <v>420535</v>
      </c>
      <c r="F38" s="90"/>
      <c r="G38" s="89">
        <f>SUM(G31:H37)</f>
        <v>275826</v>
      </c>
      <c r="H38" s="90"/>
      <c r="I38" s="89">
        <f>SUM(I31:J37)</f>
        <v>144709</v>
      </c>
      <c r="J38" s="96"/>
    </row>
    <row r="39" spans="1:10" ht="21.75" customHeight="1">
      <c r="A39" s="6"/>
      <c r="B39" s="68"/>
      <c r="C39" s="69" t="s">
        <v>20</v>
      </c>
      <c r="D39" s="70"/>
      <c r="E39" s="102">
        <v>146633</v>
      </c>
      <c r="F39" s="103"/>
      <c r="G39" s="102">
        <v>29239</v>
      </c>
      <c r="H39" s="103"/>
      <c r="I39" s="102">
        <v>117394</v>
      </c>
      <c r="J39" s="116"/>
    </row>
    <row r="40" spans="1:10" ht="21.75" customHeight="1">
      <c r="A40" s="6" t="s">
        <v>2</v>
      </c>
      <c r="B40" s="48"/>
      <c r="C40" s="64" t="s">
        <v>21</v>
      </c>
      <c r="D40" s="65"/>
      <c r="E40" s="85">
        <v>147974</v>
      </c>
      <c r="F40" s="86"/>
      <c r="G40" s="85">
        <v>83687</v>
      </c>
      <c r="H40" s="86"/>
      <c r="I40" s="85">
        <v>64287</v>
      </c>
      <c r="J40" s="97"/>
    </row>
    <row r="41" spans="1:10" ht="21.75" customHeight="1">
      <c r="A41" s="6"/>
      <c r="B41" s="48"/>
      <c r="C41" s="64" t="s">
        <v>22</v>
      </c>
      <c r="D41" s="65"/>
      <c r="E41" s="104">
        <v>181939</v>
      </c>
      <c r="F41" s="105"/>
      <c r="G41" s="104">
        <v>123519</v>
      </c>
      <c r="H41" s="105"/>
      <c r="I41" s="104">
        <v>58420</v>
      </c>
      <c r="J41" s="117"/>
    </row>
    <row r="42" spans="1:10" ht="21.75" customHeight="1">
      <c r="A42" s="6"/>
      <c r="B42" s="48"/>
      <c r="C42" s="64"/>
      <c r="D42" s="65"/>
      <c r="E42" s="85"/>
      <c r="F42" s="86"/>
      <c r="G42" s="85"/>
      <c r="H42" s="86"/>
      <c r="I42" s="85"/>
      <c r="J42" s="97"/>
    </row>
    <row r="43" spans="1:10" ht="21.75" customHeight="1">
      <c r="A43" s="6" t="s">
        <v>1</v>
      </c>
      <c r="B43" s="55"/>
      <c r="C43" s="66"/>
      <c r="D43" s="67"/>
      <c r="E43" s="87"/>
      <c r="F43" s="88"/>
      <c r="G43" s="87"/>
      <c r="H43" s="88"/>
      <c r="I43" s="87"/>
      <c r="J43" s="99"/>
    </row>
    <row r="44" spans="1:10" ht="21.75" customHeight="1" thickBot="1">
      <c r="A44" s="12"/>
      <c r="B44" s="13"/>
      <c r="C44" s="14" t="s">
        <v>12</v>
      </c>
      <c r="D44" s="15"/>
      <c r="E44" s="106">
        <f>SUM(E39:F43)</f>
        <v>476546</v>
      </c>
      <c r="F44" s="107"/>
      <c r="G44" s="106">
        <f>SUM(G39:H43)</f>
        <v>236445</v>
      </c>
      <c r="H44" s="107"/>
      <c r="I44" s="106">
        <f>SUM(I39:J43)</f>
        <v>240101</v>
      </c>
      <c r="J44" s="114"/>
    </row>
    <row r="45" spans="1:10" ht="21.75" customHeight="1" thickBot="1" thickTop="1">
      <c r="A45" s="78" t="s">
        <v>5</v>
      </c>
      <c r="B45" s="79"/>
      <c r="C45" s="79"/>
      <c r="D45" s="80"/>
      <c r="E45" s="100">
        <f>SUM(E31:F37,E39:F43)</f>
        <v>897081</v>
      </c>
      <c r="F45" s="101"/>
      <c r="G45" s="100">
        <f>SUM(G31:H37,G39:H43)</f>
        <v>512271</v>
      </c>
      <c r="H45" s="101"/>
      <c r="I45" s="100">
        <f>SUM(I31:J37,I39:J43)</f>
        <v>384810</v>
      </c>
      <c r="J45" s="115"/>
    </row>
  </sheetData>
  <sheetProtection/>
  <mergeCells count="59">
    <mergeCell ref="I44:J44"/>
    <mergeCell ref="I45:J45"/>
    <mergeCell ref="G43:H43"/>
    <mergeCell ref="G39:H39"/>
    <mergeCell ref="G40:H40"/>
    <mergeCell ref="G42:H42"/>
    <mergeCell ref="G41:H41"/>
    <mergeCell ref="I39:J39"/>
    <mergeCell ref="I40:J40"/>
    <mergeCell ref="I42:J42"/>
    <mergeCell ref="I43:J43"/>
    <mergeCell ref="I41:J41"/>
    <mergeCell ref="E33:F33"/>
    <mergeCell ref="G38:H38"/>
    <mergeCell ref="G44:H44"/>
    <mergeCell ref="B32:D32"/>
    <mergeCell ref="B35:D35"/>
    <mergeCell ref="E44:F44"/>
    <mergeCell ref="G45:H45"/>
    <mergeCell ref="E35:F35"/>
    <mergeCell ref="G35:H35"/>
    <mergeCell ref="E39:F39"/>
    <mergeCell ref="E40:F40"/>
    <mergeCell ref="E42:F42"/>
    <mergeCell ref="E41:F41"/>
    <mergeCell ref="E43:F43"/>
    <mergeCell ref="E45:F45"/>
    <mergeCell ref="I38:J38"/>
    <mergeCell ref="G33:H33"/>
    <mergeCell ref="I33:J33"/>
    <mergeCell ref="I35:J35"/>
    <mergeCell ref="I30:J30"/>
    <mergeCell ref="I31:J31"/>
    <mergeCell ref="I32:J32"/>
    <mergeCell ref="I34:J34"/>
    <mergeCell ref="I36:J36"/>
    <mergeCell ref="I37:J37"/>
    <mergeCell ref="G34:H34"/>
    <mergeCell ref="E4:I4"/>
    <mergeCell ref="L5:M5"/>
    <mergeCell ref="I29:J29"/>
    <mergeCell ref="H6:J6"/>
    <mergeCell ref="K6:M6"/>
    <mergeCell ref="A22:D22"/>
    <mergeCell ref="A45:D45"/>
    <mergeCell ref="D28:H28"/>
    <mergeCell ref="E6:G6"/>
    <mergeCell ref="E36:F36"/>
    <mergeCell ref="E37:F37"/>
    <mergeCell ref="E38:F38"/>
    <mergeCell ref="G36:H36"/>
    <mergeCell ref="G37:H37"/>
    <mergeCell ref="E30:F30"/>
    <mergeCell ref="G30:H30"/>
    <mergeCell ref="E31:F31"/>
    <mergeCell ref="E32:F32"/>
    <mergeCell ref="E34:F34"/>
    <mergeCell ref="G31:H31"/>
    <mergeCell ref="G32:H32"/>
  </mergeCells>
  <printOptions/>
  <pageMargins left="0.787" right="0.787" top="0.984" bottom="0.984" header="0.512" footer="0.512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2011-05-02T06:06:02Z</cp:lastPrinted>
  <dcterms:created xsi:type="dcterms:W3CDTF">2000-08-30T10:10:02Z</dcterms:created>
  <dcterms:modified xsi:type="dcterms:W3CDTF">2011-06-24T08:34:24Z</dcterms:modified>
  <cp:category/>
  <cp:version/>
  <cp:contentType/>
  <cp:contentStatus/>
</cp:coreProperties>
</file>