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<sst xmlns="http://schemas.openxmlformats.org/spreadsheetml/2006/main" count="35" uniqueCount="25">
  <si>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</si>
  <si>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</si>
  <si>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</si>
  <si>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</si>
  <si>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</si>
  <si>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</si>
  <si>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</si>
  <si>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</si>
  <si>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</si>
  <si>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</si>
  <si>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</si>
  <si>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１９年</t>
  </si>
  <si>
    <t>１８年</t>
  </si>
  <si>
    <t>合計</t>
  </si>
  <si>
    <t>鋼材</t>
  </si>
  <si>
    <t>セメント</t>
  </si>
  <si>
    <t>非金属鉱物</t>
  </si>
  <si>
    <t>鉄鋼</t>
  </si>
  <si>
    <t>ＬＮＧ（液化天然ガス）</t>
  </si>
  <si>
    <t>鉄鉱石</t>
  </si>
  <si>
    <t>石炭</t>
  </si>
  <si>
    <t>金属くず</t>
  </si>
  <si>
    <t>（１）輸出</t>
  </si>
  <si>
    <t>（２）輸入</t>
  </si>
  <si>
    <t>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</si>
</sst>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" xfId="0" applyFont="1" applyBorder="1" applyAlignment="1">
      <alignment shrinkToFit="1"/>
    </xf>
    <xf numFmtId="176" fontId="2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95"/>
          <c:w val="0.86775"/>
          <c:h val="0.90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125"/>
          <c:w val="0.84725"/>
          <c:h val="0.898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257175" y="32766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8</xdr:col>
      <xdr:colOff>981075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3190875" y="32575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</xdr:row>
      <xdr:rowOff>57150</xdr:rowOff>
    </xdr:from>
    <xdr:to>
      <xdr:col>8</xdr:col>
      <xdr:colOff>1009650</xdr:colOff>
      <xdr:row>6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52400" y="238125"/>
          <a:ext cx="60769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輸出は3,527,109トンで、前年と比較すると681千トン(23.9%)の増加であった。
　主な品種は鋼材で、輸出全体の70.0%を占めている。
　鋼材を前年と比較すると7.1%増加し、その主な輸出先は、中国、韓国及びメキシコの順となっている。</a:t>
          </a:r>
        </a:p>
      </xdr:txBody>
    </xdr:sp>
    <xdr:clientData/>
  </xdr:twoCellAnchor>
  <xdr:twoCellAnchor>
    <xdr:from>
      <xdr:col>0</xdr:col>
      <xdr:colOff>295275</xdr:colOff>
      <xdr:row>35</xdr:row>
      <xdr:rowOff>76200</xdr:rowOff>
    </xdr:from>
    <xdr:to>
      <xdr:col>8</xdr:col>
      <xdr:colOff>1009650</xdr:colOff>
      <xdr:row>46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95275" y="6286500"/>
          <a:ext cx="593407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輸入は42,794,111トンで、前年と比較すると2,991千トン(7.5%)の増加であった。
　主な品種はLNG(液化天然ガス)と鉄鉱石で、この２品種で輸入全体の80.5%を占めている。
　LNG(液化天然ガス)を前年と比較すると13.2%増加し、その主な輸入先は、アラブ首長国、マレーシア及びオーストラリアの順となっている。
　鉄鉱石を前年と比較すると4.5%増加し、その主な輸入先は、ブラジル、オーストラリア及び南アフリカ共和国の順となっている。</a:t>
          </a:r>
        </a:p>
      </xdr:txBody>
    </xdr:sp>
    <xdr:clientData/>
  </xdr:twoCellAnchor>
  <xdr:twoCellAnchor>
    <xdr:from>
      <xdr:col>2</xdr:col>
      <xdr:colOff>876300</xdr:colOff>
      <xdr:row>24</xdr:row>
      <xdr:rowOff>142875</xdr:rowOff>
    </xdr:from>
    <xdr:to>
      <xdr:col>4</xdr:col>
      <xdr:colOff>685800</xdr:colOff>
      <xdr:row>28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14450" y="4457700"/>
          <a:ext cx="895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平成19年
輸　出
353万トン</a:t>
          </a:r>
        </a:p>
      </xdr:txBody>
    </xdr:sp>
    <xdr:clientData/>
  </xdr:twoCellAnchor>
  <xdr:twoCellAnchor>
    <xdr:from>
      <xdr:col>6</xdr:col>
      <xdr:colOff>914400</xdr:colOff>
      <xdr:row>24</xdr:row>
      <xdr:rowOff>142875</xdr:rowOff>
    </xdr:from>
    <xdr:to>
      <xdr:col>8</xdr:col>
      <xdr:colOff>0</xdr:colOff>
      <xdr:row>28</xdr:row>
      <xdr:rowOff>9525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286250" y="4448175"/>
          <a:ext cx="933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平成19年
輸　入
4,279万トン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J21" sqref="J21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22</v>
      </c>
    </row>
    <row r="9" spans="5:7" ht="14.25">
      <c r="E9" s="33" t="s">
        <v>5</v>
      </c>
      <c r="F9" s="33"/>
      <c r="G9" s="33"/>
    </row>
    <row r="10" ht="14.25" thickBot="1">
      <c r="H10" s="1" t="s">
        <v>6</v>
      </c>
    </row>
    <row r="11" spans="1:9" ht="15" customHeight="1">
      <c r="A11" s="11"/>
      <c r="B11" s="12"/>
      <c r="C11" s="13" t="s">
        <v>8</v>
      </c>
      <c r="D11" s="14"/>
      <c r="E11" s="15" t="s">
        <v>11</v>
      </c>
      <c r="F11" s="16" t="s">
        <v>0</v>
      </c>
      <c r="G11" s="16" t="s">
        <v>12</v>
      </c>
      <c r="H11" s="16" t="s">
        <v>1</v>
      </c>
      <c r="I11" s="17" t="s">
        <v>2</v>
      </c>
    </row>
    <row r="12" spans="1:9" ht="15" customHeight="1">
      <c r="A12" s="18"/>
      <c r="B12" s="4"/>
      <c r="C12" s="5" t="s">
        <v>13</v>
      </c>
      <c r="D12" s="6"/>
      <c r="E12" s="8">
        <v>3527109</v>
      </c>
      <c r="F12" s="10">
        <v>100</v>
      </c>
      <c r="G12" s="9">
        <v>2846089</v>
      </c>
      <c r="H12" s="10">
        <f aca="true" t="shared" si="0" ref="H12:H17">(E12-G12)/G12*100</f>
        <v>23.928274906371517</v>
      </c>
      <c r="I12" s="19">
        <f aca="true" t="shared" si="1" ref="I12:I17">E12-G12</f>
        <v>681020</v>
      </c>
    </row>
    <row r="13" spans="1:9" ht="15" customHeight="1">
      <c r="A13" s="20" t="s">
        <v>3</v>
      </c>
      <c r="B13" s="2"/>
      <c r="C13" s="7" t="s">
        <v>14</v>
      </c>
      <c r="D13" s="3"/>
      <c r="E13" s="8">
        <v>2453483</v>
      </c>
      <c r="F13" s="10">
        <f>E13/E12*100</f>
        <v>69.56073656924127</v>
      </c>
      <c r="G13" s="9">
        <v>2289901</v>
      </c>
      <c r="H13" s="10">
        <f t="shared" si="0"/>
        <v>7.14362760660832</v>
      </c>
      <c r="I13" s="19">
        <f t="shared" si="1"/>
        <v>163582</v>
      </c>
    </row>
    <row r="14" spans="1:9" ht="15" customHeight="1">
      <c r="A14" s="20"/>
      <c r="B14" s="4"/>
      <c r="C14" s="5" t="s">
        <v>15</v>
      </c>
      <c r="D14" s="6"/>
      <c r="E14" s="8">
        <v>655962</v>
      </c>
      <c r="F14" s="10">
        <f>E14/E12*100</f>
        <v>18.59772408507931</v>
      </c>
      <c r="G14" s="9">
        <v>494320</v>
      </c>
      <c r="H14" s="10">
        <f t="shared" si="0"/>
        <v>32.69987052921184</v>
      </c>
      <c r="I14" s="19">
        <f t="shared" si="1"/>
        <v>161642</v>
      </c>
    </row>
    <row r="15" spans="1:9" ht="15" customHeight="1">
      <c r="A15" s="20"/>
      <c r="B15" s="2"/>
      <c r="C15" s="7" t="s">
        <v>16</v>
      </c>
      <c r="D15" s="3"/>
      <c r="E15" s="8">
        <v>286031</v>
      </c>
      <c r="F15" s="10">
        <f>E15/E12*100</f>
        <v>8.109502711710922</v>
      </c>
      <c r="G15" s="9">
        <v>0</v>
      </c>
      <c r="H15" s="32" t="s">
        <v>24</v>
      </c>
      <c r="I15" s="19">
        <f t="shared" si="1"/>
        <v>286031</v>
      </c>
    </row>
    <row r="16" spans="1:9" ht="15" customHeight="1">
      <c r="A16" s="20" t="s">
        <v>4</v>
      </c>
      <c r="B16" s="4"/>
      <c r="C16" s="5" t="s">
        <v>17</v>
      </c>
      <c r="D16" s="6"/>
      <c r="E16" s="8">
        <v>83650</v>
      </c>
      <c r="F16" s="10">
        <f>E16/E12*100</f>
        <v>2.3716307037860185</v>
      </c>
      <c r="G16" s="9">
        <v>20295</v>
      </c>
      <c r="H16" s="10">
        <f t="shared" si="0"/>
        <v>312.17048534121705</v>
      </c>
      <c r="I16" s="19">
        <f t="shared" si="1"/>
        <v>63355</v>
      </c>
    </row>
    <row r="17" spans="1:9" ht="15" customHeight="1" thickBot="1">
      <c r="A17" s="21"/>
      <c r="B17" s="22"/>
      <c r="C17" s="23" t="s">
        <v>10</v>
      </c>
      <c r="D17" s="24"/>
      <c r="E17" s="25">
        <f>E12-(E13+E14+E15+E16)</f>
        <v>47983</v>
      </c>
      <c r="F17" s="26">
        <f>E17/E12*100</f>
        <v>1.360405930182481</v>
      </c>
      <c r="G17" s="27">
        <f>G12-(G13+G14+G15+G16)</f>
        <v>41573</v>
      </c>
      <c r="H17" s="26">
        <f t="shared" si="0"/>
        <v>15.418661150265796</v>
      </c>
      <c r="I17" s="28">
        <f t="shared" si="1"/>
        <v>6410</v>
      </c>
    </row>
    <row r="35" ht="14.25">
      <c r="A35" s="30" t="s">
        <v>23</v>
      </c>
    </row>
    <row r="48" spans="5:7" ht="14.25">
      <c r="E48" s="33" t="s">
        <v>9</v>
      </c>
      <c r="F48" s="33"/>
      <c r="G48" s="33"/>
    </row>
    <row r="49" ht="14.25" thickBot="1">
      <c r="H49" s="1" t="s">
        <v>6</v>
      </c>
    </row>
    <row r="50" spans="1:9" ht="15" customHeight="1">
      <c r="A50" s="11"/>
      <c r="B50" s="12"/>
      <c r="C50" s="13" t="s">
        <v>8</v>
      </c>
      <c r="D50" s="14"/>
      <c r="E50" s="15" t="s">
        <v>11</v>
      </c>
      <c r="F50" s="16" t="s">
        <v>0</v>
      </c>
      <c r="G50" s="16" t="s">
        <v>12</v>
      </c>
      <c r="H50" s="16" t="s">
        <v>1</v>
      </c>
      <c r="I50" s="17" t="s">
        <v>2</v>
      </c>
    </row>
    <row r="51" spans="1:9" ht="15" customHeight="1">
      <c r="A51" s="18"/>
      <c r="B51" s="4"/>
      <c r="C51" s="5" t="s">
        <v>13</v>
      </c>
      <c r="D51" s="6"/>
      <c r="E51" s="8">
        <v>42794111</v>
      </c>
      <c r="F51" s="10">
        <v>100</v>
      </c>
      <c r="G51" s="9">
        <v>39802807</v>
      </c>
      <c r="H51" s="10">
        <f aca="true" t="shared" si="2" ref="H51:H56">(E51-G51)/G51*100</f>
        <v>7.515309158974643</v>
      </c>
      <c r="I51" s="19">
        <f aca="true" t="shared" si="3" ref="I51:I56">E51-G51</f>
        <v>2991304</v>
      </c>
    </row>
    <row r="52" spans="1:9" ht="15" customHeight="1">
      <c r="A52" s="20" t="s">
        <v>3</v>
      </c>
      <c r="B52" s="2"/>
      <c r="C52" s="31" t="s">
        <v>18</v>
      </c>
      <c r="D52" s="3"/>
      <c r="E52" s="8">
        <v>19003193</v>
      </c>
      <c r="F52" s="10">
        <f>E52/E51*100</f>
        <v>44.40609363283654</v>
      </c>
      <c r="G52" s="9">
        <v>16791051</v>
      </c>
      <c r="H52" s="10">
        <f t="shared" si="2"/>
        <v>13.174529694418771</v>
      </c>
      <c r="I52" s="19">
        <f t="shared" si="3"/>
        <v>2212142</v>
      </c>
    </row>
    <row r="53" spans="1:9" ht="15" customHeight="1">
      <c r="A53" s="20"/>
      <c r="B53" s="4"/>
      <c r="C53" s="5" t="s">
        <v>19</v>
      </c>
      <c r="D53" s="6"/>
      <c r="E53" s="8">
        <v>15452079</v>
      </c>
      <c r="F53" s="10">
        <f>E53/E51*100</f>
        <v>36.107956536356134</v>
      </c>
      <c r="G53" s="9">
        <v>14783144</v>
      </c>
      <c r="H53" s="10">
        <f t="shared" si="2"/>
        <v>4.524984671731534</v>
      </c>
      <c r="I53" s="19">
        <f t="shared" si="3"/>
        <v>668935</v>
      </c>
    </row>
    <row r="54" spans="1:9" ht="15" customHeight="1">
      <c r="A54" s="20"/>
      <c r="B54" s="2"/>
      <c r="C54" s="7" t="s">
        <v>20</v>
      </c>
      <c r="D54" s="3"/>
      <c r="E54" s="8">
        <v>7535878</v>
      </c>
      <c r="F54" s="10">
        <f>E54/E51*100</f>
        <v>17.60961455654494</v>
      </c>
      <c r="G54" s="9">
        <v>6921026</v>
      </c>
      <c r="H54" s="10">
        <f t="shared" si="2"/>
        <v>8.883827340050448</v>
      </c>
      <c r="I54" s="19">
        <f t="shared" si="3"/>
        <v>614852</v>
      </c>
    </row>
    <row r="55" spans="1:9" ht="15" customHeight="1">
      <c r="A55" s="20" t="s">
        <v>7</v>
      </c>
      <c r="B55" s="4"/>
      <c r="C55" s="5" t="s">
        <v>21</v>
      </c>
      <c r="D55" s="6"/>
      <c r="E55" s="8">
        <v>314791</v>
      </c>
      <c r="F55" s="10">
        <f>E55/E51*100</f>
        <v>0.735594203604323</v>
      </c>
      <c r="G55" s="9">
        <v>282341</v>
      </c>
      <c r="H55" s="10">
        <f t="shared" si="2"/>
        <v>11.493194399679819</v>
      </c>
      <c r="I55" s="19">
        <f t="shared" si="3"/>
        <v>32450</v>
      </c>
    </row>
    <row r="56" spans="1:9" ht="15" customHeight="1" thickBot="1">
      <c r="A56" s="21"/>
      <c r="B56" s="22"/>
      <c r="C56" s="23" t="s">
        <v>10</v>
      </c>
      <c r="D56" s="24"/>
      <c r="E56" s="25">
        <f>E51-(E52+E53+E54+E55)</f>
        <v>488170</v>
      </c>
      <c r="F56" s="26">
        <f>E56/E51*100</f>
        <v>1.1407410706580632</v>
      </c>
      <c r="G56" s="27">
        <f>G51-(G52+G53+G54+G55)</f>
        <v>1025245</v>
      </c>
      <c r="H56" s="26">
        <f t="shared" si="2"/>
        <v>-52.38503967344391</v>
      </c>
      <c r="I56" s="28">
        <f t="shared" si="3"/>
        <v>-537075</v>
      </c>
    </row>
  </sheetData>
  <mergeCells count="2">
    <mergeCell ref="E9:G9"/>
    <mergeCell ref="E48:G48"/>
  </mergeCells>
  <printOptions/>
  <pageMargins left="0.75" right="0.75" top="1" bottom="1" header="0.512" footer="0.512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2008-08-12T06:49:58Z</cp:lastPrinted>
  <dcterms:created xsi:type="dcterms:W3CDTF">2000-09-01T04:21:16Z</dcterms:created>
  <dcterms:modified xsi:type="dcterms:W3CDTF">2008-08-12T06:50:00Z</dcterms:modified>
  <cp:category/>
  <cp:version/>
  <cp:contentType/>
  <cp:contentStatus/>
</cp:coreProperties>
</file>