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<sst xmlns="http://schemas.openxmlformats.org/spreadsheetml/2006/main" count="34" uniqueCount="24">
  <si>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</si>
  <si>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</si>
  <si>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</si>
  <si>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</si>
  <si>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</si>
  <si>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</si>
  <si>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</si>
  <si>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</si>
  <si>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</si>
  <si>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</si>
  <si>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</si>
  <si>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１８年</t>
  </si>
  <si>
    <t>１７年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</si>
  <si>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</si>
  <si>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</si>
  <si>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</si>
  <si>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</si>
  <si>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</si>
  <si>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</si>
  <si>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</si>
  <si>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</si>
  <si>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廃土砂</t>
  </si>
  <si>
    <t>（３）移出</t>
  </si>
  <si>
    <t>（４）移入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</si>
</sst>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2" fillId="0" borderId="2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>
        <c:manualLayout>
          <c:xMode val="factor"/>
          <c:yMode val="factor"/>
          <c:x val="0.02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5"/>
          <c:w val="0.89825"/>
          <c:h val="0.8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>
        <c:manualLayout>
          <c:xMode val="factor"/>
          <c:yMode val="factor"/>
          <c:x val="-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9"/>
          <c:w val="0.89225"/>
          <c:h val="0.89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19050</xdr:rowOff>
    </xdr:from>
    <xdr:to>
      <xdr:col>5</xdr:col>
      <xdr:colOff>571500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04800" y="33147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19</xdr:row>
      <xdr:rowOff>19050</xdr:rowOff>
    </xdr:from>
    <xdr:to>
      <xdr:col>8</xdr:col>
      <xdr:colOff>857250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3238500" y="33147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</xdr:row>
      <xdr:rowOff>9525</xdr:rowOff>
    </xdr:from>
    <xdr:to>
      <xdr:col>9</xdr:col>
      <xdr:colOff>285750</xdr:colOff>
      <xdr:row>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190500"/>
          <a:ext cx="62388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移出は12,717,959トンで、前年と比較すると868千トン(6.4%)の減少であった。
　主な品種は砂利・砂と鋼材で、この２品種で移出全体の73.9%を占めている。
　砂利・砂を前年と比較すると5.3%減少し、その主な移出先は神奈川県、東京都及び千葉港の順となっている。
　鋼材を前年と比較すると6.2%増加し、その主な移出先は千葉港、神奈川県及び北海道の順となっている。</a:t>
          </a:r>
        </a:p>
      </xdr:txBody>
    </xdr:sp>
    <xdr:clientData/>
  </xdr:twoCellAnchor>
  <xdr:twoCellAnchor>
    <xdr:from>
      <xdr:col>1</xdr:col>
      <xdr:colOff>28575</xdr:colOff>
      <xdr:row>37</xdr:row>
      <xdr:rowOff>57150</xdr:rowOff>
    </xdr:from>
    <xdr:to>
      <xdr:col>9</xdr:col>
      <xdr:colOff>304800</xdr:colOff>
      <xdr:row>46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2900" y="6486525"/>
          <a:ext cx="621030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移入は9,467,250トンで、前年と比較すると730千トン(8.4%)の増加であった。
　主な品種はその他輸送機械と石灰石で、この２品種で移入全体の63.9%を占めている。
　その他輸送機械(空シャーシ)を前年と比較すると9.8%増加し、その主な移入先は神奈川県及び千葉港となっている。
　石灰石を前年と比較すると3.7%増加し、その主な移入先は高知県となっている。</a:t>
          </a:r>
        </a:p>
      </xdr:txBody>
    </xdr:sp>
    <xdr:clientData/>
  </xdr:twoCellAnchor>
  <xdr:twoCellAnchor>
    <xdr:from>
      <xdr:col>2</xdr:col>
      <xdr:colOff>800100</xdr:colOff>
      <xdr:row>26</xdr:row>
      <xdr:rowOff>85725</xdr:rowOff>
    </xdr:from>
    <xdr:to>
      <xdr:col>4</xdr:col>
      <xdr:colOff>657225</xdr:colOff>
      <xdr:row>29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0" y="4619625"/>
          <a:ext cx="933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移　出
1,272万トン</a:t>
          </a:r>
        </a:p>
      </xdr:txBody>
    </xdr:sp>
    <xdr:clientData/>
  </xdr:twoCellAnchor>
  <xdr:twoCellAnchor>
    <xdr:from>
      <xdr:col>6</xdr:col>
      <xdr:colOff>838200</xdr:colOff>
      <xdr:row>26</xdr:row>
      <xdr:rowOff>123825</xdr:rowOff>
    </xdr:from>
    <xdr:to>
      <xdr:col>7</xdr:col>
      <xdr:colOff>676275</xdr:colOff>
      <xdr:row>29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00525" y="4648200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移　入
947万トン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L7" sqref="L7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0" width="4.625" style="4" customWidth="1"/>
    <col min="11" max="16384" width="9.00390625" style="4" customWidth="1"/>
  </cols>
  <sheetData>
    <row r="1" ht="14.25">
      <c r="A1" s="32" t="s">
        <v>22</v>
      </c>
    </row>
    <row r="10" spans="5:7" ht="20.25" customHeight="1">
      <c r="E10" s="33" t="s">
        <v>8</v>
      </c>
      <c r="F10" s="33"/>
      <c r="G10" s="33"/>
    </row>
    <row r="11" ht="14.25" thickBot="1">
      <c r="H11" s="4" t="s">
        <v>6</v>
      </c>
    </row>
    <row r="12" spans="1:9" ht="13.5">
      <c r="A12" s="8"/>
      <c r="B12" s="9"/>
      <c r="C12" s="10" t="s">
        <v>0</v>
      </c>
      <c r="D12" s="11"/>
      <c r="E12" s="12" t="s">
        <v>11</v>
      </c>
      <c r="F12" s="13" t="s">
        <v>1</v>
      </c>
      <c r="G12" s="13" t="s">
        <v>12</v>
      </c>
      <c r="H12" s="13" t="s">
        <v>2</v>
      </c>
      <c r="I12" s="14" t="s">
        <v>3</v>
      </c>
    </row>
    <row r="13" spans="1:9" ht="13.5">
      <c r="A13" s="15"/>
      <c r="B13" s="1"/>
      <c r="C13" s="28" t="s">
        <v>14</v>
      </c>
      <c r="D13" s="2"/>
      <c r="E13" s="20">
        <v>12717959</v>
      </c>
      <c r="F13" s="26">
        <v>100</v>
      </c>
      <c r="G13" s="22">
        <v>13586119</v>
      </c>
      <c r="H13" s="26">
        <f aca="true" t="shared" si="0" ref="H13:H18">(E13-G13)/G13*100</f>
        <v>-6.390051492998111</v>
      </c>
      <c r="I13" s="24">
        <f aca="true" t="shared" si="1" ref="I13:I18">E13-G13</f>
        <v>-868160</v>
      </c>
    </row>
    <row r="14" spans="1:9" ht="13.5">
      <c r="A14" s="16" t="s">
        <v>4</v>
      </c>
      <c r="B14" s="5"/>
      <c r="C14" s="29" t="s">
        <v>15</v>
      </c>
      <c r="D14" s="3"/>
      <c r="E14" s="20">
        <v>6403612</v>
      </c>
      <c r="F14" s="26">
        <f>E14/E13*100</f>
        <v>50.350940744501536</v>
      </c>
      <c r="G14" s="22">
        <v>6763033</v>
      </c>
      <c r="H14" s="26">
        <f t="shared" si="0"/>
        <v>-5.314494251321856</v>
      </c>
      <c r="I14" s="24">
        <f t="shared" si="1"/>
        <v>-359421</v>
      </c>
    </row>
    <row r="15" spans="1:9" ht="13.5">
      <c r="A15" s="16"/>
      <c r="B15" s="6"/>
      <c r="C15" s="30" t="s">
        <v>16</v>
      </c>
      <c r="D15" s="7"/>
      <c r="E15" s="20">
        <v>2986778</v>
      </c>
      <c r="F15" s="26">
        <f>E15/E13*100</f>
        <v>23.48472738432322</v>
      </c>
      <c r="G15" s="22">
        <v>2811632</v>
      </c>
      <c r="H15" s="26">
        <f t="shared" si="0"/>
        <v>6.229335844804726</v>
      </c>
      <c r="I15" s="24">
        <f t="shared" si="1"/>
        <v>175146</v>
      </c>
    </row>
    <row r="16" spans="1:9" ht="13.5">
      <c r="A16" s="16"/>
      <c r="B16" s="5"/>
      <c r="C16" s="29" t="s">
        <v>17</v>
      </c>
      <c r="D16" s="3"/>
      <c r="E16" s="20">
        <v>1608024</v>
      </c>
      <c r="F16" s="26">
        <f>E16/E13*100</f>
        <v>12.643726874728877</v>
      </c>
      <c r="G16" s="22">
        <v>1899745</v>
      </c>
      <c r="H16" s="26">
        <f t="shared" si="0"/>
        <v>-15.355797751803532</v>
      </c>
      <c r="I16" s="24">
        <f t="shared" si="1"/>
        <v>-291721</v>
      </c>
    </row>
    <row r="17" spans="1:9" ht="13.5">
      <c r="A17" s="16" t="s">
        <v>5</v>
      </c>
      <c r="B17" s="6"/>
      <c r="C17" s="30" t="s">
        <v>18</v>
      </c>
      <c r="D17" s="7"/>
      <c r="E17" s="20">
        <v>618818</v>
      </c>
      <c r="F17" s="26">
        <f>E17/E13*100</f>
        <v>4.865702114623895</v>
      </c>
      <c r="G17" s="22">
        <v>735471</v>
      </c>
      <c r="H17" s="26">
        <f t="shared" si="0"/>
        <v>-15.860992479649097</v>
      </c>
      <c r="I17" s="24">
        <f t="shared" si="1"/>
        <v>-116653</v>
      </c>
    </row>
    <row r="18" spans="1:9" ht="14.25" thickBot="1">
      <c r="A18" s="17"/>
      <c r="B18" s="18"/>
      <c r="C18" s="31" t="s">
        <v>10</v>
      </c>
      <c r="D18" s="19"/>
      <c r="E18" s="21">
        <f>E13-(E14+E15+E16+E17)</f>
        <v>1100727</v>
      </c>
      <c r="F18" s="27">
        <f>E18/E13*100</f>
        <v>8.65490288182247</v>
      </c>
      <c r="G18" s="23">
        <f>G13-(G14+G15+G16+G17)</f>
        <v>1376238</v>
      </c>
      <c r="H18" s="27">
        <f t="shared" si="0"/>
        <v>-20.019139131458367</v>
      </c>
      <c r="I18" s="25">
        <f t="shared" si="1"/>
        <v>-275511</v>
      </c>
    </row>
    <row r="19" ht="7.5" customHeight="1"/>
    <row r="37" ht="14.25">
      <c r="A37" s="32" t="s">
        <v>23</v>
      </c>
    </row>
    <row r="48" spans="5:7" ht="19.5" customHeight="1">
      <c r="E48" s="33" t="s">
        <v>9</v>
      </c>
      <c r="F48" s="33"/>
      <c r="G48" s="33"/>
    </row>
    <row r="49" ht="14.25" thickBot="1">
      <c r="H49" s="4" t="s">
        <v>6</v>
      </c>
    </row>
    <row r="50" spans="1:9" ht="13.5">
      <c r="A50" s="8"/>
      <c r="B50" s="9"/>
      <c r="C50" s="10" t="s">
        <v>0</v>
      </c>
      <c r="D50" s="11"/>
      <c r="E50" s="12" t="s">
        <v>11</v>
      </c>
      <c r="F50" s="13" t="s">
        <v>1</v>
      </c>
      <c r="G50" s="13" t="s">
        <v>12</v>
      </c>
      <c r="H50" s="13" t="s">
        <v>2</v>
      </c>
      <c r="I50" s="14" t="s">
        <v>3</v>
      </c>
    </row>
    <row r="51" spans="1:9" ht="13.5">
      <c r="A51" s="15"/>
      <c r="B51" s="1"/>
      <c r="C51" s="28" t="s">
        <v>13</v>
      </c>
      <c r="D51" s="2"/>
      <c r="E51" s="20">
        <v>9467250</v>
      </c>
      <c r="F51" s="26">
        <v>100</v>
      </c>
      <c r="G51" s="22">
        <v>8737174</v>
      </c>
      <c r="H51" s="26">
        <f aca="true" t="shared" si="2" ref="H51:H56">(E51-G51)/G51*100</f>
        <v>8.35597413992213</v>
      </c>
      <c r="I51" s="24">
        <f aca="true" t="shared" si="3" ref="I51:I56">E51-G51</f>
        <v>730076</v>
      </c>
    </row>
    <row r="52" spans="1:9" ht="13.5">
      <c r="A52" s="16" t="s">
        <v>4</v>
      </c>
      <c r="B52" s="5"/>
      <c r="C52" s="34" t="s">
        <v>19</v>
      </c>
      <c r="D52" s="35"/>
      <c r="E52" s="20">
        <v>3374880</v>
      </c>
      <c r="F52" s="26">
        <f>E52/E51*100</f>
        <v>35.64794422878872</v>
      </c>
      <c r="G52" s="22">
        <v>3072720</v>
      </c>
      <c r="H52" s="26">
        <f t="shared" si="2"/>
        <v>9.833632742326017</v>
      </c>
      <c r="I52" s="24">
        <f t="shared" si="3"/>
        <v>302160</v>
      </c>
    </row>
    <row r="53" spans="1:9" ht="13.5">
      <c r="A53" s="16"/>
      <c r="B53" s="6"/>
      <c r="C53" s="30" t="s">
        <v>20</v>
      </c>
      <c r="D53" s="7"/>
      <c r="E53" s="20">
        <v>2677719</v>
      </c>
      <c r="F53" s="26">
        <f>E53/E51*100</f>
        <v>28.284021231086115</v>
      </c>
      <c r="G53" s="22">
        <v>2582858</v>
      </c>
      <c r="H53" s="26">
        <f t="shared" si="2"/>
        <v>3.6727144891434214</v>
      </c>
      <c r="I53" s="24">
        <f t="shared" si="3"/>
        <v>94861</v>
      </c>
    </row>
    <row r="54" spans="1:9" ht="13.5">
      <c r="A54" s="16"/>
      <c r="B54" s="5"/>
      <c r="C54" s="29" t="s">
        <v>15</v>
      </c>
      <c r="D54" s="3"/>
      <c r="E54" s="20">
        <v>779833</v>
      </c>
      <c r="F54" s="26">
        <f>E54/E51*100</f>
        <v>8.23716496342655</v>
      </c>
      <c r="G54" s="22">
        <v>681185</v>
      </c>
      <c r="H54" s="26">
        <f t="shared" si="2"/>
        <v>14.481822118807667</v>
      </c>
      <c r="I54" s="24">
        <f t="shared" si="3"/>
        <v>98648</v>
      </c>
    </row>
    <row r="55" spans="1:9" ht="13.5" customHeight="1">
      <c r="A55" s="16" t="s">
        <v>7</v>
      </c>
      <c r="B55" s="6"/>
      <c r="C55" s="30" t="s">
        <v>21</v>
      </c>
      <c r="D55" s="7"/>
      <c r="E55" s="20">
        <v>641600</v>
      </c>
      <c r="F55" s="26">
        <f>E55/E51*100</f>
        <v>6.777047188993636</v>
      </c>
      <c r="G55" s="22">
        <v>751990</v>
      </c>
      <c r="H55" s="26">
        <f t="shared" si="2"/>
        <v>-14.679716485591563</v>
      </c>
      <c r="I55" s="24">
        <f t="shared" si="3"/>
        <v>-110390</v>
      </c>
    </row>
    <row r="56" spans="1:9" ht="14.25" thickBot="1">
      <c r="A56" s="17"/>
      <c r="B56" s="18"/>
      <c r="C56" s="31" t="s">
        <v>10</v>
      </c>
      <c r="D56" s="19"/>
      <c r="E56" s="21">
        <f>E51-(E52+E53+E54+E55)</f>
        <v>1993218</v>
      </c>
      <c r="F56" s="27">
        <f>E56/E51*100</f>
        <v>21.053822387704983</v>
      </c>
      <c r="G56" s="23">
        <f>G51-(G52+G53+G54+G55)</f>
        <v>1648421</v>
      </c>
      <c r="H56" s="27">
        <f t="shared" si="2"/>
        <v>20.916804626973327</v>
      </c>
      <c r="I56" s="25">
        <f t="shared" si="3"/>
        <v>344797</v>
      </c>
    </row>
  </sheetData>
  <mergeCells count="3">
    <mergeCell ref="E10:G10"/>
    <mergeCell ref="E48:G48"/>
    <mergeCell ref="C52:D5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2007-08-09T00:53:39Z</cp:lastPrinted>
  <dcterms:created xsi:type="dcterms:W3CDTF">2000-09-01T05:16:43Z</dcterms:created>
  <dcterms:modified xsi:type="dcterms:W3CDTF">2007-08-09T00:55:04Z</dcterms:modified>
  <cp:category/>
  <cp:version/>
  <cp:contentType/>
  <cp:contentStatus/>
</cp:coreProperties>
</file>