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<sst xmlns="http://schemas.openxmlformats.org/spreadsheetml/2006/main" count="54" uniqueCount="28">
  <si>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外</t>
  </si>
  <si>
    <t>貿</t>
  </si>
  <si>
    <t>内</t>
  </si>
  <si>
    <t>コンテナ航路別コンテナ個数</t>
  </si>
  <si>
    <t>コンテナ航路別貨物量</t>
  </si>
  <si>
    <t>合計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</si>
  <si>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</si>
  <si>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</si>
  <si>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</si>
  <si>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</si>
  <si>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</si>
  <si>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</si>
  <si>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</si>
  <si>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</si>
  <si>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</si>
  <si>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</si>
  <si>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</si>
  <si>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</si>
  <si>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</si>
  <si>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上海航路</t>
  </si>
  <si>
    <t>不定期</t>
  </si>
  <si>
    <t>四日市</t>
  </si>
  <si>
    <t>徳山下松</t>
  </si>
  <si>
    <t>３　コンテナ貨物の概要</t>
  </si>
  <si>
    <t xml:space="preserve">  （１）コンテナ取扱個数</t>
  </si>
  <si>
    <t xml:space="preserve">  （２）コンテナ取扱貨物量</t>
  </si>
  <si>
    <t>輸移出</t>
  </si>
  <si>
    <t>輸移入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</si>
</sst>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0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distributed" vertical="center"/>
    </xf>
    <xf numFmtId="0" fontId="2" fillId="0" borderId="33" xfId="0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5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0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45" xfId="0" applyFont="1" applyBorder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50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2" fillId="0" borderId="5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38" fontId="2" fillId="0" borderId="44" xfId="16" applyFont="1" applyBorder="1" applyAlignment="1">
      <alignment horizontal="right"/>
    </xf>
    <xf numFmtId="38" fontId="2" fillId="0" borderId="53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54" xfId="16" applyFont="1" applyBorder="1" applyAlignment="1">
      <alignment horizontal="right"/>
    </xf>
    <xf numFmtId="38" fontId="2" fillId="0" borderId="32" xfId="16" applyFont="1" applyBorder="1" applyAlignment="1">
      <alignment horizontal="right"/>
    </xf>
    <xf numFmtId="38" fontId="2" fillId="0" borderId="35" xfId="16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38" fontId="2" fillId="0" borderId="27" xfId="16" applyFont="1" applyBorder="1" applyAlignment="1">
      <alignment horizontal="right"/>
    </xf>
    <xf numFmtId="38" fontId="2" fillId="0" borderId="31" xfId="16" applyFont="1" applyBorder="1" applyAlignment="1">
      <alignment horizontal="right"/>
    </xf>
    <xf numFmtId="38" fontId="2" fillId="0" borderId="36" xfId="16" applyFont="1" applyBorder="1" applyAlignment="1">
      <alignment horizontal="right"/>
    </xf>
    <xf numFmtId="38" fontId="2" fillId="0" borderId="30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57" xfId="16" applyFont="1" applyBorder="1" applyAlignment="1">
      <alignment horizontal="right"/>
    </xf>
    <xf numFmtId="38" fontId="2" fillId="0" borderId="58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41" xfId="16" applyFont="1" applyBorder="1" applyAlignment="1">
      <alignment horizontal="right"/>
    </xf>
    <xf numFmtId="38" fontId="2" fillId="0" borderId="32" xfId="16" applyFont="1" applyBorder="1" applyAlignment="1">
      <alignment/>
    </xf>
    <xf numFmtId="38" fontId="2" fillId="0" borderId="36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40" xfId="16" applyFont="1" applyBorder="1" applyAlignment="1">
      <alignment horizontal="right"/>
    </xf>
    <xf numFmtId="38" fontId="2" fillId="0" borderId="35" xfId="16" applyFont="1" applyBorder="1" applyAlignment="1">
      <alignment/>
    </xf>
    <xf numFmtId="38" fontId="2" fillId="0" borderId="22" xfId="16" applyFont="1" applyBorder="1" applyAlignment="1">
      <alignment/>
    </xf>
    <xf numFmtId="38" fontId="2" fillId="0" borderId="26" xfId="16" applyFont="1" applyBorder="1" applyAlignment="1">
      <alignment/>
    </xf>
    <xf numFmtId="38" fontId="2" fillId="0" borderId="59" xfId="16" applyFont="1" applyBorder="1" applyAlignment="1">
      <alignment horizontal="right"/>
    </xf>
    <xf numFmtId="38" fontId="2" fillId="0" borderId="60" xfId="16" applyFont="1" applyBorder="1" applyAlignment="1">
      <alignment horizontal="right"/>
    </xf>
    <xf numFmtId="0" fontId="2" fillId="0" borderId="33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12</xdr:col>
      <xdr:colOff>457200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276225"/>
          <a:ext cx="71437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平成１８年における外貿コンテナは、韓国航路、韓国・東南アジア航路、東南アジア航路、タイ航路及び上海航路の５定期航路と不定期航路であった。
　内貿コンテナは、四日市航路、徳山下松航路の２定期航路と不定期航路であった。</a:t>
          </a:r>
        </a:p>
      </xdr:txBody>
    </xdr:sp>
    <xdr:clientData/>
  </xdr:twoCellAnchor>
  <xdr:twoCellAnchor>
    <xdr:from>
      <xdr:col>0</xdr:col>
      <xdr:colOff>142875</xdr:colOff>
      <xdr:row>8</xdr:row>
      <xdr:rowOff>57150</xdr:rowOff>
    </xdr:from>
    <xdr:to>
      <xdr:col>12</xdr:col>
      <xdr:colOff>409575</xdr:colOff>
      <xdr:row>13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1428750"/>
          <a:ext cx="72390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コンテナの取扱個数は67,816TEU、外貿コンテナは44,468TEU、内貿コンテナは23,348TEUであった。
　外貿コンテナのうち輸出は24,107TEU、輸入は20,361TEUであり、また内貿コンテナのうち移出は11,633TEU、移入は11,715TEUであった。</a:t>
          </a:r>
        </a:p>
      </xdr:txBody>
    </xdr:sp>
    <xdr:clientData/>
  </xdr:twoCellAnchor>
  <xdr:twoCellAnchor>
    <xdr:from>
      <xdr:col>2</xdr:col>
      <xdr:colOff>171450</xdr:colOff>
      <xdr:row>34</xdr:row>
      <xdr:rowOff>57150</xdr:rowOff>
    </xdr:from>
    <xdr:to>
      <xdr:col>12</xdr:col>
      <xdr:colOff>400050</xdr:colOff>
      <xdr:row>39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1025" y="6581775"/>
          <a:ext cx="67913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コンテナ取扱貨物量は792,566トンで、外貿コンテナは571,838トン、内貿コンテナは220,728トンであった。
　外貿コンテナのうち輸出は304,997トン、輸入は266,841トンであり、また内貿コンテナのうち移出は90,332トン、移入は130,396トンであった。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3" t="s">
        <v>23</v>
      </c>
    </row>
    <row r="7" ht="8.25" customHeight="1"/>
    <row r="8" ht="14.25">
      <c r="A8" s="74" t="s">
        <v>24</v>
      </c>
    </row>
    <row r="12" ht="13.5">
      <c r="O12" s="76"/>
    </row>
    <row r="15" spans="5:9" ht="14.25">
      <c r="E15" s="83" t="s">
        <v>3</v>
      </c>
      <c r="F15" s="83"/>
      <c r="G15" s="83"/>
      <c r="H15" s="83"/>
      <c r="I15" s="83"/>
    </row>
    <row r="16" spans="12:13" ht="14.25" thickBot="1">
      <c r="L16" s="93" t="s">
        <v>13</v>
      </c>
      <c r="M16" s="93"/>
    </row>
    <row r="17" spans="1:13" ht="16.5" customHeight="1">
      <c r="A17" s="9"/>
      <c r="B17" s="10"/>
      <c r="C17" s="10"/>
      <c r="D17" s="13"/>
      <c r="E17" s="84" t="s">
        <v>5</v>
      </c>
      <c r="F17" s="85"/>
      <c r="G17" s="86"/>
      <c r="H17" s="94" t="s">
        <v>26</v>
      </c>
      <c r="I17" s="94"/>
      <c r="J17" s="94"/>
      <c r="K17" s="94" t="s">
        <v>27</v>
      </c>
      <c r="L17" s="94"/>
      <c r="M17" s="95"/>
    </row>
    <row r="18" spans="1:13" ht="16.5" customHeight="1">
      <c r="A18" s="11"/>
      <c r="B18" s="12"/>
      <c r="C18" s="12"/>
      <c r="D18" s="12"/>
      <c r="E18" s="20" t="s">
        <v>11</v>
      </c>
      <c r="F18" s="23" t="s">
        <v>7</v>
      </c>
      <c r="G18" s="21" t="s">
        <v>9</v>
      </c>
      <c r="H18" s="20" t="s">
        <v>10</v>
      </c>
      <c r="I18" s="23" t="s">
        <v>6</v>
      </c>
      <c r="J18" s="21" t="s">
        <v>8</v>
      </c>
      <c r="K18" s="20" t="s">
        <v>10</v>
      </c>
      <c r="L18" s="23" t="s">
        <v>6</v>
      </c>
      <c r="M18" s="22" t="s">
        <v>8</v>
      </c>
    </row>
    <row r="19" spans="1:13" ht="16.5" customHeight="1">
      <c r="A19" s="4"/>
      <c r="B19" s="39"/>
      <c r="C19" s="40" t="s">
        <v>15</v>
      </c>
      <c r="D19" s="41"/>
      <c r="E19" s="42">
        <v>6129</v>
      </c>
      <c r="F19" s="43">
        <v>5362</v>
      </c>
      <c r="G19" s="44">
        <v>767</v>
      </c>
      <c r="H19" s="42">
        <v>3079</v>
      </c>
      <c r="I19" s="43">
        <v>2382</v>
      </c>
      <c r="J19" s="44">
        <v>697</v>
      </c>
      <c r="K19" s="42">
        <v>3050</v>
      </c>
      <c r="L19" s="43">
        <v>2980</v>
      </c>
      <c r="M19" s="45">
        <v>70</v>
      </c>
    </row>
    <row r="20" spans="1:13" ht="16.5" customHeight="1">
      <c r="A20" s="4" t="s">
        <v>0</v>
      </c>
      <c r="B20" s="46"/>
      <c r="C20" s="116" t="s">
        <v>16</v>
      </c>
      <c r="D20" s="117"/>
      <c r="E20" s="49">
        <v>8498</v>
      </c>
      <c r="F20" s="50">
        <v>6758</v>
      </c>
      <c r="G20" s="51">
        <v>1740</v>
      </c>
      <c r="H20" s="49">
        <v>4284</v>
      </c>
      <c r="I20" s="50">
        <v>2746</v>
      </c>
      <c r="J20" s="51">
        <v>1538</v>
      </c>
      <c r="K20" s="49">
        <v>4214</v>
      </c>
      <c r="L20" s="50">
        <v>4012</v>
      </c>
      <c r="M20" s="52">
        <v>202</v>
      </c>
    </row>
    <row r="21" spans="1:13" ht="16.5" customHeight="1">
      <c r="A21" s="4"/>
      <c r="B21" s="46"/>
      <c r="C21" s="47" t="s">
        <v>17</v>
      </c>
      <c r="D21" s="48"/>
      <c r="E21" s="49">
        <v>18885</v>
      </c>
      <c r="F21" s="50">
        <v>18157</v>
      </c>
      <c r="G21" s="51">
        <v>728</v>
      </c>
      <c r="H21" s="49">
        <v>10025</v>
      </c>
      <c r="I21" s="50">
        <v>9304</v>
      </c>
      <c r="J21" s="51">
        <v>721</v>
      </c>
      <c r="K21" s="49">
        <v>8860</v>
      </c>
      <c r="L21" s="50">
        <v>8853</v>
      </c>
      <c r="M21" s="52">
        <v>7</v>
      </c>
    </row>
    <row r="22" spans="1:13" ht="16.5" customHeight="1">
      <c r="A22" s="4"/>
      <c r="B22" s="46"/>
      <c r="C22" s="47" t="s">
        <v>18</v>
      </c>
      <c r="D22" s="48"/>
      <c r="E22" s="49">
        <v>10656</v>
      </c>
      <c r="F22" s="50">
        <v>10645</v>
      </c>
      <c r="G22" s="51">
        <v>11</v>
      </c>
      <c r="H22" s="49">
        <v>6569</v>
      </c>
      <c r="I22" s="50">
        <v>6561</v>
      </c>
      <c r="J22" s="51">
        <v>8</v>
      </c>
      <c r="K22" s="49">
        <v>4087</v>
      </c>
      <c r="L22" s="50">
        <v>4084</v>
      </c>
      <c r="M22" s="52">
        <v>3</v>
      </c>
    </row>
    <row r="23" spans="1:13" ht="16.5" customHeight="1">
      <c r="A23" s="4"/>
      <c r="B23" s="46"/>
      <c r="C23" s="47" t="s">
        <v>19</v>
      </c>
      <c r="D23" s="48"/>
      <c r="E23" s="49">
        <v>152</v>
      </c>
      <c r="F23" s="50">
        <v>8</v>
      </c>
      <c r="G23" s="51">
        <v>144</v>
      </c>
      <c r="H23" s="49">
        <v>150</v>
      </c>
      <c r="I23" s="50">
        <v>6</v>
      </c>
      <c r="J23" s="51">
        <v>144</v>
      </c>
      <c r="K23" s="49">
        <v>2</v>
      </c>
      <c r="L23" s="50">
        <v>2</v>
      </c>
      <c r="M23" s="52">
        <v>0</v>
      </c>
    </row>
    <row r="24" spans="1:13" ht="16.5" customHeight="1">
      <c r="A24" s="4" t="s">
        <v>1</v>
      </c>
      <c r="B24" s="65"/>
      <c r="C24" s="66" t="s">
        <v>20</v>
      </c>
      <c r="D24" s="67"/>
      <c r="E24" s="49">
        <v>148</v>
      </c>
      <c r="F24" s="50">
        <v>148</v>
      </c>
      <c r="G24" s="51">
        <v>0</v>
      </c>
      <c r="H24" s="49">
        <v>0</v>
      </c>
      <c r="I24" s="50">
        <v>0</v>
      </c>
      <c r="J24" s="51">
        <v>0</v>
      </c>
      <c r="K24" s="49">
        <v>148</v>
      </c>
      <c r="L24" s="50">
        <v>148</v>
      </c>
      <c r="M24" s="52">
        <v>0</v>
      </c>
    </row>
    <row r="25" spans="1:13" ht="16.5" customHeight="1">
      <c r="A25" s="38"/>
      <c r="B25" s="5"/>
      <c r="C25" s="68" t="s">
        <v>12</v>
      </c>
      <c r="D25" s="69"/>
      <c r="E25" s="26">
        <f aca="true" t="shared" si="0" ref="E25:M25">SUM(E19:E24)</f>
        <v>44468</v>
      </c>
      <c r="F25" s="27">
        <f t="shared" si="0"/>
        <v>41078</v>
      </c>
      <c r="G25" s="28">
        <f t="shared" si="0"/>
        <v>3390</v>
      </c>
      <c r="H25" s="26">
        <f t="shared" si="0"/>
        <v>24107</v>
      </c>
      <c r="I25" s="27">
        <f t="shared" si="0"/>
        <v>20999</v>
      </c>
      <c r="J25" s="28">
        <f t="shared" si="0"/>
        <v>3108</v>
      </c>
      <c r="K25" s="26">
        <f t="shared" si="0"/>
        <v>20361</v>
      </c>
      <c r="L25" s="27">
        <f t="shared" si="0"/>
        <v>20079</v>
      </c>
      <c r="M25" s="29">
        <f t="shared" si="0"/>
        <v>282</v>
      </c>
    </row>
    <row r="26" spans="1:13" ht="16.5" customHeight="1">
      <c r="A26" s="6"/>
      <c r="B26" s="39"/>
      <c r="C26" s="40" t="s">
        <v>21</v>
      </c>
      <c r="D26" s="41"/>
      <c r="E26" s="42">
        <v>6860</v>
      </c>
      <c r="F26" s="43">
        <v>5712</v>
      </c>
      <c r="G26" s="44">
        <v>1148</v>
      </c>
      <c r="H26" s="42">
        <v>3422</v>
      </c>
      <c r="I26" s="43">
        <v>2311</v>
      </c>
      <c r="J26" s="44">
        <v>1111</v>
      </c>
      <c r="K26" s="42">
        <v>3438</v>
      </c>
      <c r="L26" s="43">
        <v>3401</v>
      </c>
      <c r="M26" s="45">
        <v>37</v>
      </c>
    </row>
    <row r="27" spans="1:13" ht="16.5" customHeight="1">
      <c r="A27" s="6" t="s">
        <v>2</v>
      </c>
      <c r="B27" s="46"/>
      <c r="C27" s="47" t="s">
        <v>22</v>
      </c>
      <c r="D27" s="48"/>
      <c r="E27" s="49">
        <v>9559</v>
      </c>
      <c r="F27" s="50">
        <v>8158</v>
      </c>
      <c r="G27" s="51">
        <v>1401</v>
      </c>
      <c r="H27" s="49">
        <v>3587</v>
      </c>
      <c r="I27" s="50">
        <v>2220</v>
      </c>
      <c r="J27" s="51">
        <v>1367</v>
      </c>
      <c r="K27" s="49">
        <v>5972</v>
      </c>
      <c r="L27" s="50">
        <v>5938</v>
      </c>
      <c r="M27" s="52">
        <v>34</v>
      </c>
    </row>
    <row r="28" spans="1:13" ht="16.5" customHeight="1">
      <c r="A28" s="6"/>
      <c r="B28" s="46"/>
      <c r="C28" s="47" t="s">
        <v>20</v>
      </c>
      <c r="D28" s="48"/>
      <c r="E28" s="49">
        <v>6929</v>
      </c>
      <c r="F28" s="50">
        <v>4621</v>
      </c>
      <c r="G28" s="51">
        <v>2308</v>
      </c>
      <c r="H28" s="49">
        <v>4624</v>
      </c>
      <c r="I28" s="50">
        <v>3619</v>
      </c>
      <c r="J28" s="51">
        <v>1005</v>
      </c>
      <c r="K28" s="49">
        <v>2305</v>
      </c>
      <c r="L28" s="50">
        <v>1002</v>
      </c>
      <c r="M28" s="52">
        <v>1303</v>
      </c>
    </row>
    <row r="29" spans="1:13" ht="16.5" customHeight="1">
      <c r="A29" s="6"/>
      <c r="B29" s="46"/>
      <c r="C29" s="47"/>
      <c r="D29" s="48"/>
      <c r="E29" s="49"/>
      <c r="F29" s="50"/>
      <c r="G29" s="51"/>
      <c r="H29" s="49"/>
      <c r="I29" s="50"/>
      <c r="J29" s="51"/>
      <c r="K29" s="49"/>
      <c r="L29" s="50"/>
      <c r="M29" s="52"/>
    </row>
    <row r="30" spans="1:13" ht="16.5" customHeight="1">
      <c r="A30" s="6" t="s">
        <v>1</v>
      </c>
      <c r="B30" s="53"/>
      <c r="C30" s="54"/>
      <c r="D30" s="55"/>
      <c r="E30" s="56"/>
      <c r="F30" s="57"/>
      <c r="G30" s="58"/>
      <c r="H30" s="56"/>
      <c r="I30" s="57"/>
      <c r="J30" s="58"/>
      <c r="K30" s="56"/>
      <c r="L30" s="57"/>
      <c r="M30" s="59"/>
    </row>
    <row r="31" spans="1:13" ht="16.5" customHeight="1" thickBot="1">
      <c r="A31" s="14"/>
      <c r="B31" s="15"/>
      <c r="C31" s="24" t="s">
        <v>12</v>
      </c>
      <c r="D31" s="25"/>
      <c r="E31" s="30">
        <f aca="true" t="shared" si="1" ref="E31:M31">SUM(E26:E30)</f>
        <v>23348</v>
      </c>
      <c r="F31" s="31">
        <f t="shared" si="1"/>
        <v>18491</v>
      </c>
      <c r="G31" s="32">
        <f t="shared" si="1"/>
        <v>4857</v>
      </c>
      <c r="H31" s="30">
        <f t="shared" si="1"/>
        <v>11633</v>
      </c>
      <c r="I31" s="31">
        <f t="shared" si="1"/>
        <v>8150</v>
      </c>
      <c r="J31" s="32">
        <f t="shared" si="1"/>
        <v>3483</v>
      </c>
      <c r="K31" s="30">
        <f t="shared" si="1"/>
        <v>11715</v>
      </c>
      <c r="L31" s="31">
        <f t="shared" si="1"/>
        <v>10341</v>
      </c>
      <c r="M31" s="33">
        <f t="shared" si="1"/>
        <v>1374</v>
      </c>
    </row>
    <row r="32" spans="1:13" ht="16.5" customHeight="1" thickBot="1" thickTop="1">
      <c r="A32" s="77" t="s">
        <v>5</v>
      </c>
      <c r="B32" s="78"/>
      <c r="C32" s="78"/>
      <c r="D32" s="79"/>
      <c r="E32" s="34">
        <f aca="true" t="shared" si="2" ref="E32:M32">SUM(E19:E24,E26:E30)</f>
        <v>67816</v>
      </c>
      <c r="F32" s="35">
        <f t="shared" si="2"/>
        <v>59569</v>
      </c>
      <c r="G32" s="36">
        <f t="shared" si="2"/>
        <v>8247</v>
      </c>
      <c r="H32" s="34">
        <f t="shared" si="2"/>
        <v>35740</v>
      </c>
      <c r="I32" s="35">
        <f t="shared" si="2"/>
        <v>29149</v>
      </c>
      <c r="J32" s="36">
        <f t="shared" si="2"/>
        <v>6591</v>
      </c>
      <c r="K32" s="34">
        <f t="shared" si="2"/>
        <v>32076</v>
      </c>
      <c r="L32" s="35">
        <f t="shared" si="2"/>
        <v>30420</v>
      </c>
      <c r="M32" s="37">
        <f t="shared" si="2"/>
        <v>1656</v>
      </c>
    </row>
    <row r="34" ht="17.25">
      <c r="A34" s="75" t="s">
        <v>25</v>
      </c>
    </row>
    <row r="41" spans="4:8" ht="14.25">
      <c r="D41" s="83" t="s">
        <v>4</v>
      </c>
      <c r="E41" s="83"/>
      <c r="F41" s="83"/>
      <c r="G41" s="83"/>
      <c r="H41" s="83"/>
    </row>
    <row r="42" spans="9:10" ht="14.25" thickBot="1">
      <c r="I42" s="93" t="s">
        <v>14</v>
      </c>
      <c r="J42" s="93"/>
    </row>
    <row r="43" spans="1:10" ht="16.5" customHeight="1">
      <c r="A43" s="2"/>
      <c r="B43" s="3"/>
      <c r="C43" s="3"/>
      <c r="D43" s="3"/>
      <c r="E43" s="84" t="s">
        <v>5</v>
      </c>
      <c r="F43" s="86"/>
      <c r="G43" s="94" t="s">
        <v>26</v>
      </c>
      <c r="H43" s="94"/>
      <c r="I43" s="94" t="s">
        <v>27</v>
      </c>
      <c r="J43" s="95"/>
    </row>
    <row r="44" spans="1:10" ht="16.5" customHeight="1">
      <c r="A44" s="4"/>
      <c r="B44" s="39"/>
      <c r="C44" s="40" t="s">
        <v>15</v>
      </c>
      <c r="D44" s="60"/>
      <c r="E44" s="96">
        <v>75069</v>
      </c>
      <c r="F44" s="99"/>
      <c r="G44" s="96">
        <v>35423</v>
      </c>
      <c r="H44" s="99"/>
      <c r="I44" s="96">
        <v>39646</v>
      </c>
      <c r="J44" s="97"/>
    </row>
    <row r="45" spans="1:10" ht="16.5" customHeight="1">
      <c r="A45" s="4" t="s">
        <v>0</v>
      </c>
      <c r="B45" s="46"/>
      <c r="C45" s="116" t="s">
        <v>16</v>
      </c>
      <c r="D45" s="117"/>
      <c r="E45" s="91">
        <v>93086</v>
      </c>
      <c r="F45" s="92"/>
      <c r="G45" s="91">
        <v>40297</v>
      </c>
      <c r="H45" s="92"/>
      <c r="I45" s="91">
        <v>52789</v>
      </c>
      <c r="J45" s="98"/>
    </row>
    <row r="46" spans="1:10" ht="16.5" customHeight="1">
      <c r="A46" s="4"/>
      <c r="B46" s="46"/>
      <c r="C46" s="47" t="s">
        <v>17</v>
      </c>
      <c r="D46" s="61"/>
      <c r="E46" s="91">
        <v>251737</v>
      </c>
      <c r="F46" s="92"/>
      <c r="G46" s="91">
        <v>131711</v>
      </c>
      <c r="H46" s="92"/>
      <c r="I46" s="91">
        <v>120026</v>
      </c>
      <c r="J46" s="98"/>
    </row>
    <row r="47" spans="1:10" ht="16.5" customHeight="1">
      <c r="A47" s="4"/>
      <c r="B47" s="46"/>
      <c r="C47" s="47" t="s">
        <v>18</v>
      </c>
      <c r="D47" s="61"/>
      <c r="E47" s="91">
        <v>146315</v>
      </c>
      <c r="F47" s="92"/>
      <c r="G47" s="91">
        <v>97487</v>
      </c>
      <c r="H47" s="92"/>
      <c r="I47" s="91">
        <v>48828</v>
      </c>
      <c r="J47" s="98"/>
    </row>
    <row r="48" spans="1:10" ht="16.5" customHeight="1">
      <c r="A48" s="4"/>
      <c r="B48" s="46"/>
      <c r="C48" s="47" t="s">
        <v>19</v>
      </c>
      <c r="D48" s="61"/>
      <c r="E48" s="91">
        <v>120</v>
      </c>
      <c r="F48" s="92"/>
      <c r="G48" s="91">
        <v>79</v>
      </c>
      <c r="H48" s="92"/>
      <c r="I48" s="91">
        <v>41</v>
      </c>
      <c r="J48" s="98"/>
    </row>
    <row r="49" spans="1:10" ht="16.5" customHeight="1">
      <c r="A49" s="4" t="s">
        <v>1</v>
      </c>
      <c r="B49" s="65"/>
      <c r="C49" s="66" t="s">
        <v>20</v>
      </c>
      <c r="D49" s="70"/>
      <c r="E49" s="87">
        <v>5511</v>
      </c>
      <c r="F49" s="88"/>
      <c r="G49" s="91">
        <v>0</v>
      </c>
      <c r="H49" s="92"/>
      <c r="I49" s="91">
        <v>5511</v>
      </c>
      <c r="J49" s="98"/>
    </row>
    <row r="50" spans="1:10" ht="16.5" customHeight="1" thickBot="1">
      <c r="A50" s="17"/>
      <c r="B50" s="18"/>
      <c r="C50" s="71" t="s">
        <v>12</v>
      </c>
      <c r="D50" s="19"/>
      <c r="E50" s="89">
        <f>SUM(E44:F49)</f>
        <v>571838</v>
      </c>
      <c r="F50" s="90"/>
      <c r="G50" s="89">
        <f>SUM(G44:H49)</f>
        <v>304997</v>
      </c>
      <c r="H50" s="90"/>
      <c r="I50" s="89">
        <f>SUM(I44:J49)</f>
        <v>266841</v>
      </c>
      <c r="J50" s="115"/>
    </row>
    <row r="51" spans="1:10" ht="16.5" customHeight="1">
      <c r="A51" s="6"/>
      <c r="B51" s="63"/>
      <c r="C51" s="72" t="s">
        <v>21</v>
      </c>
      <c r="D51" s="64"/>
      <c r="E51" s="102">
        <v>62892</v>
      </c>
      <c r="F51" s="103"/>
      <c r="G51" s="102">
        <v>13597</v>
      </c>
      <c r="H51" s="103"/>
      <c r="I51" s="102">
        <v>49295</v>
      </c>
      <c r="J51" s="114"/>
    </row>
    <row r="52" spans="1:10" ht="16.5" customHeight="1">
      <c r="A52" s="6" t="s">
        <v>2</v>
      </c>
      <c r="B52" s="46"/>
      <c r="C52" s="47" t="s">
        <v>22</v>
      </c>
      <c r="D52" s="61"/>
      <c r="E52" s="91">
        <v>83977</v>
      </c>
      <c r="F52" s="92"/>
      <c r="G52" s="91">
        <v>18638</v>
      </c>
      <c r="H52" s="92"/>
      <c r="I52" s="91">
        <v>65339</v>
      </c>
      <c r="J52" s="98"/>
    </row>
    <row r="53" spans="1:10" ht="16.5" customHeight="1">
      <c r="A53" s="6"/>
      <c r="B53" s="46"/>
      <c r="C53" s="47" t="s">
        <v>20</v>
      </c>
      <c r="D53" s="61"/>
      <c r="E53" s="106">
        <v>73859</v>
      </c>
      <c r="F53" s="111"/>
      <c r="G53" s="106">
        <v>58097</v>
      </c>
      <c r="H53" s="111"/>
      <c r="I53" s="106">
        <v>15762</v>
      </c>
      <c r="J53" s="107"/>
    </row>
    <row r="54" spans="1:10" ht="16.5" customHeight="1">
      <c r="A54" s="6"/>
      <c r="B54" s="46"/>
      <c r="C54" s="47"/>
      <c r="D54" s="61"/>
      <c r="E54" s="91"/>
      <c r="F54" s="92"/>
      <c r="G54" s="91"/>
      <c r="H54" s="92"/>
      <c r="I54" s="91"/>
      <c r="J54" s="98"/>
    </row>
    <row r="55" spans="1:10" ht="16.5" customHeight="1">
      <c r="A55" s="6" t="s">
        <v>1</v>
      </c>
      <c r="B55" s="53"/>
      <c r="C55" s="54"/>
      <c r="D55" s="62"/>
      <c r="E55" s="104"/>
      <c r="F55" s="110"/>
      <c r="G55" s="104"/>
      <c r="H55" s="110"/>
      <c r="I55" s="104"/>
      <c r="J55" s="105"/>
    </row>
    <row r="56" spans="1:10" ht="16.5" customHeight="1" thickBot="1">
      <c r="A56" s="14"/>
      <c r="B56" s="15"/>
      <c r="C56" s="24" t="s">
        <v>12</v>
      </c>
      <c r="D56" s="16"/>
      <c r="E56" s="100">
        <f>SUM(E51:F55)</f>
        <v>220728</v>
      </c>
      <c r="F56" s="101"/>
      <c r="G56" s="100">
        <f>SUM(G51:H55)</f>
        <v>90332</v>
      </c>
      <c r="H56" s="101"/>
      <c r="I56" s="100">
        <f>SUM(I51:J55)</f>
        <v>130396</v>
      </c>
      <c r="J56" s="112"/>
    </row>
    <row r="57" spans="1:10" ht="16.5" customHeight="1" thickBot="1" thickTop="1">
      <c r="A57" s="80" t="s">
        <v>5</v>
      </c>
      <c r="B57" s="81"/>
      <c r="C57" s="81"/>
      <c r="D57" s="82"/>
      <c r="E57" s="108">
        <f>SUM(E44:F49,E51:F55)</f>
        <v>792566</v>
      </c>
      <c r="F57" s="109"/>
      <c r="G57" s="108">
        <f>SUM(G44:H49,G51:H55)</f>
        <v>395329</v>
      </c>
      <c r="H57" s="109"/>
      <c r="I57" s="108">
        <f>SUM(I44:J49,I51:J55)</f>
        <v>397237</v>
      </c>
      <c r="J57" s="113"/>
    </row>
  </sheetData>
  <mergeCells count="56">
    <mergeCell ref="G50:H50"/>
    <mergeCell ref="I50:J50"/>
    <mergeCell ref="C20:D20"/>
    <mergeCell ref="C45:D45"/>
    <mergeCell ref="E48:F48"/>
    <mergeCell ref="G48:H48"/>
    <mergeCell ref="G46:H46"/>
    <mergeCell ref="E44:F44"/>
    <mergeCell ref="E45:F45"/>
    <mergeCell ref="E47:F47"/>
    <mergeCell ref="G57:H57"/>
    <mergeCell ref="I56:J56"/>
    <mergeCell ref="I57:J57"/>
    <mergeCell ref="G51:H51"/>
    <mergeCell ref="G52:H52"/>
    <mergeCell ref="G54:H54"/>
    <mergeCell ref="G53:H53"/>
    <mergeCell ref="G55:H55"/>
    <mergeCell ref="I51:J51"/>
    <mergeCell ref="I52:J52"/>
    <mergeCell ref="E57:F57"/>
    <mergeCell ref="E55:F55"/>
    <mergeCell ref="E52:F52"/>
    <mergeCell ref="E54:F54"/>
    <mergeCell ref="E53:F53"/>
    <mergeCell ref="I47:J47"/>
    <mergeCell ref="I49:J49"/>
    <mergeCell ref="I46:J46"/>
    <mergeCell ref="E56:F56"/>
    <mergeCell ref="E51:F51"/>
    <mergeCell ref="G56:H56"/>
    <mergeCell ref="I48:J48"/>
    <mergeCell ref="I54:J54"/>
    <mergeCell ref="I55:J55"/>
    <mergeCell ref="I53:J53"/>
    <mergeCell ref="G43:H43"/>
    <mergeCell ref="I43:J43"/>
    <mergeCell ref="I44:J44"/>
    <mergeCell ref="I45:J45"/>
    <mergeCell ref="G44:H44"/>
    <mergeCell ref="G45:H45"/>
    <mergeCell ref="E15:I15"/>
    <mergeCell ref="L16:M16"/>
    <mergeCell ref="I42:J42"/>
    <mergeCell ref="H17:J17"/>
    <mergeCell ref="K17:M17"/>
    <mergeCell ref="A32:D32"/>
    <mergeCell ref="A57:D57"/>
    <mergeCell ref="D41:H41"/>
    <mergeCell ref="E17:G17"/>
    <mergeCell ref="E49:F49"/>
    <mergeCell ref="E50:F50"/>
    <mergeCell ref="G49:H49"/>
    <mergeCell ref="E43:F43"/>
    <mergeCell ref="G47:H47"/>
    <mergeCell ref="E46:F46"/>
  </mergeCells>
  <printOptions/>
  <pageMargins left="0.75" right="0.75" top="1" bottom="1" header="0.512" footer="0.512"/>
  <pageSetup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7" customWidth="1"/>
    <col min="3" max="14" width="9.875" style="7" bestFit="1" customWidth="1"/>
    <col min="15" max="15" width="2.875" style="7" bestFit="1" customWidth="1"/>
    <col min="16" max="16384" width="9.00390625" style="7" customWidth="1"/>
  </cols>
  <sheetData>
    <row r="3" spans="3:14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11" spans="3:14" ht="13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3.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3:14" ht="13.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2007-07-31T02:01:24Z</cp:lastPrinted>
  <dcterms:created xsi:type="dcterms:W3CDTF">2000-08-30T10:10:02Z</dcterms:created>
  <dcterms:modified xsi:type="dcterms:W3CDTF">2007-11-12T02:33:19Z</dcterms:modified>
  <cp:category/>
  <cp:version/>
  <cp:contentType/>
  <cp:contentStatus/>
</cp:coreProperties>
</file>