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<sst xmlns="http://schemas.openxmlformats.org/spreadsheetml/2006/main" count="34" uniqueCount="23">
  <si>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区分</t>
  </si>
  <si>
    <t>構成比</t>
  </si>
  <si>
    <t>増減率％</t>
  </si>
  <si>
    <t>増減数</t>
  </si>
  <si>
    <t>移</t>
  </si>
  <si>
    <t>出</t>
  </si>
  <si>
    <t xml:space="preserve">       （単位：トン）</t>
  </si>
  <si>
    <t>入</t>
  </si>
  <si>
    <t>移出貨物主要品種前年比較</t>
  </si>
  <si>
    <t>移入貨物主要品種前年比較</t>
  </si>
  <si>
    <t>その他の品種</t>
  </si>
  <si>
    <t>１８年</t>
  </si>
  <si>
    <t>１７年</t>
  </si>
  <si>
    <t>合計</t>
  </si>
  <si>
    <t>合計</t>
  </si>
  <si>
    <t>石油製品</t>
  </si>
  <si>
    <t>重油</t>
  </si>
  <si>
    <t>化学薬品</t>
  </si>
  <si>
    <t>砂利・砂</t>
  </si>
  <si>
    <t>鋼材</t>
  </si>
  <si>
    <t>完成自動車</t>
  </si>
  <si>
    <t>（３）移出</t>
  </si>
  <si>
    <t>（４）移入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</si>
</sst>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distributed"/>
    </xf>
    <xf numFmtId="0" fontId="2" fillId="0" borderId="8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176" fontId="2" fillId="0" borderId="22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0275"/>
          <c:w val="0.899"/>
          <c:h val="0.897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ash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Sheet1!$C$15:$C$19</c:f>
              <c:strCache/>
            </c:strRef>
          </c:cat>
          <c:val>
            <c:numRef>
              <c:f>Sheet1!$F$15:$F$19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0995"/>
          <c:w val="0.89225"/>
          <c:h val="0.893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ash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Sheet1!$C$52:$C$56</c:f>
              <c:strCache/>
            </c:strRef>
          </c:cat>
          <c:val>
            <c:numRef>
              <c:f>Sheet1!$F$52:$F$56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19</xdr:row>
      <xdr:rowOff>19050</xdr:rowOff>
    </xdr:from>
    <xdr:to>
      <xdr:col>5</xdr:col>
      <xdr:colOff>571500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304800" y="3286125"/>
        <a:ext cx="28194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685800</xdr:colOff>
      <xdr:row>19</xdr:row>
      <xdr:rowOff>19050</xdr:rowOff>
    </xdr:from>
    <xdr:to>
      <xdr:col>8</xdr:col>
      <xdr:colOff>857250</xdr:colOff>
      <xdr:row>35</xdr:row>
      <xdr:rowOff>114300</xdr:rowOff>
    </xdr:to>
    <xdr:graphicFrame>
      <xdr:nvGraphicFramePr>
        <xdr:cNvPr id="2" name="Chart 2"/>
        <xdr:cNvGraphicFramePr/>
      </xdr:nvGraphicFramePr>
      <xdr:xfrm>
        <a:off x="3238500" y="3286125"/>
        <a:ext cx="28289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</xdr:row>
      <xdr:rowOff>57150</xdr:rowOff>
    </xdr:from>
    <xdr:to>
      <xdr:col>10</xdr:col>
      <xdr:colOff>0</xdr:colOff>
      <xdr:row>8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14325" y="238125"/>
          <a:ext cx="6229350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移出は35,976,417トンで、前年と比較すると56千トン(0.2%)の増加であった。
　主な品種は石油製品と重油で、この２品種で移出全体の57.9%を占めている。
　石油製品を前年と比較すると7.4%増加し、その主な移出先は東京都、静岡県及び北海道の順となっている。
　重油を前年と比較すると4.8%減少し、その主な移出先は静岡県、神奈川県及び福島県の順となっている。</a:t>
          </a:r>
        </a:p>
      </xdr:txBody>
    </xdr:sp>
    <xdr:clientData/>
  </xdr:twoCellAnchor>
  <xdr:twoCellAnchor>
    <xdr:from>
      <xdr:col>1</xdr:col>
      <xdr:colOff>19050</xdr:colOff>
      <xdr:row>37</xdr:row>
      <xdr:rowOff>104775</xdr:rowOff>
    </xdr:from>
    <xdr:to>
      <xdr:col>9</xdr:col>
      <xdr:colOff>285750</xdr:colOff>
      <xdr:row>46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33375" y="6515100"/>
          <a:ext cx="6200775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移入は32,758,194トンで、前年と比較すると470千トン(1.5%)の増加であった。
　主な品種は鋼材と石油製品で、この２品種で移入全体の37.9%を占めている。
　鋼材を前年と比較すると3.5%減少し、その主な移入先は兵庫県、大阪府及び広島県の順となっている。
　石油製品を前年と比較すると6.6%増加し、その主な移入先は神奈川県、北海道及び三重県の順となっている。</a:t>
          </a:r>
        </a:p>
      </xdr:txBody>
    </xdr:sp>
    <xdr:clientData/>
  </xdr:twoCellAnchor>
  <xdr:twoCellAnchor>
    <xdr:from>
      <xdr:col>2</xdr:col>
      <xdr:colOff>866775</xdr:colOff>
      <xdr:row>26</xdr:row>
      <xdr:rowOff>85725</xdr:rowOff>
    </xdr:from>
    <xdr:to>
      <xdr:col>4</xdr:col>
      <xdr:colOff>676275</xdr:colOff>
      <xdr:row>29</xdr:row>
      <xdr:rowOff>142875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04925" y="4591050"/>
          <a:ext cx="8858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平成１８年
移  出
3,598万トン</a:t>
          </a:r>
        </a:p>
      </xdr:txBody>
    </xdr:sp>
    <xdr:clientData/>
  </xdr:twoCellAnchor>
  <xdr:twoCellAnchor>
    <xdr:from>
      <xdr:col>6</xdr:col>
      <xdr:colOff>914400</xdr:colOff>
      <xdr:row>26</xdr:row>
      <xdr:rowOff>57150</xdr:rowOff>
    </xdr:from>
    <xdr:to>
      <xdr:col>7</xdr:col>
      <xdr:colOff>676275</xdr:colOff>
      <xdr:row>29</xdr:row>
      <xdr:rowOff>104775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276725" y="4552950"/>
          <a:ext cx="800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平成１８年
移　入
3,276万トン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N34" sqref="N34"/>
    </sheetView>
  </sheetViews>
  <sheetFormatPr defaultColWidth="9.00390625" defaultRowHeight="13.5"/>
  <cols>
    <col min="1" max="1" width="4.125" style="4" customWidth="1"/>
    <col min="2" max="2" width="1.625" style="4" customWidth="1"/>
    <col min="3" max="3" width="12.625" style="4" customWidth="1"/>
    <col min="4" max="4" width="1.4921875" style="4" customWidth="1"/>
    <col min="5" max="5" width="13.625" style="4" customWidth="1"/>
    <col min="6" max="6" width="10.625" style="4" customWidth="1"/>
    <col min="7" max="7" width="13.625" style="4" customWidth="1"/>
    <col min="8" max="8" width="10.625" style="4" customWidth="1"/>
    <col min="9" max="9" width="13.625" style="4" customWidth="1"/>
    <col min="10" max="10" width="3.875" style="4" customWidth="1"/>
    <col min="11" max="11" width="1.12109375" style="4" customWidth="1"/>
    <col min="12" max="16384" width="9.00390625" style="4" customWidth="1"/>
  </cols>
  <sheetData>
    <row r="1" ht="14.25">
      <c r="A1" s="32" t="s">
        <v>21</v>
      </c>
    </row>
    <row r="10" ht="9.75" customHeight="1"/>
    <row r="11" spans="5:7" ht="15.75" customHeight="1">
      <c r="E11" s="33" t="s">
        <v>8</v>
      </c>
      <c r="F11" s="33"/>
      <c r="G11" s="33"/>
    </row>
    <row r="12" ht="14.25" thickBot="1">
      <c r="H12" s="4" t="s">
        <v>6</v>
      </c>
    </row>
    <row r="13" spans="1:9" ht="13.5">
      <c r="A13" s="11"/>
      <c r="B13" s="12"/>
      <c r="C13" s="13" t="s">
        <v>0</v>
      </c>
      <c r="D13" s="14"/>
      <c r="E13" s="15" t="s">
        <v>11</v>
      </c>
      <c r="F13" s="16" t="s">
        <v>1</v>
      </c>
      <c r="G13" s="16" t="s">
        <v>12</v>
      </c>
      <c r="H13" s="16" t="s">
        <v>2</v>
      </c>
      <c r="I13" s="17" t="s">
        <v>3</v>
      </c>
    </row>
    <row r="14" spans="1:9" ht="13.5">
      <c r="A14" s="18"/>
      <c r="B14" s="1"/>
      <c r="C14" s="8" t="s">
        <v>14</v>
      </c>
      <c r="D14" s="2"/>
      <c r="E14" s="24">
        <v>35976417</v>
      </c>
      <c r="F14" s="30">
        <v>100</v>
      </c>
      <c r="G14" s="26">
        <v>35920761</v>
      </c>
      <c r="H14" s="30">
        <f aca="true" t="shared" si="0" ref="H14:H19">(E14-G14)/G14*100</f>
        <v>0.15494103813669205</v>
      </c>
      <c r="I14" s="28">
        <f aca="true" t="shared" si="1" ref="I14:I19">E14-G14</f>
        <v>55656</v>
      </c>
    </row>
    <row r="15" spans="1:9" ht="13.5">
      <c r="A15" s="19" t="s">
        <v>4</v>
      </c>
      <c r="B15" s="5"/>
      <c r="C15" s="9" t="s">
        <v>15</v>
      </c>
      <c r="D15" s="3"/>
      <c r="E15" s="24">
        <v>12862780</v>
      </c>
      <c r="F15" s="30">
        <f>E15/E14*100</f>
        <v>35.75336587854205</v>
      </c>
      <c r="G15" s="26">
        <v>11978350</v>
      </c>
      <c r="H15" s="30">
        <f t="shared" si="0"/>
        <v>7.383571193027421</v>
      </c>
      <c r="I15" s="28">
        <f t="shared" si="1"/>
        <v>884430</v>
      </c>
    </row>
    <row r="16" spans="1:9" ht="13.5">
      <c r="A16" s="19"/>
      <c r="B16" s="6"/>
      <c r="C16" s="10" t="s">
        <v>16</v>
      </c>
      <c r="D16" s="7"/>
      <c r="E16" s="24">
        <v>7966608</v>
      </c>
      <c r="F16" s="30">
        <f>E16/E14*100</f>
        <v>22.14397281419103</v>
      </c>
      <c r="G16" s="26">
        <v>8372041</v>
      </c>
      <c r="H16" s="30">
        <f t="shared" si="0"/>
        <v>-4.842702036456821</v>
      </c>
      <c r="I16" s="28">
        <f t="shared" si="1"/>
        <v>-405433</v>
      </c>
    </row>
    <row r="17" spans="1:9" ht="13.5">
      <c r="A17" s="19"/>
      <c r="B17" s="5"/>
      <c r="C17" s="9" t="s">
        <v>17</v>
      </c>
      <c r="D17" s="3"/>
      <c r="E17" s="24">
        <v>3701071</v>
      </c>
      <c r="F17" s="30">
        <f>E17/E14*100</f>
        <v>10.287491942290973</v>
      </c>
      <c r="G17" s="26">
        <v>3592588</v>
      </c>
      <c r="H17" s="30">
        <f t="shared" si="0"/>
        <v>3.0196337570575866</v>
      </c>
      <c r="I17" s="28">
        <f t="shared" si="1"/>
        <v>108483</v>
      </c>
    </row>
    <row r="18" spans="1:9" ht="13.5">
      <c r="A18" s="19" t="s">
        <v>5</v>
      </c>
      <c r="B18" s="6"/>
      <c r="C18" s="10" t="s">
        <v>18</v>
      </c>
      <c r="D18" s="7"/>
      <c r="E18" s="24">
        <v>2288167</v>
      </c>
      <c r="F18" s="30">
        <f>E18/E14*100</f>
        <v>6.360185896221961</v>
      </c>
      <c r="G18" s="26">
        <v>2154063</v>
      </c>
      <c r="H18" s="30">
        <f t="shared" si="0"/>
        <v>6.22563035528673</v>
      </c>
      <c r="I18" s="28">
        <f t="shared" si="1"/>
        <v>134104</v>
      </c>
    </row>
    <row r="19" spans="1:9" ht="14.25" thickBot="1">
      <c r="A19" s="20"/>
      <c r="B19" s="21"/>
      <c r="C19" s="22" t="s">
        <v>10</v>
      </c>
      <c r="D19" s="23"/>
      <c r="E19" s="25">
        <f>E14-(E15+E16+E17+E18)</f>
        <v>9157791</v>
      </c>
      <c r="F19" s="31">
        <f>E19/E14*100</f>
        <v>25.454983468753987</v>
      </c>
      <c r="G19" s="27">
        <f>G14-(G15+G16+G17+G18)</f>
        <v>9823719</v>
      </c>
      <c r="H19" s="31">
        <f t="shared" si="0"/>
        <v>-6.778776958094994</v>
      </c>
      <c r="I19" s="29">
        <f t="shared" si="1"/>
        <v>-665928</v>
      </c>
    </row>
    <row r="37" ht="14.25">
      <c r="A37" s="32" t="s">
        <v>22</v>
      </c>
    </row>
    <row r="47" ht="10.5" customHeight="1"/>
    <row r="48" spans="5:7" ht="17.25" customHeight="1">
      <c r="E48" s="33" t="s">
        <v>9</v>
      </c>
      <c r="F48" s="33"/>
      <c r="G48" s="33"/>
    </row>
    <row r="49" ht="14.25" thickBot="1">
      <c r="H49" s="4" t="s">
        <v>6</v>
      </c>
    </row>
    <row r="50" spans="1:9" ht="13.5">
      <c r="A50" s="11"/>
      <c r="B50" s="12"/>
      <c r="C50" s="13" t="s">
        <v>0</v>
      </c>
      <c r="D50" s="14"/>
      <c r="E50" s="15" t="s">
        <v>11</v>
      </c>
      <c r="F50" s="16" t="s">
        <v>1</v>
      </c>
      <c r="G50" s="16" t="s">
        <v>12</v>
      </c>
      <c r="H50" s="16" t="s">
        <v>2</v>
      </c>
      <c r="I50" s="17" t="s">
        <v>3</v>
      </c>
    </row>
    <row r="51" spans="1:9" ht="13.5">
      <c r="A51" s="18"/>
      <c r="B51" s="1"/>
      <c r="C51" s="8" t="s">
        <v>13</v>
      </c>
      <c r="D51" s="2"/>
      <c r="E51" s="24">
        <v>32758194</v>
      </c>
      <c r="F51" s="30">
        <v>100</v>
      </c>
      <c r="G51" s="26">
        <v>32288152</v>
      </c>
      <c r="H51" s="30">
        <f aca="true" t="shared" si="2" ref="H51:H56">(E51-G51)/G51*100</f>
        <v>1.455772383628521</v>
      </c>
      <c r="I51" s="28">
        <f aca="true" t="shared" si="3" ref="I51:I56">E51-G51</f>
        <v>470042</v>
      </c>
    </row>
    <row r="52" spans="1:9" ht="13.5">
      <c r="A52" s="19" t="s">
        <v>4</v>
      </c>
      <c r="B52" s="5"/>
      <c r="C52" s="9" t="s">
        <v>19</v>
      </c>
      <c r="D52" s="3"/>
      <c r="E52" s="24">
        <v>7219484</v>
      </c>
      <c r="F52" s="30">
        <f>E52/E51*100</f>
        <v>22.03871190212745</v>
      </c>
      <c r="G52" s="26">
        <v>7481040</v>
      </c>
      <c r="H52" s="30">
        <f t="shared" si="2"/>
        <v>-3.4962518580304343</v>
      </c>
      <c r="I52" s="28">
        <f t="shared" si="3"/>
        <v>-261556</v>
      </c>
    </row>
    <row r="53" spans="1:9" ht="13.5">
      <c r="A53" s="19"/>
      <c r="B53" s="6"/>
      <c r="C53" s="10" t="s">
        <v>15</v>
      </c>
      <c r="D53" s="7"/>
      <c r="E53" s="24">
        <v>5195875</v>
      </c>
      <c r="F53" s="30">
        <f>E53/E51*100</f>
        <v>15.861298702852789</v>
      </c>
      <c r="G53" s="26">
        <v>4872721</v>
      </c>
      <c r="H53" s="30">
        <f t="shared" si="2"/>
        <v>6.631900328379155</v>
      </c>
      <c r="I53" s="28">
        <f t="shared" si="3"/>
        <v>323154</v>
      </c>
    </row>
    <row r="54" spans="1:9" ht="13.5">
      <c r="A54" s="19"/>
      <c r="B54" s="5"/>
      <c r="C54" s="9" t="s">
        <v>18</v>
      </c>
      <c r="D54" s="3"/>
      <c r="E54" s="24">
        <v>3458508</v>
      </c>
      <c r="F54" s="30">
        <f>E54/E51*100</f>
        <v>10.557688253509946</v>
      </c>
      <c r="G54" s="26">
        <v>2924823</v>
      </c>
      <c r="H54" s="30">
        <f t="shared" si="2"/>
        <v>18.24674518765751</v>
      </c>
      <c r="I54" s="28">
        <f t="shared" si="3"/>
        <v>533685</v>
      </c>
    </row>
    <row r="55" spans="1:9" ht="13.5" customHeight="1">
      <c r="A55" s="19" t="s">
        <v>7</v>
      </c>
      <c r="B55" s="6"/>
      <c r="C55" s="10" t="s">
        <v>20</v>
      </c>
      <c r="D55" s="7"/>
      <c r="E55" s="24">
        <v>3387980</v>
      </c>
      <c r="F55" s="30">
        <f>E55/E51*100</f>
        <v>10.342389449186362</v>
      </c>
      <c r="G55" s="26">
        <v>3327652</v>
      </c>
      <c r="H55" s="30">
        <f t="shared" si="2"/>
        <v>1.8129299578201086</v>
      </c>
      <c r="I55" s="28">
        <f t="shared" si="3"/>
        <v>60328</v>
      </c>
    </row>
    <row r="56" spans="1:9" ht="14.25" thickBot="1">
      <c r="A56" s="20"/>
      <c r="B56" s="21"/>
      <c r="C56" s="22" t="s">
        <v>10</v>
      </c>
      <c r="D56" s="23"/>
      <c r="E56" s="25">
        <f>E51-(E52+E53+E54+E55)</f>
        <v>13496347</v>
      </c>
      <c r="F56" s="31">
        <f>E56/E51*100</f>
        <v>41.199911692323454</v>
      </c>
      <c r="G56" s="27">
        <f>G51-(G52+G53+G54+G55)</f>
        <v>13681916</v>
      </c>
      <c r="H56" s="31">
        <f t="shared" si="2"/>
        <v>-1.3563085754948356</v>
      </c>
      <c r="I56" s="29">
        <f t="shared" si="3"/>
        <v>-185569</v>
      </c>
    </row>
  </sheetData>
  <mergeCells count="2">
    <mergeCell ref="E11:G11"/>
    <mergeCell ref="E48:G48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2007-07-31T01:46:26Z</cp:lastPrinted>
  <dcterms:created xsi:type="dcterms:W3CDTF">2000-09-01T05:16:43Z</dcterms:created>
  <dcterms:modified xsi:type="dcterms:W3CDTF">2007-08-03T05:42:59Z</dcterms:modified>
  <cp:category/>
  <cp:version/>
  <cp:contentType/>
  <cp:contentStatus/>
</cp:coreProperties>
</file>