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<sst xmlns="http://schemas.openxmlformats.org/spreadsheetml/2006/main" count="56" uniqueCount="30">
  <si>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</si>
  <si>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</si>
  <si>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</si>
  <si>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</si>
  <si>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</si>
  <si>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</si>
  <si>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</si>
  <si>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</si>
  <si>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</si>
  <si>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</si>
  <si>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</si>
  <si>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</si>
  <si>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</si>
  <si>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</si>
  <si>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</si>
  <si>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</si>
  <si>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</si>
  <si>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</si>
  <si>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</si>
  <si>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</si>
  <si>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</si>
  <si>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上海航路</t>
  </si>
  <si>
    <t>北海道</t>
  </si>
  <si>
    <t>四日市</t>
  </si>
  <si>
    <t>徳山下松</t>
  </si>
  <si>
    <t>瀬戸内</t>
  </si>
  <si>
    <t>不定期</t>
  </si>
  <si>
    <t>３　コンテナ貨物の概要</t>
  </si>
  <si>
    <t>（１）コンテナ個数</t>
  </si>
  <si>
    <t>（２）コンテナ取扱貨物量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</si>
</sst>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0" fontId="2" fillId="0" borderId="30" xfId="0" applyFont="1" applyBorder="1" applyAlignment="1">
      <alignment horizontal="distributed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5" xfId="0" applyFont="1" applyBorder="1" applyAlignment="1">
      <alignment/>
    </xf>
    <xf numFmtId="0" fontId="4" fillId="0" borderId="0" xfId="0" applyFont="1" applyAlignment="1">
      <alignment/>
    </xf>
    <xf numFmtId="0" fontId="2" fillId="0" borderId="35" xfId="0" applyFont="1" applyBorder="1" applyAlignment="1">
      <alignment horizontal="center" vertical="center" shrinkToFit="1"/>
    </xf>
    <xf numFmtId="38" fontId="2" fillId="0" borderId="39" xfId="16" applyFont="1" applyBorder="1" applyAlignment="1">
      <alignment horizontal="right"/>
    </xf>
    <xf numFmtId="38" fontId="2" fillId="0" borderId="42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46" xfId="16" applyFont="1" applyBorder="1" applyAlignment="1">
      <alignment horizontal="right"/>
    </xf>
    <xf numFmtId="38" fontId="2" fillId="0" borderId="47" xfId="16" applyFont="1" applyBorder="1" applyAlignment="1">
      <alignment horizontal="right"/>
    </xf>
    <xf numFmtId="38" fontId="2" fillId="0" borderId="34" xfId="16" applyFont="1" applyBorder="1" applyAlignment="1">
      <alignment horizontal="right"/>
    </xf>
    <xf numFmtId="38" fontId="2" fillId="0" borderId="38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34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48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37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49" xfId="16" applyFont="1" applyBorder="1" applyAlignment="1">
      <alignment horizontal="right"/>
    </xf>
    <xf numFmtId="38" fontId="2" fillId="0" borderId="29" xfId="16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38" fontId="2" fillId="0" borderId="50" xfId="16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5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13</xdr:col>
      <xdr:colOff>28575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361950"/>
          <a:ext cx="73533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平成15年における外貿コンテナは、韓国航路、韓国・東南アジア航路、東南アジア航路、タイ航路、上海
航路の５定期航路で取扱いがあった。
　内貿コンテナは、北海道航路、四日市航路、徳山下松航路、瀬戸内航路の４定期航路のほか不定期航
路で取扱いがあった。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104775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1428750"/>
          <a:ext cx="81153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コンテナの取扱個数は74,096TEUで、外貿コンテナは46,855TEU、内貿コンテナは27,241TEUである。
　　外貿コンテナのうち、輸出は27,080TEU、輸入は19,775TEUとなっており、内貿コンテナのうち、移出は14,979TEU、
　移入は12,262TEUとなっている。</a:t>
          </a:r>
        </a:p>
      </xdr:txBody>
    </xdr:sp>
    <xdr:clientData/>
  </xdr:twoCellAnchor>
  <xdr:twoCellAnchor>
    <xdr:from>
      <xdr:col>1</xdr:col>
      <xdr:colOff>95250</xdr:colOff>
      <xdr:row>32</xdr:row>
      <xdr:rowOff>161925</xdr:rowOff>
    </xdr:from>
    <xdr:to>
      <xdr:col>13</xdr:col>
      <xdr:colOff>666750</xdr:colOff>
      <xdr:row>36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0" y="6286500"/>
          <a:ext cx="79152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コンテナ取扱貨物量は878,666トンで、外貿コンテナは618,618トン、内貿コンテナは260,048トンである。
　　外貿コンテナのうち、輸出は376,676トン、輸入は241,942トンとなっており、内貿コンテナのうち、移出は118,162トン、
　移入は141,886トンとなっている。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4.25">
      <c r="A1" s="73" t="s">
        <v>27</v>
      </c>
    </row>
    <row r="8" ht="13.5">
      <c r="B8" s="1" t="s">
        <v>28</v>
      </c>
    </row>
    <row r="13" spans="5:9" ht="14.25">
      <c r="E13" s="101" t="s">
        <v>3</v>
      </c>
      <c r="F13" s="101"/>
      <c r="G13" s="101"/>
      <c r="H13" s="101"/>
      <c r="I13" s="101"/>
    </row>
    <row r="14" spans="12:13" ht="14.25" thickBot="1">
      <c r="L14" s="102" t="s">
        <v>15</v>
      </c>
      <c r="M14" s="102"/>
    </row>
    <row r="15" spans="1:13" ht="16.5" customHeight="1">
      <c r="A15" s="9"/>
      <c r="B15" s="10"/>
      <c r="C15" s="10"/>
      <c r="D15" s="13"/>
      <c r="E15" s="109" t="s">
        <v>5</v>
      </c>
      <c r="F15" s="110"/>
      <c r="G15" s="111"/>
      <c r="H15" s="99" t="s">
        <v>6</v>
      </c>
      <c r="I15" s="99"/>
      <c r="J15" s="99"/>
      <c r="K15" s="99" t="s">
        <v>7</v>
      </c>
      <c r="L15" s="99"/>
      <c r="M15" s="100"/>
    </row>
    <row r="16" spans="1:13" ht="16.5" customHeight="1">
      <c r="A16" s="11"/>
      <c r="B16" s="12"/>
      <c r="C16" s="12"/>
      <c r="D16" s="12"/>
      <c r="E16" s="22" t="s">
        <v>13</v>
      </c>
      <c r="F16" s="25" t="s">
        <v>9</v>
      </c>
      <c r="G16" s="23" t="s">
        <v>11</v>
      </c>
      <c r="H16" s="22" t="s">
        <v>12</v>
      </c>
      <c r="I16" s="25" t="s">
        <v>8</v>
      </c>
      <c r="J16" s="23" t="s">
        <v>10</v>
      </c>
      <c r="K16" s="22" t="s">
        <v>12</v>
      </c>
      <c r="L16" s="25" t="s">
        <v>8</v>
      </c>
      <c r="M16" s="24" t="s">
        <v>10</v>
      </c>
    </row>
    <row r="17" spans="1:13" ht="16.5" customHeight="1">
      <c r="A17" s="4"/>
      <c r="B17" s="43"/>
      <c r="C17" s="44" t="s">
        <v>17</v>
      </c>
      <c r="D17" s="45"/>
      <c r="E17" s="46">
        <v>5234</v>
      </c>
      <c r="F17" s="47">
        <v>4715</v>
      </c>
      <c r="G17" s="48">
        <v>519</v>
      </c>
      <c r="H17" s="46">
        <v>2399</v>
      </c>
      <c r="I17" s="47">
        <v>1939</v>
      </c>
      <c r="J17" s="48">
        <v>460</v>
      </c>
      <c r="K17" s="46">
        <v>2835</v>
      </c>
      <c r="L17" s="47">
        <v>2776</v>
      </c>
      <c r="M17" s="49">
        <v>59</v>
      </c>
    </row>
    <row r="18" spans="1:13" ht="16.5" customHeight="1">
      <c r="A18" s="4" t="s">
        <v>0</v>
      </c>
      <c r="B18" s="50"/>
      <c r="C18" s="74" t="s">
        <v>18</v>
      </c>
      <c r="D18" s="52"/>
      <c r="E18" s="53">
        <v>9276</v>
      </c>
      <c r="F18" s="54">
        <v>6921</v>
      </c>
      <c r="G18" s="55">
        <v>2355</v>
      </c>
      <c r="H18" s="53">
        <v>4901</v>
      </c>
      <c r="I18" s="54">
        <v>2671</v>
      </c>
      <c r="J18" s="55">
        <v>2230</v>
      </c>
      <c r="K18" s="53">
        <v>4375</v>
      </c>
      <c r="L18" s="54">
        <v>4250</v>
      </c>
      <c r="M18" s="56">
        <v>125</v>
      </c>
    </row>
    <row r="19" spans="1:13" ht="16.5" customHeight="1">
      <c r="A19" s="4"/>
      <c r="B19" s="50"/>
      <c r="C19" s="51" t="s">
        <v>19</v>
      </c>
      <c r="D19" s="52"/>
      <c r="E19" s="53">
        <v>20140</v>
      </c>
      <c r="F19" s="54">
        <v>19777</v>
      </c>
      <c r="G19" s="55">
        <v>363</v>
      </c>
      <c r="H19" s="53">
        <v>12614</v>
      </c>
      <c r="I19" s="54">
        <v>12277</v>
      </c>
      <c r="J19" s="55">
        <v>337</v>
      </c>
      <c r="K19" s="53">
        <v>7526</v>
      </c>
      <c r="L19" s="54">
        <v>7500</v>
      </c>
      <c r="M19" s="56">
        <v>26</v>
      </c>
    </row>
    <row r="20" spans="1:13" ht="16.5" customHeight="1">
      <c r="A20" s="4" t="s">
        <v>1</v>
      </c>
      <c r="B20" s="50"/>
      <c r="C20" s="51" t="s">
        <v>20</v>
      </c>
      <c r="D20" s="52"/>
      <c r="E20" s="53">
        <v>11063</v>
      </c>
      <c r="F20" s="54">
        <v>10121</v>
      </c>
      <c r="G20" s="55">
        <v>942</v>
      </c>
      <c r="H20" s="53">
        <v>6286</v>
      </c>
      <c r="I20" s="54">
        <v>5927</v>
      </c>
      <c r="J20" s="55">
        <v>359</v>
      </c>
      <c r="K20" s="53">
        <v>4777</v>
      </c>
      <c r="L20" s="54">
        <v>4194</v>
      </c>
      <c r="M20" s="56">
        <v>583</v>
      </c>
    </row>
    <row r="21" spans="1:13" ht="16.5" customHeight="1">
      <c r="A21" s="4"/>
      <c r="B21" s="57"/>
      <c r="C21" s="58" t="s">
        <v>21</v>
      </c>
      <c r="D21" s="59"/>
      <c r="E21" s="60">
        <v>1142</v>
      </c>
      <c r="F21" s="61">
        <v>1116</v>
      </c>
      <c r="G21" s="62">
        <v>26</v>
      </c>
      <c r="H21" s="60">
        <v>880</v>
      </c>
      <c r="I21" s="61">
        <v>854</v>
      </c>
      <c r="J21" s="62">
        <v>26</v>
      </c>
      <c r="K21" s="60">
        <v>262</v>
      </c>
      <c r="L21" s="61">
        <v>262</v>
      </c>
      <c r="M21" s="63">
        <v>0</v>
      </c>
    </row>
    <row r="22" spans="1:13" ht="16.5" customHeight="1">
      <c r="A22" s="42"/>
      <c r="B22" s="5"/>
      <c r="C22" s="27" t="s">
        <v>14</v>
      </c>
      <c r="D22" s="26"/>
      <c r="E22" s="30">
        <f aca="true" t="shared" si="0" ref="E22:M22">SUM(E17:E21)</f>
        <v>46855</v>
      </c>
      <c r="F22" s="31">
        <f t="shared" si="0"/>
        <v>42650</v>
      </c>
      <c r="G22" s="32">
        <f t="shared" si="0"/>
        <v>4205</v>
      </c>
      <c r="H22" s="30">
        <f t="shared" si="0"/>
        <v>27080</v>
      </c>
      <c r="I22" s="31">
        <f t="shared" si="0"/>
        <v>23668</v>
      </c>
      <c r="J22" s="32">
        <f t="shared" si="0"/>
        <v>3412</v>
      </c>
      <c r="K22" s="30">
        <f t="shared" si="0"/>
        <v>19775</v>
      </c>
      <c r="L22" s="31">
        <f t="shared" si="0"/>
        <v>18982</v>
      </c>
      <c r="M22" s="33">
        <f t="shared" si="0"/>
        <v>793</v>
      </c>
    </row>
    <row r="23" spans="1:13" ht="16.5" customHeight="1">
      <c r="A23" s="6"/>
      <c r="B23" s="43"/>
      <c r="C23" s="44" t="s">
        <v>22</v>
      </c>
      <c r="D23" s="45"/>
      <c r="E23" s="46">
        <v>801</v>
      </c>
      <c r="F23" s="47">
        <v>657</v>
      </c>
      <c r="G23" s="48">
        <v>144</v>
      </c>
      <c r="H23" s="46">
        <v>378</v>
      </c>
      <c r="I23" s="47">
        <v>378</v>
      </c>
      <c r="J23" s="48">
        <v>0</v>
      </c>
      <c r="K23" s="46">
        <v>423</v>
      </c>
      <c r="L23" s="47">
        <v>279</v>
      </c>
      <c r="M23" s="49">
        <v>144</v>
      </c>
    </row>
    <row r="24" spans="1:13" ht="16.5" customHeight="1">
      <c r="A24" s="6" t="s">
        <v>2</v>
      </c>
      <c r="B24" s="50"/>
      <c r="C24" s="51" t="s">
        <v>23</v>
      </c>
      <c r="D24" s="52"/>
      <c r="E24" s="53">
        <v>6432</v>
      </c>
      <c r="F24" s="54">
        <v>5428</v>
      </c>
      <c r="G24" s="55">
        <v>1004</v>
      </c>
      <c r="H24" s="53">
        <v>3213</v>
      </c>
      <c r="I24" s="54">
        <v>2210</v>
      </c>
      <c r="J24" s="55">
        <v>1003</v>
      </c>
      <c r="K24" s="53">
        <v>3219</v>
      </c>
      <c r="L24" s="54">
        <v>3218</v>
      </c>
      <c r="M24" s="56">
        <v>1</v>
      </c>
    </row>
    <row r="25" spans="1:13" ht="16.5" customHeight="1">
      <c r="A25" s="6"/>
      <c r="B25" s="50"/>
      <c r="C25" s="51" t="s">
        <v>24</v>
      </c>
      <c r="D25" s="52"/>
      <c r="E25" s="53">
        <v>11922</v>
      </c>
      <c r="F25" s="54">
        <v>11108</v>
      </c>
      <c r="G25" s="55">
        <v>814</v>
      </c>
      <c r="H25" s="53">
        <v>5623</v>
      </c>
      <c r="I25" s="54">
        <v>4809</v>
      </c>
      <c r="J25" s="55">
        <v>814</v>
      </c>
      <c r="K25" s="53">
        <v>6299</v>
      </c>
      <c r="L25" s="54">
        <v>6299</v>
      </c>
      <c r="M25" s="56">
        <v>0</v>
      </c>
    </row>
    <row r="26" spans="1:13" ht="16.5" customHeight="1">
      <c r="A26" s="6"/>
      <c r="B26" s="50"/>
      <c r="C26" s="51" t="s">
        <v>25</v>
      </c>
      <c r="D26" s="52"/>
      <c r="E26" s="53">
        <v>1678</v>
      </c>
      <c r="F26" s="54">
        <v>1527</v>
      </c>
      <c r="G26" s="55">
        <v>151</v>
      </c>
      <c r="H26" s="53">
        <v>1530</v>
      </c>
      <c r="I26" s="54">
        <v>1527</v>
      </c>
      <c r="J26" s="55">
        <v>3</v>
      </c>
      <c r="K26" s="53">
        <v>148</v>
      </c>
      <c r="L26" s="54">
        <v>0</v>
      </c>
      <c r="M26" s="56">
        <v>148</v>
      </c>
    </row>
    <row r="27" spans="1:13" ht="16.5" customHeight="1">
      <c r="A27" s="6" t="s">
        <v>1</v>
      </c>
      <c r="B27" s="57"/>
      <c r="C27" s="58" t="s">
        <v>26</v>
      </c>
      <c r="D27" s="59"/>
      <c r="E27" s="60">
        <v>6408</v>
      </c>
      <c r="F27" s="61">
        <v>5475</v>
      </c>
      <c r="G27" s="62">
        <v>933</v>
      </c>
      <c r="H27" s="60">
        <v>4235</v>
      </c>
      <c r="I27" s="61">
        <v>3781</v>
      </c>
      <c r="J27" s="62">
        <v>454</v>
      </c>
      <c r="K27" s="60">
        <v>2173</v>
      </c>
      <c r="L27" s="61">
        <v>1694</v>
      </c>
      <c r="M27" s="63">
        <v>479</v>
      </c>
    </row>
    <row r="28" spans="1:13" ht="16.5" customHeight="1" thickBot="1">
      <c r="A28" s="14"/>
      <c r="B28" s="15"/>
      <c r="C28" s="28" t="s">
        <v>14</v>
      </c>
      <c r="D28" s="29"/>
      <c r="E28" s="34">
        <f aca="true" t="shared" si="1" ref="E28:M28">SUM(E23:E27)</f>
        <v>27241</v>
      </c>
      <c r="F28" s="35">
        <f t="shared" si="1"/>
        <v>24195</v>
      </c>
      <c r="G28" s="36">
        <f t="shared" si="1"/>
        <v>3046</v>
      </c>
      <c r="H28" s="34">
        <f t="shared" si="1"/>
        <v>14979</v>
      </c>
      <c r="I28" s="35">
        <f t="shared" si="1"/>
        <v>12705</v>
      </c>
      <c r="J28" s="36">
        <f t="shared" si="1"/>
        <v>2274</v>
      </c>
      <c r="K28" s="34">
        <f t="shared" si="1"/>
        <v>12262</v>
      </c>
      <c r="L28" s="35">
        <f t="shared" si="1"/>
        <v>11490</v>
      </c>
      <c r="M28" s="37">
        <f t="shared" si="1"/>
        <v>772</v>
      </c>
    </row>
    <row r="29" spans="1:13" ht="16.5" customHeight="1" thickBot="1" thickTop="1">
      <c r="A29" s="103" t="s">
        <v>5</v>
      </c>
      <c r="B29" s="104"/>
      <c r="C29" s="104"/>
      <c r="D29" s="105"/>
      <c r="E29" s="38">
        <f aca="true" t="shared" si="2" ref="E29:M29">SUM(E17:E21,E23:E27)</f>
        <v>74096</v>
      </c>
      <c r="F29" s="39">
        <f t="shared" si="2"/>
        <v>66845</v>
      </c>
      <c r="G29" s="40">
        <f t="shared" si="2"/>
        <v>7251</v>
      </c>
      <c r="H29" s="38">
        <f t="shared" si="2"/>
        <v>42059</v>
      </c>
      <c r="I29" s="39">
        <f t="shared" si="2"/>
        <v>36373</v>
      </c>
      <c r="J29" s="40">
        <f t="shared" si="2"/>
        <v>5686</v>
      </c>
      <c r="K29" s="38">
        <f t="shared" si="2"/>
        <v>32037</v>
      </c>
      <c r="L29" s="39">
        <f t="shared" si="2"/>
        <v>30472</v>
      </c>
      <c r="M29" s="41">
        <f t="shared" si="2"/>
        <v>1565</v>
      </c>
    </row>
    <row r="32" ht="13.5">
      <c r="B32" s="1" t="s">
        <v>29</v>
      </c>
    </row>
    <row r="38" spans="4:8" ht="14.25">
      <c r="D38" s="101" t="s">
        <v>4</v>
      </c>
      <c r="E38" s="101"/>
      <c r="F38" s="101"/>
      <c r="G38" s="101"/>
      <c r="H38" s="101"/>
    </row>
    <row r="39" spans="9:10" ht="14.25" thickBot="1">
      <c r="I39" s="102" t="s">
        <v>16</v>
      </c>
      <c r="J39" s="102"/>
    </row>
    <row r="40" spans="1:10" ht="16.5" customHeight="1">
      <c r="A40" s="2"/>
      <c r="B40" s="3"/>
      <c r="C40" s="3"/>
      <c r="D40" s="3"/>
      <c r="E40" s="109" t="s">
        <v>5</v>
      </c>
      <c r="F40" s="111"/>
      <c r="G40" s="99" t="s">
        <v>6</v>
      </c>
      <c r="H40" s="99"/>
      <c r="I40" s="99" t="s">
        <v>7</v>
      </c>
      <c r="J40" s="100"/>
    </row>
    <row r="41" spans="1:10" ht="16.5" customHeight="1">
      <c r="A41" s="4"/>
      <c r="B41" s="43"/>
      <c r="C41" s="64" t="s">
        <v>17</v>
      </c>
      <c r="D41" s="65"/>
      <c r="E41" s="95">
        <v>63426</v>
      </c>
      <c r="F41" s="98"/>
      <c r="G41" s="95">
        <v>27616</v>
      </c>
      <c r="H41" s="98"/>
      <c r="I41" s="95">
        <v>35810</v>
      </c>
      <c r="J41" s="96"/>
    </row>
    <row r="42" spans="1:10" ht="16.5" customHeight="1">
      <c r="A42" s="4" t="s">
        <v>0</v>
      </c>
      <c r="B42" s="50"/>
      <c r="C42" s="74" t="s">
        <v>18</v>
      </c>
      <c r="D42" s="67"/>
      <c r="E42" s="85">
        <v>84768</v>
      </c>
      <c r="F42" s="91"/>
      <c r="G42" s="85">
        <v>40582</v>
      </c>
      <c r="H42" s="91"/>
      <c r="I42" s="85">
        <v>44186</v>
      </c>
      <c r="J42" s="86"/>
    </row>
    <row r="43" spans="1:10" ht="16.5" customHeight="1">
      <c r="A43" s="4"/>
      <c r="B43" s="50"/>
      <c r="C43" s="66" t="s">
        <v>19</v>
      </c>
      <c r="D43" s="67"/>
      <c r="E43" s="85">
        <v>289995</v>
      </c>
      <c r="F43" s="91"/>
      <c r="G43" s="85">
        <v>184128</v>
      </c>
      <c r="H43" s="91"/>
      <c r="I43" s="85">
        <v>105867</v>
      </c>
      <c r="J43" s="86"/>
    </row>
    <row r="44" spans="1:10" ht="16.5" customHeight="1">
      <c r="A44" s="4" t="s">
        <v>1</v>
      </c>
      <c r="B44" s="50"/>
      <c r="C44" s="66" t="s">
        <v>20</v>
      </c>
      <c r="D44" s="67"/>
      <c r="E44" s="85">
        <v>161457</v>
      </c>
      <c r="F44" s="91"/>
      <c r="G44" s="85">
        <v>110242</v>
      </c>
      <c r="H44" s="91"/>
      <c r="I44" s="85">
        <v>51215</v>
      </c>
      <c r="J44" s="86"/>
    </row>
    <row r="45" spans="1:10" ht="16.5" customHeight="1">
      <c r="A45" s="4"/>
      <c r="B45" s="57"/>
      <c r="C45" s="68" t="s">
        <v>21</v>
      </c>
      <c r="D45" s="69"/>
      <c r="E45" s="75">
        <v>18972</v>
      </c>
      <c r="F45" s="76"/>
      <c r="G45" s="75">
        <v>14108</v>
      </c>
      <c r="H45" s="76"/>
      <c r="I45" s="75">
        <v>4864</v>
      </c>
      <c r="J45" s="87"/>
    </row>
    <row r="46" spans="1:10" ht="16.5" customHeight="1" thickBot="1">
      <c r="A46" s="18"/>
      <c r="B46" s="19"/>
      <c r="C46" s="20" t="s">
        <v>14</v>
      </c>
      <c r="D46" s="21"/>
      <c r="E46" s="93">
        <f>SUM(E41:F45)</f>
        <v>618618</v>
      </c>
      <c r="F46" s="94"/>
      <c r="G46" s="93">
        <f>SUM(G41:H45)</f>
        <v>376676</v>
      </c>
      <c r="H46" s="94"/>
      <c r="I46" s="93">
        <f>SUM(I41:J45)</f>
        <v>241942</v>
      </c>
      <c r="J46" s="97"/>
    </row>
    <row r="47" spans="1:10" ht="16.5" customHeight="1">
      <c r="A47" s="6"/>
      <c r="B47" s="70"/>
      <c r="C47" s="71" t="s">
        <v>22</v>
      </c>
      <c r="D47" s="72"/>
      <c r="E47" s="83">
        <v>5450</v>
      </c>
      <c r="F47" s="90"/>
      <c r="G47" s="83">
        <v>3140</v>
      </c>
      <c r="H47" s="90"/>
      <c r="I47" s="83">
        <v>2310</v>
      </c>
      <c r="J47" s="84"/>
    </row>
    <row r="48" spans="1:10" ht="16.5" customHeight="1">
      <c r="A48" s="6" t="s">
        <v>2</v>
      </c>
      <c r="B48" s="50"/>
      <c r="C48" s="66" t="s">
        <v>23</v>
      </c>
      <c r="D48" s="67"/>
      <c r="E48" s="85">
        <v>59931</v>
      </c>
      <c r="F48" s="91"/>
      <c r="G48" s="85">
        <v>13086</v>
      </c>
      <c r="H48" s="91"/>
      <c r="I48" s="85">
        <v>46845</v>
      </c>
      <c r="J48" s="86"/>
    </row>
    <row r="49" spans="1:10" ht="16.5" customHeight="1">
      <c r="A49" s="6"/>
      <c r="B49" s="50"/>
      <c r="C49" s="66" t="s">
        <v>24</v>
      </c>
      <c r="D49" s="67"/>
      <c r="E49" s="88">
        <v>88947</v>
      </c>
      <c r="F49" s="92"/>
      <c r="G49" s="88">
        <v>25133</v>
      </c>
      <c r="H49" s="92"/>
      <c r="I49" s="88">
        <v>63814</v>
      </c>
      <c r="J49" s="89"/>
    </row>
    <row r="50" spans="1:10" ht="16.5" customHeight="1">
      <c r="A50" s="6"/>
      <c r="B50" s="50"/>
      <c r="C50" s="66" t="s">
        <v>25</v>
      </c>
      <c r="D50" s="67"/>
      <c r="E50" s="85">
        <v>12705</v>
      </c>
      <c r="F50" s="91"/>
      <c r="G50" s="85">
        <v>12705</v>
      </c>
      <c r="H50" s="91"/>
      <c r="I50" s="85">
        <v>0</v>
      </c>
      <c r="J50" s="86"/>
    </row>
    <row r="51" spans="1:10" ht="16.5" customHeight="1">
      <c r="A51" s="6" t="s">
        <v>1</v>
      </c>
      <c r="B51" s="57"/>
      <c r="C51" s="68" t="s">
        <v>26</v>
      </c>
      <c r="D51" s="69"/>
      <c r="E51" s="75">
        <v>93015</v>
      </c>
      <c r="F51" s="76"/>
      <c r="G51" s="75">
        <v>64098</v>
      </c>
      <c r="H51" s="76"/>
      <c r="I51" s="75">
        <v>28917</v>
      </c>
      <c r="J51" s="87"/>
    </row>
    <row r="52" spans="1:10" ht="16.5" customHeight="1" thickBot="1">
      <c r="A52" s="14"/>
      <c r="B52" s="15"/>
      <c r="C52" s="16" t="s">
        <v>14</v>
      </c>
      <c r="D52" s="17"/>
      <c r="E52" s="77">
        <f>SUM(E47:F51)</f>
        <v>260048</v>
      </c>
      <c r="F52" s="78"/>
      <c r="G52" s="77">
        <f>SUM(G47:H51)</f>
        <v>118162</v>
      </c>
      <c r="H52" s="78"/>
      <c r="I52" s="77">
        <f>SUM(I47:J51)</f>
        <v>141886</v>
      </c>
      <c r="J52" s="81"/>
    </row>
    <row r="53" spans="1:10" ht="16.5" customHeight="1" thickBot="1" thickTop="1">
      <c r="A53" s="106" t="s">
        <v>5</v>
      </c>
      <c r="B53" s="107"/>
      <c r="C53" s="107"/>
      <c r="D53" s="108"/>
      <c r="E53" s="79">
        <f>SUM(E41:F45,E47:F51)</f>
        <v>878666</v>
      </c>
      <c r="F53" s="80"/>
      <c r="G53" s="79">
        <f>SUM(G41:H45,G47:H51)</f>
        <v>494838</v>
      </c>
      <c r="H53" s="80"/>
      <c r="I53" s="79">
        <f>SUM(I41:J45,I47:J51)</f>
        <v>383828</v>
      </c>
      <c r="J53" s="82"/>
    </row>
  </sheetData>
  <mergeCells count="51">
    <mergeCell ref="A29:D29"/>
    <mergeCell ref="A53:D53"/>
    <mergeCell ref="D38:H38"/>
    <mergeCell ref="E15:G15"/>
    <mergeCell ref="E44:F44"/>
    <mergeCell ref="E45:F45"/>
    <mergeCell ref="E46:F46"/>
    <mergeCell ref="G44:H44"/>
    <mergeCell ref="G45:H45"/>
    <mergeCell ref="E40:F40"/>
    <mergeCell ref="G40:H40"/>
    <mergeCell ref="I40:J40"/>
    <mergeCell ref="E13:I13"/>
    <mergeCell ref="L14:M14"/>
    <mergeCell ref="I39:J39"/>
    <mergeCell ref="H15:J15"/>
    <mergeCell ref="K15:M15"/>
    <mergeCell ref="E41:F41"/>
    <mergeCell ref="E42:F42"/>
    <mergeCell ref="E43:F43"/>
    <mergeCell ref="G41:H41"/>
    <mergeCell ref="G42:H42"/>
    <mergeCell ref="G43:H43"/>
    <mergeCell ref="G46:H46"/>
    <mergeCell ref="I41:J41"/>
    <mergeCell ref="I42:J42"/>
    <mergeCell ref="I43:J43"/>
    <mergeCell ref="I44:J44"/>
    <mergeCell ref="I45:J45"/>
    <mergeCell ref="I46:J46"/>
    <mergeCell ref="E52:F52"/>
    <mergeCell ref="E53:F53"/>
    <mergeCell ref="E51:F51"/>
    <mergeCell ref="E48:F48"/>
    <mergeCell ref="E47:F47"/>
    <mergeCell ref="E50:F50"/>
    <mergeCell ref="G47:H47"/>
    <mergeCell ref="G48:H48"/>
    <mergeCell ref="G50:H50"/>
    <mergeCell ref="E49:F49"/>
    <mergeCell ref="G49:H49"/>
    <mergeCell ref="I47:J47"/>
    <mergeCell ref="I48:J48"/>
    <mergeCell ref="I50:J50"/>
    <mergeCell ref="I51:J51"/>
    <mergeCell ref="I49:J49"/>
    <mergeCell ref="G51:H51"/>
    <mergeCell ref="G52:H52"/>
    <mergeCell ref="G53:H53"/>
    <mergeCell ref="I52:J52"/>
    <mergeCell ref="I53:J53"/>
  </mergeCells>
  <printOptions/>
  <pageMargins left="0.75" right="0.75" top="1" bottom="1" header="0.512" footer="0.512"/>
  <pageSetup fitToHeight="0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2004-05-12T05:52:49Z</cp:lastPrinted>
  <dcterms:created xsi:type="dcterms:W3CDTF">2000-08-30T10:10:02Z</dcterms:created>
  <dcterms:modified xsi:type="dcterms:W3CDTF">2004-06-02T05:14:06Z</dcterms:modified>
  <cp:category/>
  <cp:version/>
  <cp:contentType/>
  <cp:contentStatus/>
</cp:coreProperties>
</file>