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<sst xmlns="http://schemas.openxmlformats.org/spreadsheetml/2006/main" count="56" uniqueCount="30">
  <si>
    <t>外</t>
  </si>
  <si>
    <t>貿</t>
  </si>
  <si>
    <t>内</t>
  </si>
  <si>
    <t>コンテナ航路別コンテナ個数</t>
  </si>
  <si>
    <t>コンテナ航路別貨物量</t>
  </si>
  <si>
    <t>合計</t>
  </si>
  <si>
    <t>出</t>
  </si>
  <si>
    <t>入</t>
  </si>
  <si>
    <t>実入</t>
  </si>
  <si>
    <t>実入</t>
  </si>
  <si>
    <t>空</t>
  </si>
  <si>
    <t>空</t>
  </si>
  <si>
    <t>計</t>
  </si>
  <si>
    <t>計</t>
  </si>
  <si>
    <t>計</t>
  </si>
  <si>
    <t>（単位：TEU）</t>
  </si>
  <si>
    <t>（単位：トン）</t>
  </si>
  <si>
    <t>韓国航路</t>
  </si>
  <si>
    <t>韓国・東南アジア航路</t>
  </si>
  <si>
    <t>東南アジア航路</t>
  </si>
  <si>
    <t>タイ航路</t>
  </si>
  <si>
    <t>上海航路</t>
  </si>
  <si>
    <t>北海道</t>
  </si>
  <si>
    <t>四日市</t>
  </si>
  <si>
    <t>徳山下松</t>
  </si>
  <si>
    <t>瀬戸内</t>
  </si>
  <si>
    <t>不定期</t>
  </si>
  <si>
    <t>３　コンテナ貨物の概要</t>
  </si>
  <si>
    <t>（１）コンテナ個数</t>
  </si>
  <si>
    <t>（２）コンテナ取扱貨物量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</si>
</sst>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tted"/>
      <right style="dotted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 style="dotted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distributed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distributed"/>
    </xf>
    <xf numFmtId="0" fontId="2" fillId="0" borderId="17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20" xfId="16" applyFont="1" applyBorder="1" applyAlignment="1">
      <alignment vertical="center"/>
    </xf>
    <xf numFmtId="38" fontId="2" fillId="0" borderId="18" xfId="16" applyFont="1" applyBorder="1" applyAlignment="1">
      <alignment vertical="center"/>
    </xf>
    <xf numFmtId="38" fontId="2" fillId="0" borderId="19" xfId="16" applyFont="1" applyBorder="1" applyAlignment="1">
      <alignment vertical="center"/>
    </xf>
    <xf numFmtId="38" fontId="2" fillId="0" borderId="12" xfId="16" applyFont="1" applyBorder="1" applyAlignment="1">
      <alignment vertical="center"/>
    </xf>
    <xf numFmtId="38" fontId="2" fillId="0" borderId="22" xfId="16" applyFont="1" applyBorder="1" applyAlignment="1">
      <alignment vertical="center"/>
    </xf>
    <xf numFmtId="38" fontId="2" fillId="0" borderId="23" xfId="16" applyFont="1" applyBorder="1" applyAlignment="1">
      <alignment vertical="center"/>
    </xf>
    <xf numFmtId="38" fontId="2" fillId="0" borderId="24" xfId="16" applyFont="1" applyBorder="1" applyAlignment="1">
      <alignment vertical="center"/>
    </xf>
    <xf numFmtId="38" fontId="2" fillId="0" borderId="25" xfId="16" applyFont="1" applyBorder="1" applyAlignment="1">
      <alignment vertical="center"/>
    </xf>
    <xf numFmtId="38" fontId="2" fillId="0" borderId="26" xfId="16" applyFont="1" applyBorder="1" applyAlignment="1">
      <alignment vertical="center"/>
    </xf>
    <xf numFmtId="38" fontId="2" fillId="0" borderId="27" xfId="16" applyFont="1" applyBorder="1" applyAlignment="1">
      <alignment vertical="center"/>
    </xf>
    <xf numFmtId="38" fontId="2" fillId="0" borderId="28" xfId="16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distributed" vertical="center"/>
    </xf>
    <xf numFmtId="0" fontId="2" fillId="0" borderId="30" xfId="0" applyFont="1" applyBorder="1" applyAlignment="1">
      <alignment vertical="center"/>
    </xf>
    <xf numFmtId="38" fontId="2" fillId="0" borderId="29" xfId="16" applyFont="1" applyBorder="1" applyAlignment="1">
      <alignment vertical="center"/>
    </xf>
    <xf numFmtId="38" fontId="2" fillId="0" borderId="31" xfId="16" applyFont="1" applyBorder="1" applyAlignment="1">
      <alignment vertical="center"/>
    </xf>
    <xf numFmtId="38" fontId="2" fillId="0" borderId="32" xfId="16" applyFont="1" applyBorder="1" applyAlignment="1">
      <alignment vertical="center"/>
    </xf>
    <xf numFmtId="38" fontId="2" fillId="0" borderId="33" xfId="16" applyFont="1" applyBorder="1" applyAlignment="1">
      <alignment vertic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horizontal="distributed" vertical="center"/>
    </xf>
    <xf numFmtId="0" fontId="2" fillId="0" borderId="35" xfId="0" applyFont="1" applyBorder="1" applyAlignment="1">
      <alignment vertical="center"/>
    </xf>
    <xf numFmtId="38" fontId="2" fillId="0" borderId="34" xfId="16" applyFont="1" applyBorder="1" applyAlignment="1">
      <alignment vertical="center"/>
    </xf>
    <xf numFmtId="38" fontId="2" fillId="0" borderId="36" xfId="16" applyFont="1" applyBorder="1" applyAlignment="1">
      <alignment vertical="center"/>
    </xf>
    <xf numFmtId="38" fontId="2" fillId="0" borderId="37" xfId="16" applyFont="1" applyBorder="1" applyAlignment="1">
      <alignment vertical="center"/>
    </xf>
    <xf numFmtId="38" fontId="2" fillId="0" borderId="38" xfId="16" applyFont="1" applyBorder="1" applyAlignment="1">
      <alignment vertic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 horizontal="distributed" vertical="center"/>
    </xf>
    <xf numFmtId="0" fontId="2" fillId="0" borderId="40" xfId="0" applyFont="1" applyBorder="1" applyAlignment="1">
      <alignment vertical="center"/>
    </xf>
    <xf numFmtId="38" fontId="2" fillId="0" borderId="39" xfId="16" applyFont="1" applyBorder="1" applyAlignment="1">
      <alignment vertical="center"/>
    </xf>
    <xf numFmtId="38" fontId="2" fillId="0" borderId="41" xfId="16" applyFont="1" applyBorder="1" applyAlignment="1">
      <alignment vertical="center"/>
    </xf>
    <xf numFmtId="38" fontId="2" fillId="0" borderId="42" xfId="16" applyFont="1" applyBorder="1" applyAlignment="1">
      <alignment vertical="center"/>
    </xf>
    <xf numFmtId="38" fontId="2" fillId="0" borderId="43" xfId="16" applyFont="1" applyBorder="1" applyAlignment="1">
      <alignment vertical="center"/>
    </xf>
    <xf numFmtId="0" fontId="2" fillId="0" borderId="30" xfId="0" applyFont="1" applyBorder="1" applyAlignment="1">
      <alignment horizontal="distributed"/>
    </xf>
    <xf numFmtId="0" fontId="2" fillId="0" borderId="30" xfId="0" applyFont="1" applyBorder="1" applyAlignment="1">
      <alignment/>
    </xf>
    <xf numFmtId="0" fontId="2" fillId="0" borderId="35" xfId="0" applyFont="1" applyBorder="1" applyAlignment="1">
      <alignment horizontal="distributed"/>
    </xf>
    <xf numFmtId="0" fontId="2" fillId="0" borderId="35" xfId="0" applyFont="1" applyBorder="1" applyAlignment="1">
      <alignment/>
    </xf>
    <xf numFmtId="0" fontId="2" fillId="0" borderId="40" xfId="0" applyFont="1" applyBorder="1" applyAlignment="1">
      <alignment horizontal="distributed"/>
    </xf>
    <xf numFmtId="0" fontId="2" fillId="0" borderId="40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 horizontal="distributed"/>
    </xf>
    <xf numFmtId="0" fontId="2" fillId="0" borderId="45" xfId="0" applyFont="1" applyBorder="1" applyAlignment="1">
      <alignment/>
    </xf>
    <xf numFmtId="0" fontId="3" fillId="0" borderId="0" xfId="0" applyFont="1" applyAlignment="1">
      <alignment/>
    </xf>
    <xf numFmtId="0" fontId="2" fillId="0" borderId="35" xfId="0" applyFont="1" applyBorder="1" applyAlignment="1">
      <alignment horizontal="center" vertical="center" shrinkToFit="1"/>
    </xf>
    <xf numFmtId="38" fontId="2" fillId="0" borderId="39" xfId="16" applyFont="1" applyBorder="1" applyAlignment="1">
      <alignment horizontal="right"/>
    </xf>
    <xf numFmtId="38" fontId="2" fillId="0" borderId="42" xfId="16" applyFont="1" applyBorder="1" applyAlignment="1">
      <alignment horizontal="right"/>
    </xf>
    <xf numFmtId="38" fontId="2" fillId="0" borderId="12" xfId="16" applyFont="1" applyBorder="1" applyAlignment="1">
      <alignment/>
    </xf>
    <xf numFmtId="38" fontId="2" fillId="0" borderId="23" xfId="16" applyFont="1" applyBorder="1" applyAlignment="1">
      <alignment/>
    </xf>
    <xf numFmtId="38" fontId="2" fillId="0" borderId="25" xfId="16" applyFont="1" applyBorder="1" applyAlignment="1">
      <alignment/>
    </xf>
    <xf numFmtId="38" fontId="2" fillId="0" borderId="27" xfId="16" applyFont="1" applyBorder="1" applyAlignment="1">
      <alignment/>
    </xf>
    <xf numFmtId="38" fontId="2" fillId="0" borderId="24" xfId="16" applyFont="1" applyBorder="1" applyAlignment="1">
      <alignment/>
    </xf>
    <xf numFmtId="38" fontId="2" fillId="0" borderId="28" xfId="16" applyFont="1" applyBorder="1" applyAlignment="1">
      <alignment/>
    </xf>
    <xf numFmtId="38" fontId="2" fillId="0" borderId="46" xfId="16" applyFont="1" applyBorder="1" applyAlignment="1">
      <alignment horizontal="right"/>
    </xf>
    <xf numFmtId="38" fontId="2" fillId="0" borderId="47" xfId="16" applyFont="1" applyBorder="1" applyAlignment="1">
      <alignment horizontal="right"/>
    </xf>
    <xf numFmtId="38" fontId="2" fillId="0" borderId="34" xfId="16" applyFont="1" applyBorder="1" applyAlignment="1">
      <alignment horizontal="right"/>
    </xf>
    <xf numFmtId="38" fontId="2" fillId="0" borderId="38" xfId="16" applyFont="1" applyBorder="1" applyAlignment="1">
      <alignment horizontal="right"/>
    </xf>
    <xf numFmtId="38" fontId="2" fillId="0" borderId="43" xfId="16" applyFont="1" applyBorder="1" applyAlignment="1">
      <alignment horizontal="right"/>
    </xf>
    <xf numFmtId="38" fontId="2" fillId="0" borderId="34" xfId="16" applyFont="1" applyBorder="1" applyAlignment="1">
      <alignment/>
    </xf>
    <xf numFmtId="38" fontId="2" fillId="0" borderId="38" xfId="16" applyFont="1" applyBorder="1" applyAlignment="1">
      <alignment/>
    </xf>
    <xf numFmtId="38" fontId="2" fillId="0" borderId="48" xfId="16" applyFont="1" applyBorder="1" applyAlignment="1">
      <alignment horizontal="right"/>
    </xf>
    <xf numFmtId="38" fontId="2" fillId="0" borderId="37" xfId="16" applyFont="1" applyBorder="1" applyAlignment="1">
      <alignment horizontal="right"/>
    </xf>
    <xf numFmtId="38" fontId="2" fillId="0" borderId="37" xfId="16" applyFont="1" applyBorder="1" applyAlignment="1">
      <alignment/>
    </xf>
    <xf numFmtId="38" fontId="2" fillId="0" borderId="15" xfId="16" applyFont="1" applyBorder="1" applyAlignment="1">
      <alignment horizontal="right"/>
    </xf>
    <xf numFmtId="38" fontId="2" fillId="0" borderId="49" xfId="16" applyFont="1" applyBorder="1" applyAlignment="1">
      <alignment horizontal="right"/>
    </xf>
    <xf numFmtId="38" fontId="2" fillId="0" borderId="29" xfId="16" applyFont="1" applyBorder="1" applyAlignment="1">
      <alignment horizontal="right"/>
    </xf>
    <xf numFmtId="38" fontId="2" fillId="0" borderId="33" xfId="16" applyFont="1" applyBorder="1" applyAlignment="1">
      <alignment horizontal="right"/>
    </xf>
    <xf numFmtId="38" fontId="2" fillId="0" borderId="50" xfId="16" applyFont="1" applyBorder="1" applyAlignment="1">
      <alignment horizontal="right"/>
    </xf>
    <xf numFmtId="38" fontId="2" fillId="0" borderId="32" xfId="16" applyFont="1" applyBorder="1" applyAlignment="1">
      <alignment horizontal="right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53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/>
    </xf>
    <xf numFmtId="0" fontId="2" fillId="0" borderId="1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0" fontId="2" fillId="0" borderId="56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38" fontId="2" fillId="0" borderId="0" xfId="16" applyFont="1" applyBorder="1" applyAlignment="1">
      <alignment vertical="center"/>
    </xf>
    <xf numFmtId="0" fontId="2" fillId="0" borderId="0" xfId="0" applyFont="1" applyAlignment="1">
      <alignment horizontal="left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95250</xdr:rowOff>
    </xdr:from>
    <xdr:to>
      <xdr:col>13</xdr:col>
      <xdr:colOff>0</xdr:colOff>
      <xdr:row>9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76225"/>
          <a:ext cx="7543800" cy="1466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　平成１４年における外貨コンテナは、韓国航路、韓国・東南アジア航路、東南アジア航路、タイ航路、
　上海航路の５定期航路で取扱いがあった。
　　内貿コンテナは、北海道航路、四日市航路、徳山下松航路、瀬戸内航路の４定期航路のほか不定期
  航路で取扱いがあった。</a:t>
          </a:r>
        </a:p>
      </xdr:txBody>
    </xdr:sp>
    <xdr:clientData/>
  </xdr:twoCellAnchor>
  <xdr:twoCellAnchor>
    <xdr:from>
      <xdr:col>0</xdr:col>
      <xdr:colOff>142875</xdr:colOff>
      <xdr:row>11</xdr:row>
      <xdr:rowOff>123825</xdr:rowOff>
    </xdr:from>
    <xdr:to>
      <xdr:col>12</xdr:col>
      <xdr:colOff>581025</xdr:colOff>
      <xdr:row>17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2875" y="2209800"/>
          <a:ext cx="74104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コンテナの取扱個数は７３，５０４ＴＥＵで、外貨コンテナは５０，２０６ＴＥＵ、内貿コンテナは２３，２９８
ＴＥＵである。
　外貨コンテナのうち、輸出は３０，６６５ＴＥＵ、輸入は１９，５４１ＴＥＵとなっており、内貿コンテナのうち、
移出は１１，２７６ＴＥＵ、移入は１２，０２２ＴＥＵとなっている。　　　　　</a:t>
          </a:r>
        </a:p>
      </xdr:txBody>
    </xdr:sp>
    <xdr:clientData/>
  </xdr:twoCellAnchor>
  <xdr:twoCellAnchor>
    <xdr:from>
      <xdr:col>0</xdr:col>
      <xdr:colOff>180975</xdr:colOff>
      <xdr:row>38</xdr:row>
      <xdr:rowOff>28575</xdr:rowOff>
    </xdr:from>
    <xdr:to>
      <xdr:col>13</xdr:col>
      <xdr:colOff>209550</xdr:colOff>
      <xdr:row>44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80975" y="7553325"/>
          <a:ext cx="7658100" cy="1114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　コンテナ取扱貨物量は９１０，７３２トンで、外貨コンテナは６５２，３７７トン、内貿コンテナは２５８，３５５トンで
　ある。
　　外貨コンテナのうち、輸出は４２９，８１３トン、輸入は２２２，５６４トンとなっており、内貿コンテナのうち、移出
  は７８，２９６トン、移入は１８０，０５９トンとなっている。
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workbookViewId="0" topLeftCell="A1">
      <selection activeCell="A11" sqref="A11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5.50390625" style="1" customWidth="1"/>
    <col min="4" max="4" width="1.625" style="1" customWidth="1"/>
    <col min="5" max="13" width="8.625" style="1" customWidth="1"/>
    <col min="14" max="16384" width="9.00390625" style="1" customWidth="1"/>
  </cols>
  <sheetData>
    <row r="1" ht="14.25">
      <c r="A1" s="73" t="s">
        <v>27</v>
      </c>
    </row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10" ht="15.75" customHeight="1"/>
    <row r="11" ht="15.75" customHeight="1">
      <c r="A11" s="73" t="s">
        <v>28</v>
      </c>
    </row>
    <row r="12" ht="15.75" customHeight="1"/>
    <row r="13" ht="15.75" customHeight="1"/>
    <row r="14" ht="15.75" customHeight="1"/>
    <row r="15" ht="15.75" customHeight="1"/>
    <row r="16" ht="15.75" customHeight="1"/>
    <row r="17" s="114" customFormat="1" ht="15.75" customHeight="1"/>
    <row r="18" spans="5:9" ht="14.25">
      <c r="E18" s="101" t="s">
        <v>3</v>
      </c>
      <c r="F18" s="101"/>
      <c r="G18" s="101"/>
      <c r="H18" s="101"/>
      <c r="I18" s="101"/>
    </row>
    <row r="19" spans="12:13" ht="14.25" thickBot="1">
      <c r="L19" s="102" t="s">
        <v>15</v>
      </c>
      <c r="M19" s="102"/>
    </row>
    <row r="20" spans="1:13" ht="16.5" customHeight="1">
      <c r="A20" s="9"/>
      <c r="B20" s="10"/>
      <c r="C20" s="10"/>
      <c r="D20" s="13"/>
      <c r="E20" s="109" t="s">
        <v>5</v>
      </c>
      <c r="F20" s="110"/>
      <c r="G20" s="111"/>
      <c r="H20" s="99" t="s">
        <v>6</v>
      </c>
      <c r="I20" s="99"/>
      <c r="J20" s="99"/>
      <c r="K20" s="99" t="s">
        <v>7</v>
      </c>
      <c r="L20" s="99"/>
      <c r="M20" s="100"/>
    </row>
    <row r="21" spans="1:13" ht="16.5" customHeight="1">
      <c r="A21" s="11"/>
      <c r="B21" s="12"/>
      <c r="C21" s="12"/>
      <c r="D21" s="12"/>
      <c r="E21" s="22" t="s">
        <v>13</v>
      </c>
      <c r="F21" s="25" t="s">
        <v>9</v>
      </c>
      <c r="G21" s="23" t="s">
        <v>11</v>
      </c>
      <c r="H21" s="22" t="s">
        <v>12</v>
      </c>
      <c r="I21" s="25" t="s">
        <v>8</v>
      </c>
      <c r="J21" s="23" t="s">
        <v>10</v>
      </c>
      <c r="K21" s="22" t="s">
        <v>12</v>
      </c>
      <c r="L21" s="25" t="s">
        <v>8</v>
      </c>
      <c r="M21" s="24" t="s">
        <v>10</v>
      </c>
    </row>
    <row r="22" spans="1:13" ht="16.5" customHeight="1">
      <c r="A22" s="4"/>
      <c r="B22" s="43"/>
      <c r="C22" s="44" t="s">
        <v>17</v>
      </c>
      <c r="D22" s="45"/>
      <c r="E22" s="46">
        <v>5454</v>
      </c>
      <c r="F22" s="47">
        <v>4684</v>
      </c>
      <c r="G22" s="48">
        <v>770</v>
      </c>
      <c r="H22" s="46">
        <v>2592</v>
      </c>
      <c r="I22" s="47">
        <v>1905</v>
      </c>
      <c r="J22" s="48">
        <v>687</v>
      </c>
      <c r="K22" s="46">
        <v>2862</v>
      </c>
      <c r="L22" s="47">
        <v>2779</v>
      </c>
      <c r="M22" s="49">
        <v>83</v>
      </c>
    </row>
    <row r="23" spans="1:13" ht="16.5" customHeight="1">
      <c r="A23" s="4" t="s">
        <v>0</v>
      </c>
      <c r="B23" s="50"/>
      <c r="C23" s="74" t="s">
        <v>18</v>
      </c>
      <c r="D23" s="52"/>
      <c r="E23" s="53">
        <v>5700</v>
      </c>
      <c r="F23" s="54">
        <v>4022</v>
      </c>
      <c r="G23" s="55">
        <v>1678</v>
      </c>
      <c r="H23" s="53">
        <v>2938</v>
      </c>
      <c r="I23" s="54">
        <v>1329</v>
      </c>
      <c r="J23" s="55">
        <v>1609</v>
      </c>
      <c r="K23" s="53">
        <v>2762</v>
      </c>
      <c r="L23" s="54">
        <v>2693</v>
      </c>
      <c r="M23" s="56">
        <v>69</v>
      </c>
    </row>
    <row r="24" spans="1:13" ht="16.5" customHeight="1">
      <c r="A24" s="4"/>
      <c r="B24" s="50"/>
      <c r="C24" s="51" t="s">
        <v>19</v>
      </c>
      <c r="D24" s="52"/>
      <c r="E24" s="53">
        <v>20962</v>
      </c>
      <c r="F24" s="54">
        <v>20915</v>
      </c>
      <c r="G24" s="55">
        <v>47</v>
      </c>
      <c r="H24" s="53">
        <v>13775</v>
      </c>
      <c r="I24" s="54">
        <v>13740</v>
      </c>
      <c r="J24" s="55">
        <v>35</v>
      </c>
      <c r="K24" s="53">
        <v>7187</v>
      </c>
      <c r="L24" s="54">
        <v>7175</v>
      </c>
      <c r="M24" s="56">
        <v>12</v>
      </c>
    </row>
    <row r="25" spans="1:13" ht="16.5" customHeight="1">
      <c r="A25" s="4" t="s">
        <v>1</v>
      </c>
      <c r="B25" s="50"/>
      <c r="C25" s="51" t="s">
        <v>20</v>
      </c>
      <c r="D25" s="52"/>
      <c r="E25" s="53">
        <v>15289</v>
      </c>
      <c r="F25" s="54">
        <v>12328</v>
      </c>
      <c r="G25" s="55">
        <v>2961</v>
      </c>
      <c r="H25" s="53">
        <v>8889</v>
      </c>
      <c r="I25" s="54">
        <v>8463</v>
      </c>
      <c r="J25" s="55">
        <v>426</v>
      </c>
      <c r="K25" s="53">
        <v>6400</v>
      </c>
      <c r="L25" s="54">
        <v>3865</v>
      </c>
      <c r="M25" s="56">
        <v>2535</v>
      </c>
    </row>
    <row r="26" spans="1:13" ht="16.5" customHeight="1">
      <c r="A26" s="4"/>
      <c r="B26" s="57"/>
      <c r="C26" s="58" t="s">
        <v>21</v>
      </c>
      <c r="D26" s="59"/>
      <c r="E26" s="60">
        <v>2801</v>
      </c>
      <c r="F26" s="61">
        <v>2759</v>
      </c>
      <c r="G26" s="62">
        <v>42</v>
      </c>
      <c r="H26" s="60">
        <v>2471</v>
      </c>
      <c r="I26" s="61">
        <v>2469</v>
      </c>
      <c r="J26" s="62">
        <v>2</v>
      </c>
      <c r="K26" s="60">
        <v>330</v>
      </c>
      <c r="L26" s="61">
        <v>290</v>
      </c>
      <c r="M26" s="63">
        <v>40</v>
      </c>
    </row>
    <row r="27" spans="1:13" ht="16.5" customHeight="1">
      <c r="A27" s="42"/>
      <c r="B27" s="5"/>
      <c r="C27" s="27" t="s">
        <v>14</v>
      </c>
      <c r="D27" s="26"/>
      <c r="E27" s="30">
        <f aca="true" t="shared" si="0" ref="E27:M27">SUM(E22:E26)</f>
        <v>50206</v>
      </c>
      <c r="F27" s="31">
        <f t="shared" si="0"/>
        <v>44708</v>
      </c>
      <c r="G27" s="32">
        <f t="shared" si="0"/>
        <v>5498</v>
      </c>
      <c r="H27" s="30">
        <f t="shared" si="0"/>
        <v>30665</v>
      </c>
      <c r="I27" s="31">
        <f t="shared" si="0"/>
        <v>27906</v>
      </c>
      <c r="J27" s="32">
        <f t="shared" si="0"/>
        <v>2759</v>
      </c>
      <c r="K27" s="30">
        <f t="shared" si="0"/>
        <v>19541</v>
      </c>
      <c r="L27" s="31">
        <f t="shared" si="0"/>
        <v>16802</v>
      </c>
      <c r="M27" s="33">
        <f t="shared" si="0"/>
        <v>2739</v>
      </c>
    </row>
    <row r="28" spans="1:13" ht="16.5" customHeight="1">
      <c r="A28" s="6"/>
      <c r="B28" s="43"/>
      <c r="C28" s="44" t="s">
        <v>22</v>
      </c>
      <c r="D28" s="45"/>
      <c r="E28" s="46">
        <v>1690</v>
      </c>
      <c r="F28" s="47">
        <v>1175</v>
      </c>
      <c r="G28" s="48">
        <v>515</v>
      </c>
      <c r="H28" s="46">
        <v>853</v>
      </c>
      <c r="I28" s="47">
        <v>839</v>
      </c>
      <c r="J28" s="48">
        <v>14</v>
      </c>
      <c r="K28" s="46">
        <v>837</v>
      </c>
      <c r="L28" s="47">
        <v>336</v>
      </c>
      <c r="M28" s="49">
        <v>501</v>
      </c>
    </row>
    <row r="29" spans="1:13" ht="16.5" customHeight="1">
      <c r="A29" s="6" t="s">
        <v>2</v>
      </c>
      <c r="B29" s="50"/>
      <c r="C29" s="51" t="s">
        <v>23</v>
      </c>
      <c r="D29" s="52"/>
      <c r="E29" s="53">
        <v>6436</v>
      </c>
      <c r="F29" s="54">
        <v>5177</v>
      </c>
      <c r="G29" s="55">
        <v>1259</v>
      </c>
      <c r="H29" s="53">
        <v>3228</v>
      </c>
      <c r="I29" s="54">
        <v>1970</v>
      </c>
      <c r="J29" s="55">
        <v>1258</v>
      </c>
      <c r="K29" s="53">
        <v>3208</v>
      </c>
      <c r="L29" s="54">
        <v>3207</v>
      </c>
      <c r="M29" s="56">
        <v>1</v>
      </c>
    </row>
    <row r="30" spans="1:13" ht="16.5" customHeight="1">
      <c r="A30" s="6"/>
      <c r="B30" s="50"/>
      <c r="C30" s="51" t="s">
        <v>24</v>
      </c>
      <c r="D30" s="52"/>
      <c r="E30" s="53">
        <v>9581</v>
      </c>
      <c r="F30" s="54">
        <v>8379</v>
      </c>
      <c r="G30" s="55">
        <v>1202</v>
      </c>
      <c r="H30" s="53">
        <v>3642</v>
      </c>
      <c r="I30" s="54">
        <v>2440</v>
      </c>
      <c r="J30" s="55">
        <v>1202</v>
      </c>
      <c r="K30" s="53">
        <v>5939</v>
      </c>
      <c r="L30" s="54">
        <v>5939</v>
      </c>
      <c r="M30" s="56">
        <v>0</v>
      </c>
    </row>
    <row r="31" spans="1:13" ht="16.5" customHeight="1">
      <c r="A31" s="6"/>
      <c r="B31" s="50"/>
      <c r="C31" s="51" t="s">
        <v>25</v>
      </c>
      <c r="D31" s="52"/>
      <c r="E31" s="53">
        <v>2698</v>
      </c>
      <c r="F31" s="54">
        <v>2158</v>
      </c>
      <c r="G31" s="55">
        <v>540</v>
      </c>
      <c r="H31" s="53">
        <v>2168</v>
      </c>
      <c r="I31" s="54">
        <v>2158</v>
      </c>
      <c r="J31" s="55">
        <v>10</v>
      </c>
      <c r="K31" s="53">
        <v>530</v>
      </c>
      <c r="L31" s="54">
        <v>0</v>
      </c>
      <c r="M31" s="56">
        <v>530</v>
      </c>
    </row>
    <row r="32" spans="1:13" ht="16.5" customHeight="1">
      <c r="A32" s="6" t="s">
        <v>1</v>
      </c>
      <c r="B32" s="57"/>
      <c r="C32" s="58" t="s">
        <v>26</v>
      </c>
      <c r="D32" s="59"/>
      <c r="E32" s="60">
        <v>2893</v>
      </c>
      <c r="F32" s="61">
        <v>2363</v>
      </c>
      <c r="G32" s="62">
        <v>530</v>
      </c>
      <c r="H32" s="60">
        <v>1385</v>
      </c>
      <c r="I32" s="61">
        <v>965</v>
      </c>
      <c r="J32" s="62">
        <v>420</v>
      </c>
      <c r="K32" s="60">
        <v>1508</v>
      </c>
      <c r="L32" s="61">
        <v>1398</v>
      </c>
      <c r="M32" s="63">
        <v>110</v>
      </c>
    </row>
    <row r="33" spans="1:13" ht="16.5" customHeight="1" thickBot="1">
      <c r="A33" s="14"/>
      <c r="B33" s="15"/>
      <c r="C33" s="28" t="s">
        <v>14</v>
      </c>
      <c r="D33" s="29"/>
      <c r="E33" s="34">
        <f aca="true" t="shared" si="1" ref="E33:M33">SUM(E28:E32)</f>
        <v>23298</v>
      </c>
      <c r="F33" s="35">
        <f t="shared" si="1"/>
        <v>19252</v>
      </c>
      <c r="G33" s="36">
        <f t="shared" si="1"/>
        <v>4046</v>
      </c>
      <c r="H33" s="34">
        <f t="shared" si="1"/>
        <v>11276</v>
      </c>
      <c r="I33" s="35">
        <f t="shared" si="1"/>
        <v>8372</v>
      </c>
      <c r="J33" s="36">
        <f t="shared" si="1"/>
        <v>2904</v>
      </c>
      <c r="K33" s="34">
        <f t="shared" si="1"/>
        <v>12022</v>
      </c>
      <c r="L33" s="35">
        <f t="shared" si="1"/>
        <v>10880</v>
      </c>
      <c r="M33" s="37">
        <f t="shared" si="1"/>
        <v>1142</v>
      </c>
    </row>
    <row r="34" spans="1:13" ht="16.5" customHeight="1" thickBot="1" thickTop="1">
      <c r="A34" s="103" t="s">
        <v>5</v>
      </c>
      <c r="B34" s="104"/>
      <c r="C34" s="104"/>
      <c r="D34" s="105"/>
      <c r="E34" s="38">
        <f aca="true" t="shared" si="2" ref="E34:M34">SUM(E22:E26,E28:E32)</f>
        <v>73504</v>
      </c>
      <c r="F34" s="39">
        <f t="shared" si="2"/>
        <v>63960</v>
      </c>
      <c r="G34" s="40">
        <f t="shared" si="2"/>
        <v>9544</v>
      </c>
      <c r="H34" s="38">
        <f t="shared" si="2"/>
        <v>41941</v>
      </c>
      <c r="I34" s="39">
        <f t="shared" si="2"/>
        <v>36278</v>
      </c>
      <c r="J34" s="40">
        <f t="shared" si="2"/>
        <v>5663</v>
      </c>
      <c r="K34" s="38">
        <f t="shared" si="2"/>
        <v>31563</v>
      </c>
      <c r="L34" s="39">
        <f t="shared" si="2"/>
        <v>27682</v>
      </c>
      <c r="M34" s="41">
        <f t="shared" si="2"/>
        <v>3881</v>
      </c>
    </row>
    <row r="35" spans="1:13" ht="16.5" customHeight="1">
      <c r="A35" s="112"/>
      <c r="B35" s="112"/>
      <c r="C35" s="112"/>
      <c r="D35" s="112"/>
      <c r="E35" s="113"/>
      <c r="F35" s="113"/>
      <c r="G35" s="113"/>
      <c r="H35" s="113"/>
      <c r="I35" s="113"/>
      <c r="J35" s="113"/>
      <c r="K35" s="113"/>
      <c r="L35" s="113"/>
      <c r="M35" s="113"/>
    </row>
    <row r="37" ht="14.25">
      <c r="A37" s="73" t="s">
        <v>29</v>
      </c>
    </row>
    <row r="46" spans="4:8" ht="14.25">
      <c r="D46" s="101" t="s">
        <v>4</v>
      </c>
      <c r="E46" s="101"/>
      <c r="F46" s="101"/>
      <c r="G46" s="101"/>
      <c r="H46" s="101"/>
    </row>
    <row r="47" spans="9:10" ht="14.25" thickBot="1">
      <c r="I47" s="102" t="s">
        <v>16</v>
      </c>
      <c r="J47" s="102"/>
    </row>
    <row r="48" spans="1:10" ht="16.5" customHeight="1">
      <c r="A48" s="2"/>
      <c r="B48" s="3"/>
      <c r="C48" s="3"/>
      <c r="D48" s="3"/>
      <c r="E48" s="109" t="s">
        <v>5</v>
      </c>
      <c r="F48" s="111"/>
      <c r="G48" s="99" t="s">
        <v>6</v>
      </c>
      <c r="H48" s="99"/>
      <c r="I48" s="99" t="s">
        <v>7</v>
      </c>
      <c r="J48" s="100"/>
    </row>
    <row r="49" spans="1:10" ht="16.5" customHeight="1">
      <c r="A49" s="4"/>
      <c r="B49" s="43"/>
      <c r="C49" s="64" t="s">
        <v>17</v>
      </c>
      <c r="D49" s="65"/>
      <c r="E49" s="95">
        <v>59424</v>
      </c>
      <c r="F49" s="98"/>
      <c r="G49" s="95">
        <v>25668</v>
      </c>
      <c r="H49" s="98"/>
      <c r="I49" s="95">
        <v>33756</v>
      </c>
      <c r="J49" s="96"/>
    </row>
    <row r="50" spans="1:10" ht="16.5" customHeight="1">
      <c r="A50" s="4" t="s">
        <v>0</v>
      </c>
      <c r="B50" s="50"/>
      <c r="C50" s="74" t="s">
        <v>18</v>
      </c>
      <c r="D50" s="67"/>
      <c r="E50" s="85">
        <v>48317</v>
      </c>
      <c r="F50" s="91"/>
      <c r="G50" s="85">
        <v>18824</v>
      </c>
      <c r="H50" s="91"/>
      <c r="I50" s="85">
        <v>29493</v>
      </c>
      <c r="J50" s="86"/>
    </row>
    <row r="51" spans="1:10" ht="16.5" customHeight="1">
      <c r="A51" s="4"/>
      <c r="B51" s="50"/>
      <c r="C51" s="66" t="s">
        <v>19</v>
      </c>
      <c r="D51" s="67"/>
      <c r="E51" s="85">
        <v>315938</v>
      </c>
      <c r="F51" s="91"/>
      <c r="G51" s="85">
        <v>206118</v>
      </c>
      <c r="H51" s="91"/>
      <c r="I51" s="85">
        <v>109820</v>
      </c>
      <c r="J51" s="86"/>
    </row>
    <row r="52" spans="1:10" ht="16.5" customHeight="1">
      <c r="A52" s="4" t="s">
        <v>1</v>
      </c>
      <c r="B52" s="50"/>
      <c r="C52" s="66" t="s">
        <v>20</v>
      </c>
      <c r="D52" s="67"/>
      <c r="E52" s="85">
        <v>183053</v>
      </c>
      <c r="F52" s="91"/>
      <c r="G52" s="85">
        <v>136575</v>
      </c>
      <c r="H52" s="91"/>
      <c r="I52" s="85">
        <v>46478</v>
      </c>
      <c r="J52" s="86"/>
    </row>
    <row r="53" spans="1:10" ht="16.5" customHeight="1">
      <c r="A53" s="4"/>
      <c r="B53" s="57"/>
      <c r="C53" s="68" t="s">
        <v>21</v>
      </c>
      <c r="D53" s="69"/>
      <c r="E53" s="75">
        <v>45645</v>
      </c>
      <c r="F53" s="76"/>
      <c r="G53" s="75">
        <v>42628</v>
      </c>
      <c r="H53" s="76"/>
      <c r="I53" s="75">
        <v>3017</v>
      </c>
      <c r="J53" s="87"/>
    </row>
    <row r="54" spans="1:10" ht="16.5" customHeight="1" thickBot="1">
      <c r="A54" s="18"/>
      <c r="B54" s="19"/>
      <c r="C54" s="20" t="s">
        <v>14</v>
      </c>
      <c r="D54" s="21"/>
      <c r="E54" s="93">
        <f>SUM(E49:F53)</f>
        <v>652377</v>
      </c>
      <c r="F54" s="94"/>
      <c r="G54" s="93">
        <f>SUM(G49:H53)</f>
        <v>429813</v>
      </c>
      <c r="H54" s="94"/>
      <c r="I54" s="93">
        <f>SUM(I49:J53)</f>
        <v>222564</v>
      </c>
      <c r="J54" s="97"/>
    </row>
    <row r="55" spans="1:10" ht="16.5" customHeight="1">
      <c r="A55" s="6"/>
      <c r="B55" s="70"/>
      <c r="C55" s="71" t="s">
        <v>22</v>
      </c>
      <c r="D55" s="72"/>
      <c r="E55" s="83">
        <v>9770</v>
      </c>
      <c r="F55" s="90"/>
      <c r="G55" s="83">
        <v>6970</v>
      </c>
      <c r="H55" s="90"/>
      <c r="I55" s="83">
        <v>2800</v>
      </c>
      <c r="J55" s="84"/>
    </row>
    <row r="56" spans="1:10" ht="16.5" customHeight="1">
      <c r="A56" s="6" t="s">
        <v>2</v>
      </c>
      <c r="B56" s="50"/>
      <c r="C56" s="66" t="s">
        <v>23</v>
      </c>
      <c r="D56" s="67"/>
      <c r="E56" s="85">
        <v>58227</v>
      </c>
      <c r="F56" s="91"/>
      <c r="G56" s="85">
        <v>12265</v>
      </c>
      <c r="H56" s="91"/>
      <c r="I56" s="85">
        <v>45962</v>
      </c>
      <c r="J56" s="86"/>
    </row>
    <row r="57" spans="1:10" ht="16.5" customHeight="1">
      <c r="A57" s="6"/>
      <c r="B57" s="50"/>
      <c r="C57" s="66" t="s">
        <v>24</v>
      </c>
      <c r="D57" s="67"/>
      <c r="E57" s="88">
        <v>82378</v>
      </c>
      <c r="F57" s="92"/>
      <c r="G57" s="88">
        <v>18215</v>
      </c>
      <c r="H57" s="92"/>
      <c r="I57" s="88">
        <v>64163</v>
      </c>
      <c r="J57" s="89"/>
    </row>
    <row r="58" spans="1:10" ht="16.5" customHeight="1">
      <c r="A58" s="6"/>
      <c r="B58" s="50"/>
      <c r="C58" s="66" t="s">
        <v>25</v>
      </c>
      <c r="D58" s="67"/>
      <c r="E58" s="85">
        <v>17960</v>
      </c>
      <c r="F58" s="91"/>
      <c r="G58" s="85">
        <v>17960</v>
      </c>
      <c r="H58" s="91"/>
      <c r="I58" s="85">
        <v>0</v>
      </c>
      <c r="J58" s="86"/>
    </row>
    <row r="59" spans="1:10" ht="16.5" customHeight="1">
      <c r="A59" s="6" t="s">
        <v>1</v>
      </c>
      <c r="B59" s="57"/>
      <c r="C59" s="68" t="s">
        <v>26</v>
      </c>
      <c r="D59" s="69"/>
      <c r="E59" s="75">
        <v>90020</v>
      </c>
      <c r="F59" s="76"/>
      <c r="G59" s="75">
        <v>22886</v>
      </c>
      <c r="H59" s="76"/>
      <c r="I59" s="75">
        <v>67134</v>
      </c>
      <c r="J59" s="87"/>
    </row>
    <row r="60" spans="1:10" ht="16.5" customHeight="1" thickBot="1">
      <c r="A60" s="14"/>
      <c r="B60" s="15"/>
      <c r="C60" s="16" t="s">
        <v>14</v>
      </c>
      <c r="D60" s="17"/>
      <c r="E60" s="77">
        <f>SUM(E55:F59)</f>
        <v>258355</v>
      </c>
      <c r="F60" s="78"/>
      <c r="G60" s="77">
        <f>SUM(G55:H59)</f>
        <v>78296</v>
      </c>
      <c r="H60" s="78"/>
      <c r="I60" s="77">
        <f>SUM(I55:J59)</f>
        <v>180059</v>
      </c>
      <c r="J60" s="81"/>
    </row>
    <row r="61" spans="1:10" ht="16.5" customHeight="1" thickBot="1" thickTop="1">
      <c r="A61" s="106" t="s">
        <v>5</v>
      </c>
      <c r="B61" s="107"/>
      <c r="C61" s="107"/>
      <c r="D61" s="108"/>
      <c r="E61" s="79">
        <f>SUM(E49:F53,E55:F59)</f>
        <v>910732</v>
      </c>
      <c r="F61" s="80"/>
      <c r="G61" s="79">
        <f>SUM(G49:H53,G55:H59)</f>
        <v>508109</v>
      </c>
      <c r="H61" s="80"/>
      <c r="I61" s="79">
        <f>SUM(I49:J53,I55:J59)</f>
        <v>402623</v>
      </c>
      <c r="J61" s="82"/>
    </row>
  </sheetData>
  <mergeCells count="51">
    <mergeCell ref="A34:D34"/>
    <mergeCell ref="A61:D61"/>
    <mergeCell ref="D46:H46"/>
    <mergeCell ref="E20:G20"/>
    <mergeCell ref="E52:F52"/>
    <mergeCell ref="E53:F53"/>
    <mergeCell ref="E54:F54"/>
    <mergeCell ref="G52:H52"/>
    <mergeCell ref="G53:H53"/>
    <mergeCell ref="E48:F48"/>
    <mergeCell ref="G48:H48"/>
    <mergeCell ref="I48:J48"/>
    <mergeCell ref="E18:I18"/>
    <mergeCell ref="L19:M19"/>
    <mergeCell ref="I47:J47"/>
    <mergeCell ref="H20:J20"/>
    <mergeCell ref="K20:M20"/>
    <mergeCell ref="E49:F49"/>
    <mergeCell ref="E50:F50"/>
    <mergeCell ref="E51:F51"/>
    <mergeCell ref="G49:H49"/>
    <mergeCell ref="G50:H50"/>
    <mergeCell ref="G51:H51"/>
    <mergeCell ref="G54:H54"/>
    <mergeCell ref="I49:J49"/>
    <mergeCell ref="I50:J50"/>
    <mergeCell ref="I51:J51"/>
    <mergeCell ref="I52:J52"/>
    <mergeCell ref="I53:J53"/>
    <mergeCell ref="I54:J54"/>
    <mergeCell ref="E60:F60"/>
    <mergeCell ref="E61:F61"/>
    <mergeCell ref="E59:F59"/>
    <mergeCell ref="E56:F56"/>
    <mergeCell ref="E55:F55"/>
    <mergeCell ref="E58:F58"/>
    <mergeCell ref="G55:H55"/>
    <mergeCell ref="G56:H56"/>
    <mergeCell ref="G58:H58"/>
    <mergeCell ref="E57:F57"/>
    <mergeCell ref="G57:H57"/>
    <mergeCell ref="I55:J55"/>
    <mergeCell ref="I56:J56"/>
    <mergeCell ref="I58:J58"/>
    <mergeCell ref="I59:J59"/>
    <mergeCell ref="I57:J57"/>
    <mergeCell ref="G59:H59"/>
    <mergeCell ref="G60:H60"/>
    <mergeCell ref="G61:H61"/>
    <mergeCell ref="I60:J60"/>
    <mergeCell ref="I61:J61"/>
  </mergeCells>
  <printOptions/>
  <pageMargins left="0.75" right="0.75" top="1" bottom="1" header="0.512" footer="0.512"/>
  <pageSetup fitToHeight="0" fitToWidth="1" horizontalDpi="300" verticalDpi="3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14"/>
  <sheetViews>
    <sheetView workbookViewId="0" topLeftCell="D1">
      <selection activeCell="J3" sqref="J3"/>
    </sheetView>
  </sheetViews>
  <sheetFormatPr defaultColWidth="9.00390625" defaultRowHeight="13.5"/>
  <cols>
    <col min="1" max="2" width="9.00390625" style="7" customWidth="1"/>
    <col min="3" max="14" width="9.875" style="7" bestFit="1" customWidth="1"/>
    <col min="15" max="15" width="2.875" style="7" bestFit="1" customWidth="1"/>
    <col min="16" max="16384" width="9.00390625" style="7" customWidth="1"/>
  </cols>
  <sheetData>
    <row r="3" spans="3:14" ht="13.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3:14" ht="13.5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3:14" ht="13.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3:14" ht="13.5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11" spans="3:14" ht="13.5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3:14" ht="13.5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3:14" ht="13.5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3:14" ht="13.5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19740399</cp:lastModifiedBy>
  <cp:lastPrinted>2003-05-19T02:08:16Z</cp:lastPrinted>
  <dcterms:created xsi:type="dcterms:W3CDTF">2000-08-30T10:10:02Z</dcterms:created>
  <dcterms:modified xsi:type="dcterms:W3CDTF">2003-05-19T02:08:22Z</dcterms:modified>
  <cp:category/>
  <cp:version/>
  <cp:contentType/>
  <cp:contentStatus/>
</cp:coreProperties>
</file>