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<sst xmlns="http://schemas.openxmlformats.org/spreadsheetml/2006/main" count="34" uniqueCount="23">
  <si>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区分</t>
  </si>
  <si>
    <t>構成比</t>
  </si>
  <si>
    <t>増減率％</t>
  </si>
  <si>
    <t>増減数</t>
  </si>
  <si>
    <t>その他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</si>
  <si>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</si>
  <si>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</si>
  <si>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</si>
  <si>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</si>
  <si>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</si>
  <si>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</si>
  <si>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１４年</t>
  </si>
  <si>
    <t>１３年</t>
  </si>
  <si>
    <t>合計</t>
  </si>
  <si>
    <t>合計</t>
  </si>
  <si>
    <t>石油製品</t>
  </si>
  <si>
    <t>重油</t>
  </si>
  <si>
    <t>化学薬品</t>
  </si>
  <si>
    <t>砂利・砂</t>
  </si>
  <si>
    <t>鋼材</t>
  </si>
  <si>
    <t>石灰石</t>
  </si>
  <si>
    <t>（３）移出</t>
  </si>
  <si>
    <t>（４）移入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</si>
</sst>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425"/>
          <c:w val="0.899"/>
          <c:h val="0.89575"/>
        </c:manualLayout>
      </c:layout>
      <c:doughnut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075"/>
          <c:w val="0.89225"/>
          <c:h val="0.892"/>
        </c:manualLayout>
      </c:layout>
      <c:doughnut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19050</xdr:rowOff>
    </xdr:from>
    <xdr:to>
      <xdr:col>5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04800" y="3143250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18</xdr:row>
      <xdr:rowOff>19050</xdr:rowOff>
    </xdr:from>
    <xdr:to>
      <xdr:col>8</xdr:col>
      <xdr:colOff>857250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238500" y="3143250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171450</xdr:rowOff>
    </xdr:from>
    <xdr:to>
      <xdr:col>8</xdr:col>
      <xdr:colOff>962025</xdr:colOff>
      <xdr:row>7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4325" y="171450"/>
          <a:ext cx="58578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  移出は、３４，４０３，７８８トンで、前年に比較し、６２千トン（０．２％）減少した。
　  主な品種は、石油製品と重油で移出全体の５８．７％を占めている。
　  石油製品は、東京都、静岡県、北海道等へ移出しており、前年に比較し、
　２．４％増加した。
　　重油は､福島県、静岡県、東京都等へ移出しており、前年に比較し、
　６．９％増加した。
</a:t>
          </a:r>
        </a:p>
      </xdr:txBody>
    </xdr:sp>
    <xdr:clientData/>
  </xdr:twoCellAnchor>
  <xdr:twoCellAnchor>
    <xdr:from>
      <xdr:col>2</xdr:col>
      <xdr:colOff>847725</xdr:colOff>
      <xdr:row>25</xdr:row>
      <xdr:rowOff>123825</xdr:rowOff>
    </xdr:from>
    <xdr:to>
      <xdr:col>4</xdr:col>
      <xdr:colOff>685800</xdr:colOff>
      <xdr:row>28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85875" y="4476750"/>
          <a:ext cx="914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平成１４年
　 移　出
 3,440万トン</a:t>
          </a:r>
        </a:p>
      </xdr:txBody>
    </xdr:sp>
    <xdr:clientData/>
  </xdr:twoCellAnchor>
  <xdr:twoCellAnchor>
    <xdr:from>
      <xdr:col>6</xdr:col>
      <xdr:colOff>819150</xdr:colOff>
      <xdr:row>25</xdr:row>
      <xdr:rowOff>114300</xdr:rowOff>
    </xdr:from>
    <xdr:to>
      <xdr:col>7</xdr:col>
      <xdr:colOff>733425</xdr:colOff>
      <xdr:row>28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81475" y="4457700"/>
          <a:ext cx="9525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平成１４年
　 移　入
 2,883万トン</a:t>
          </a:r>
        </a:p>
      </xdr:txBody>
    </xdr:sp>
    <xdr:clientData/>
  </xdr:twoCellAnchor>
  <xdr:twoCellAnchor>
    <xdr:from>
      <xdr:col>0</xdr:col>
      <xdr:colOff>295275</xdr:colOff>
      <xdr:row>36</xdr:row>
      <xdr:rowOff>161925</xdr:rowOff>
    </xdr:from>
    <xdr:to>
      <xdr:col>8</xdr:col>
      <xdr:colOff>752475</xdr:colOff>
      <xdr:row>43</xdr:row>
      <xdr:rowOff>161925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95275" y="6438900"/>
          <a:ext cx="56673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 移入は、２８，８３０，４２３トンで、前年に比較し、２,３９９千トン（７．７％）減少した。
　主な品種は、鋼材と石油製品で移入全体の３７．２％を占めている。
　鋼材は、兵庫県、広島県、大阪府等から移入しており、前年に比較し、８．５％
減少した。
　石油製品は、神奈川県、北海道、愛知県等から移入しており、前年に比較し、
８．７％減少した。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3">
      <selection activeCell="C17" sqref="C17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4.25">
      <c r="A1" s="32" t="s">
        <v>21</v>
      </c>
    </row>
    <row r="9" spans="5:7" ht="14.25">
      <c r="E9" s="33" t="s">
        <v>9</v>
      </c>
      <c r="F9" s="33"/>
      <c r="G9" s="33"/>
    </row>
    <row r="10" ht="14.25" thickBot="1">
      <c r="H10" s="4" t="s">
        <v>7</v>
      </c>
    </row>
    <row r="11" spans="1:9" ht="13.5">
      <c r="A11" s="11"/>
      <c r="B11" s="12"/>
      <c r="C11" s="13" t="s">
        <v>0</v>
      </c>
      <c r="D11" s="14"/>
      <c r="E11" s="15" t="s">
        <v>11</v>
      </c>
      <c r="F11" s="16" t="s">
        <v>1</v>
      </c>
      <c r="G11" s="16" t="s">
        <v>12</v>
      </c>
      <c r="H11" s="16" t="s">
        <v>2</v>
      </c>
      <c r="I11" s="17" t="s">
        <v>3</v>
      </c>
    </row>
    <row r="12" spans="1:9" ht="13.5">
      <c r="A12" s="18"/>
      <c r="B12" s="1"/>
      <c r="C12" s="8" t="s">
        <v>14</v>
      </c>
      <c r="D12" s="2"/>
      <c r="E12" s="24">
        <v>34403788</v>
      </c>
      <c r="F12" s="30">
        <v>100</v>
      </c>
      <c r="G12" s="26">
        <v>34465816</v>
      </c>
      <c r="H12" s="30">
        <f aca="true" t="shared" si="0" ref="H12:H17">(E12-G12)/G12*100</f>
        <v>-0.17996962555594218</v>
      </c>
      <c r="I12" s="28">
        <f aca="true" t="shared" si="1" ref="I12:I17">E12-G12</f>
        <v>-62028</v>
      </c>
    </row>
    <row r="13" spans="1:9" ht="13.5">
      <c r="A13" s="19" t="s">
        <v>5</v>
      </c>
      <c r="B13" s="5"/>
      <c r="C13" s="9" t="s">
        <v>15</v>
      </c>
      <c r="D13" s="3"/>
      <c r="E13" s="24">
        <v>12736765</v>
      </c>
      <c r="F13" s="30">
        <f>E13/E12*100</f>
        <v>37.02140299201937</v>
      </c>
      <c r="G13" s="26">
        <v>12435890</v>
      </c>
      <c r="H13" s="30">
        <f t="shared" si="0"/>
        <v>2.4194086631515717</v>
      </c>
      <c r="I13" s="28">
        <f t="shared" si="1"/>
        <v>300875</v>
      </c>
    </row>
    <row r="14" spans="1:9" ht="13.5">
      <c r="A14" s="19"/>
      <c r="B14" s="6"/>
      <c r="C14" s="10" t="s">
        <v>16</v>
      </c>
      <c r="D14" s="7"/>
      <c r="E14" s="24">
        <v>7478774</v>
      </c>
      <c r="F14" s="30">
        <f>E14/E12*100</f>
        <v>21.738228360202662</v>
      </c>
      <c r="G14" s="26">
        <v>6993988</v>
      </c>
      <c r="H14" s="30">
        <f t="shared" si="0"/>
        <v>6.931467426023607</v>
      </c>
      <c r="I14" s="28">
        <f t="shared" si="1"/>
        <v>484786</v>
      </c>
    </row>
    <row r="15" spans="1:9" ht="13.5">
      <c r="A15" s="19"/>
      <c r="B15" s="5"/>
      <c r="C15" s="9" t="s">
        <v>17</v>
      </c>
      <c r="D15" s="3"/>
      <c r="E15" s="24">
        <v>3433016</v>
      </c>
      <c r="F15" s="30">
        <f>E15/E12*100</f>
        <v>9.978598868240903</v>
      </c>
      <c r="G15" s="26">
        <v>3363169</v>
      </c>
      <c r="H15" s="30">
        <f t="shared" si="0"/>
        <v>2.0768209982906</v>
      </c>
      <c r="I15" s="28">
        <f t="shared" si="1"/>
        <v>69847</v>
      </c>
    </row>
    <row r="16" spans="1:9" ht="13.5">
      <c r="A16" s="19" t="s">
        <v>6</v>
      </c>
      <c r="B16" s="6"/>
      <c r="C16" s="10" t="s">
        <v>18</v>
      </c>
      <c r="D16" s="7"/>
      <c r="E16" s="24">
        <v>2204958</v>
      </c>
      <c r="F16" s="30">
        <f>E16/E12*100</f>
        <v>6.409055886520402</v>
      </c>
      <c r="G16" s="26">
        <v>2289318</v>
      </c>
      <c r="H16" s="30">
        <f t="shared" si="0"/>
        <v>-3.6849402311081287</v>
      </c>
      <c r="I16" s="28">
        <f t="shared" si="1"/>
        <v>-84360</v>
      </c>
    </row>
    <row r="17" spans="1:9" ht="14.25" thickBot="1">
      <c r="A17" s="20"/>
      <c r="B17" s="21"/>
      <c r="C17" s="22" t="s">
        <v>4</v>
      </c>
      <c r="D17" s="23"/>
      <c r="E17" s="25">
        <f>E12-(E13+E14+E15+E16)</f>
        <v>8550275</v>
      </c>
      <c r="F17" s="31">
        <f>E17/E12*100</f>
        <v>24.852713893016663</v>
      </c>
      <c r="G17" s="27">
        <f>G12-(G13+G14+G15+G16)</f>
        <v>9383451</v>
      </c>
      <c r="H17" s="31">
        <f t="shared" si="0"/>
        <v>-8.879206594673963</v>
      </c>
      <c r="I17" s="29">
        <f t="shared" si="1"/>
        <v>-833176</v>
      </c>
    </row>
    <row r="36" ht="14.25">
      <c r="A36" s="32" t="s">
        <v>22</v>
      </c>
    </row>
    <row r="46" spans="5:7" ht="14.25" customHeight="1">
      <c r="E46" s="33" t="s">
        <v>10</v>
      </c>
      <c r="F46" s="33"/>
      <c r="G46" s="33"/>
    </row>
    <row r="47" ht="14.25" thickBot="1">
      <c r="H47" s="4" t="s">
        <v>7</v>
      </c>
    </row>
    <row r="48" spans="1:9" ht="13.5">
      <c r="A48" s="11"/>
      <c r="B48" s="12"/>
      <c r="C48" s="13" t="s">
        <v>0</v>
      </c>
      <c r="D48" s="14"/>
      <c r="E48" s="15" t="s">
        <v>11</v>
      </c>
      <c r="F48" s="16" t="s">
        <v>1</v>
      </c>
      <c r="G48" s="16" t="s">
        <v>12</v>
      </c>
      <c r="H48" s="16" t="s">
        <v>2</v>
      </c>
      <c r="I48" s="17" t="s">
        <v>3</v>
      </c>
    </row>
    <row r="49" spans="1:9" ht="13.5">
      <c r="A49" s="18"/>
      <c r="B49" s="1"/>
      <c r="C49" s="8" t="s">
        <v>13</v>
      </c>
      <c r="D49" s="2"/>
      <c r="E49" s="24">
        <v>28830423</v>
      </c>
      <c r="F49" s="30">
        <v>100</v>
      </c>
      <c r="G49" s="26">
        <v>31229833</v>
      </c>
      <c r="H49" s="30">
        <f aca="true" t="shared" si="2" ref="H49:H54">(E49-G49)/G49*100</f>
        <v>-7.683070223270167</v>
      </c>
      <c r="I49" s="28">
        <f aca="true" t="shared" si="3" ref="I49:I54">E49-G49</f>
        <v>-2399410</v>
      </c>
    </row>
    <row r="50" spans="1:9" ht="13.5">
      <c r="A50" s="19" t="s">
        <v>5</v>
      </c>
      <c r="B50" s="5"/>
      <c r="C50" s="9" t="s">
        <v>19</v>
      </c>
      <c r="D50" s="3"/>
      <c r="E50" s="24">
        <v>6538809</v>
      </c>
      <c r="F50" s="30">
        <f>E50/E49*100</f>
        <v>22.680239551115847</v>
      </c>
      <c r="G50" s="26">
        <v>7145571</v>
      </c>
      <c r="H50" s="30">
        <f t="shared" si="2"/>
        <v>-8.491441761617091</v>
      </c>
      <c r="I50" s="28">
        <f t="shared" si="3"/>
        <v>-606762</v>
      </c>
    </row>
    <row r="51" spans="1:9" ht="13.5">
      <c r="A51" s="19"/>
      <c r="B51" s="6"/>
      <c r="C51" s="10" t="s">
        <v>15</v>
      </c>
      <c r="D51" s="7"/>
      <c r="E51" s="24">
        <v>4189549</v>
      </c>
      <c r="F51" s="30">
        <f>E51/E49*100</f>
        <v>14.531694522830968</v>
      </c>
      <c r="G51" s="26">
        <v>4591070</v>
      </c>
      <c r="H51" s="30">
        <f t="shared" si="2"/>
        <v>-8.745695447902122</v>
      </c>
      <c r="I51" s="28">
        <f t="shared" si="3"/>
        <v>-401521</v>
      </c>
    </row>
    <row r="52" spans="1:9" ht="13.5">
      <c r="A52" s="19"/>
      <c r="B52" s="5"/>
      <c r="C52" s="9" t="s">
        <v>20</v>
      </c>
      <c r="D52" s="3"/>
      <c r="E52" s="24">
        <v>3962314</v>
      </c>
      <c r="F52" s="30">
        <f>E52/E49*100</f>
        <v>13.743516701090371</v>
      </c>
      <c r="G52" s="26">
        <v>3947889</v>
      </c>
      <c r="H52" s="30">
        <f t="shared" si="2"/>
        <v>0.365385146340234</v>
      </c>
      <c r="I52" s="28">
        <f t="shared" si="3"/>
        <v>14425</v>
      </c>
    </row>
    <row r="53" spans="1:9" ht="13.5" customHeight="1">
      <c r="A53" s="19" t="s">
        <v>8</v>
      </c>
      <c r="B53" s="6"/>
      <c r="C53" s="10" t="s">
        <v>18</v>
      </c>
      <c r="D53" s="7"/>
      <c r="E53" s="24">
        <v>3005598</v>
      </c>
      <c r="F53" s="30">
        <f>E53/E49*100</f>
        <v>10.42509157774064</v>
      </c>
      <c r="G53" s="26">
        <v>3052634</v>
      </c>
      <c r="H53" s="30">
        <f t="shared" si="2"/>
        <v>-1.5408332607184483</v>
      </c>
      <c r="I53" s="28">
        <f t="shared" si="3"/>
        <v>-47036</v>
      </c>
    </row>
    <row r="54" spans="1:9" ht="14.25" thickBot="1">
      <c r="A54" s="20"/>
      <c r="B54" s="21"/>
      <c r="C54" s="22" t="s">
        <v>4</v>
      </c>
      <c r="D54" s="23"/>
      <c r="E54" s="25">
        <f>E49-(E50+E51+E52+E53)</f>
        <v>11134153</v>
      </c>
      <c r="F54" s="31">
        <f>E54/E49*100</f>
        <v>38.61945764722217</v>
      </c>
      <c r="G54" s="27">
        <f>G49-(G50+G51+G52+G53)</f>
        <v>12492669</v>
      </c>
      <c r="H54" s="31">
        <f t="shared" si="2"/>
        <v>-10.874505680091259</v>
      </c>
      <c r="I54" s="29">
        <f t="shared" si="3"/>
        <v>-1358516</v>
      </c>
    </row>
  </sheetData>
  <mergeCells count="2">
    <mergeCell ref="E9:G9"/>
    <mergeCell ref="E46:G4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19740399</cp:lastModifiedBy>
  <cp:lastPrinted>2003-06-02T00:28:26Z</cp:lastPrinted>
  <dcterms:created xsi:type="dcterms:W3CDTF">2000-09-01T05:16:43Z</dcterms:created>
  <dcterms:modified xsi:type="dcterms:W3CDTF">2003-06-02T00:28:35Z</dcterms:modified>
  <cp:category/>
  <cp:version/>
  <cp:contentType/>
  <cp:contentStatus/>
</cp:coreProperties>
</file>