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主要港勢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<sst xmlns="http://schemas.openxmlformats.org/spreadsheetml/2006/main" count="37" uniqueCount="33">
  <si>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総トン数</t>
  </si>
  <si>
    <t>千葉港</t>
  </si>
  <si>
    <t>神戸港</t>
  </si>
  <si>
    <t>名古屋港</t>
  </si>
  <si>
    <t>横浜港</t>
  </si>
  <si>
    <t>川崎港</t>
  </si>
  <si>
    <t>大阪港</t>
  </si>
  <si>
    <t>水島港</t>
  </si>
  <si>
    <t>北九州港</t>
  </si>
  <si>
    <t>東京港</t>
  </si>
  <si>
    <t>木更津港</t>
  </si>
  <si>
    <t>苫小牧港</t>
  </si>
  <si>
    <t>堺泉北港</t>
  </si>
  <si>
    <t>横須賀港</t>
  </si>
  <si>
    <t>輸出</t>
  </si>
  <si>
    <t>輸入</t>
  </si>
  <si>
    <t>移出</t>
  </si>
  <si>
    <t>移入</t>
  </si>
  <si>
    <t>合計</t>
  </si>
  <si>
    <t>外航船</t>
  </si>
  <si>
    <t>隻数</t>
  </si>
  <si>
    <t>内航船</t>
  </si>
  <si>
    <t xml:space="preserve">  ＊　資　　料</t>
  </si>
  <si>
    <t>東 京 湾 及 び 主 要 港 湾 港 勢</t>
  </si>
  <si>
    <t>港湾名</t>
  </si>
  <si>
    <t>入港船舶</t>
  </si>
  <si>
    <t>取扱貨物量</t>
  </si>
  <si>
    <t>　＊各主要港調べ。この数値は速報値のため、後日変更する場合があります。</t>
  </si>
  <si>
    <t>徳山下松港</t>
  </si>
  <si>
    <t>四日市港</t>
  </si>
  <si>
    <t>鹿島港</t>
  </si>
  <si>
    <t>東京湾　 合　計</t>
  </si>
  <si>
    <t>貨物量  合計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</si>
</sst>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</numFmts>
  <fonts count="12">
    <font>
      <sz val="10.0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.05"/>
      <color indexed="8"/>
      <name val="ＭＳ ゴシック"/>
      <family val="3"/>
    </font>
    <font>
      <sz val="14"/>
      <color indexed="8"/>
      <name val="ＭＳ ゴシック"/>
      <family val="3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10"/>
      <name val="ＭＳ 明朝"/>
      <family val="1"/>
    </font>
    <font>
      <sz val="7.5"/>
      <color indexed="12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3" fontId="10" fillId="0" borderId="4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5" xfId="0" applyNumberFormat="1" applyFont="1" applyBorder="1" applyAlignment="1" applyProtection="1">
      <alignment horizontal="distributed" vertical="center"/>
      <protection locked="0"/>
    </xf>
    <xf numFmtId="0" fontId="9" fillId="0" borderId="14" xfId="0" applyFont="1" applyBorder="1" applyAlignment="1">
      <alignment horizontal="distributed"/>
    </xf>
    <xf numFmtId="0" fontId="9" fillId="0" borderId="16" xfId="0" applyFont="1" applyBorder="1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4">
      <selection activeCell="J21" sqref="J21"/>
    </sheetView>
  </sheetViews>
  <sheetFormatPr defaultColWidth="10.625" defaultRowHeight="12.75" customHeight="1"/>
  <cols>
    <col min="1" max="1" width="10.625" style="0" customWidth="1"/>
    <col min="2" max="2" width="6.75390625" style="0" customWidth="1"/>
    <col min="3" max="3" width="9.00390625" style="0" customWidth="1"/>
    <col min="4" max="4" width="5.75390625" style="0" customWidth="1"/>
    <col min="5" max="5" width="9.00390625" style="0" customWidth="1"/>
    <col min="6" max="6" width="6.75390625" style="0" customWidth="1"/>
    <col min="7" max="7" width="9.00390625" style="0" customWidth="1"/>
    <col min="8" max="8" width="9.75390625" style="0" customWidth="1"/>
    <col min="9" max="9" width="8.75390625" style="0" customWidth="1"/>
    <col min="10" max="12" width="9.75390625" style="0" customWidth="1"/>
  </cols>
  <sheetData>
    <row r="1" spans="1:6" ht="19.5" customHeight="1">
      <c r="A1" t="s">
        <v>22</v>
      </c>
      <c r="F1" s="6"/>
    </row>
    <row r="2" ht="19.5" customHeight="1">
      <c r="F2" s="6"/>
    </row>
    <row r="3" spans="1:12" ht="21" customHeight="1">
      <c r="A3" s="5"/>
      <c r="B3" s="7" t="s">
        <v>23</v>
      </c>
      <c r="C3" s="5"/>
      <c r="L3" s="3"/>
    </row>
    <row r="4" spans="1:12" ht="21" customHeight="1">
      <c r="A4" s="5"/>
      <c r="B4" s="7"/>
      <c r="C4" s="5"/>
      <c r="L4" s="3"/>
    </row>
    <row r="5" spans="1:12" ht="21" customHeight="1">
      <c r="A5" s="38" t="s">
        <v>24</v>
      </c>
      <c r="B5" s="35" t="s">
        <v>25</v>
      </c>
      <c r="C5" s="36"/>
      <c r="D5" s="36"/>
      <c r="E5" s="36"/>
      <c r="F5" s="36"/>
      <c r="G5" s="37"/>
      <c r="H5" s="32" t="s">
        <v>26</v>
      </c>
      <c r="I5" s="33"/>
      <c r="J5" s="33"/>
      <c r="K5" s="33"/>
      <c r="L5" s="34"/>
    </row>
    <row r="6" spans="1:12" s="3" customFormat="1" ht="15" customHeight="1">
      <c r="A6" s="39"/>
      <c r="B6" s="43" t="s">
        <v>18</v>
      </c>
      <c r="C6" s="44"/>
      <c r="D6" s="45" t="s">
        <v>19</v>
      </c>
      <c r="E6" s="44"/>
      <c r="F6" s="45" t="s">
        <v>21</v>
      </c>
      <c r="G6" s="46"/>
      <c r="H6" s="47" t="s">
        <v>32</v>
      </c>
      <c r="I6" s="41" t="s">
        <v>14</v>
      </c>
      <c r="J6" s="41" t="s">
        <v>15</v>
      </c>
      <c r="K6" s="41" t="s">
        <v>16</v>
      </c>
      <c r="L6" s="41" t="s">
        <v>17</v>
      </c>
    </row>
    <row r="7" spans="1:12" ht="31.5" customHeight="1">
      <c r="A7" s="40"/>
      <c r="B7" s="8" t="s">
        <v>20</v>
      </c>
      <c r="C7" s="9" t="s">
        <v>0</v>
      </c>
      <c r="D7" s="9" t="s">
        <v>20</v>
      </c>
      <c r="E7" s="9" t="s">
        <v>0</v>
      </c>
      <c r="F7" s="9" t="s">
        <v>20</v>
      </c>
      <c r="G7" s="10" t="s">
        <v>0</v>
      </c>
      <c r="H7" s="48"/>
      <c r="I7" s="42"/>
      <c r="J7" s="42"/>
      <c r="K7" s="42"/>
      <c r="L7" s="42"/>
    </row>
    <row r="8" spans="1:12" ht="39.75" customHeight="1">
      <c r="A8" s="17" t="s">
        <v>31</v>
      </c>
      <c r="B8" s="23">
        <f>SUM(B9:B14)</f>
        <v>231798</v>
      </c>
      <c r="C8" s="23">
        <f>SUM(C9:C14)</f>
        <v>683237238</v>
      </c>
      <c r="D8" s="23">
        <f aca="true" t="shared" si="0" ref="D8:L8">SUM(D9:D14)</f>
        <v>25348</v>
      </c>
      <c r="E8" s="23">
        <f t="shared" si="0"/>
        <v>491466565</v>
      </c>
      <c r="F8" s="23">
        <f t="shared" si="0"/>
        <v>206450</v>
      </c>
      <c r="G8" s="24">
        <f t="shared" si="0"/>
        <v>191770673</v>
      </c>
      <c r="H8" s="25">
        <f t="shared" si="0"/>
        <v>526251178</v>
      </c>
      <c r="I8" s="23">
        <f t="shared" si="0"/>
        <v>59757478</v>
      </c>
      <c r="J8" s="23">
        <f t="shared" si="0"/>
        <v>237731926</v>
      </c>
      <c r="K8" s="23">
        <f t="shared" si="0"/>
        <v>112023484</v>
      </c>
      <c r="L8" s="23">
        <f t="shared" si="0"/>
        <v>116738290</v>
      </c>
    </row>
    <row r="9" spans="1:12" s="4" customFormat="1" ht="34.5" customHeight="1">
      <c r="A9" s="18" t="s">
        <v>1</v>
      </c>
      <c r="B9" s="26">
        <f aca="true" t="shared" si="1" ref="B9:C24">D9+F9</f>
        <v>65891</v>
      </c>
      <c r="C9" s="26">
        <f t="shared" si="1"/>
        <v>124811140</v>
      </c>
      <c r="D9" s="11">
        <v>4385</v>
      </c>
      <c r="E9" s="11">
        <v>79466504</v>
      </c>
      <c r="F9" s="11">
        <v>61506</v>
      </c>
      <c r="G9" s="12">
        <v>45344636</v>
      </c>
      <c r="H9" s="29">
        <f aca="true" t="shared" si="2" ref="H9:H24">I9+J9+K9+L9</f>
        <v>158704846</v>
      </c>
      <c r="I9" s="11">
        <v>7526822</v>
      </c>
      <c r="J9" s="11">
        <v>85482375</v>
      </c>
      <c r="K9" s="11">
        <v>34465816</v>
      </c>
      <c r="L9" s="11">
        <v>31229833</v>
      </c>
    </row>
    <row r="10" spans="1:12" s="4" customFormat="1" ht="34.5" customHeight="1">
      <c r="A10" s="18" t="s">
        <v>10</v>
      </c>
      <c r="B10" s="26">
        <f aca="true" t="shared" si="3" ref="B10:C12">D10+F10</f>
        <v>22295</v>
      </c>
      <c r="C10" s="26">
        <f t="shared" si="3"/>
        <v>42473453</v>
      </c>
      <c r="D10" s="11">
        <v>1102</v>
      </c>
      <c r="E10" s="11">
        <v>32153136</v>
      </c>
      <c r="F10" s="11">
        <v>21193</v>
      </c>
      <c r="G10" s="12">
        <v>10320317</v>
      </c>
      <c r="H10" s="29">
        <f>I10+J10+K10+L10</f>
        <v>59427063</v>
      </c>
      <c r="I10" s="11">
        <v>2397768</v>
      </c>
      <c r="J10" s="11">
        <v>34823303</v>
      </c>
      <c r="K10" s="11">
        <v>13748528</v>
      </c>
      <c r="L10" s="11">
        <v>8457464</v>
      </c>
    </row>
    <row r="11" spans="1:12" s="1" customFormat="1" ht="34.5" customHeight="1">
      <c r="A11" s="19" t="s">
        <v>9</v>
      </c>
      <c r="B11" s="26">
        <f t="shared" si="3"/>
        <v>33372</v>
      </c>
      <c r="C11" s="26">
        <f t="shared" si="3"/>
        <v>154622052</v>
      </c>
      <c r="D11" s="11">
        <v>5534</v>
      </c>
      <c r="E11" s="11">
        <v>113178122</v>
      </c>
      <c r="F11" s="11">
        <v>27838</v>
      </c>
      <c r="G11" s="12">
        <v>41443930</v>
      </c>
      <c r="H11" s="29">
        <f>I11+J11+K11+L11</f>
        <v>81950601</v>
      </c>
      <c r="I11" s="11">
        <v>15055792</v>
      </c>
      <c r="J11" s="11">
        <v>23024054</v>
      </c>
      <c r="K11" s="11">
        <v>13992258</v>
      </c>
      <c r="L11" s="11">
        <v>29878497</v>
      </c>
    </row>
    <row r="12" spans="1:12" s="1" customFormat="1" ht="34.5" customHeight="1">
      <c r="A12" s="20" t="s">
        <v>5</v>
      </c>
      <c r="B12" s="26">
        <f t="shared" si="3"/>
        <v>38760</v>
      </c>
      <c r="C12" s="26">
        <f t="shared" si="3"/>
        <v>93006096</v>
      </c>
      <c r="D12" s="11">
        <v>2744</v>
      </c>
      <c r="E12" s="11">
        <v>63898852</v>
      </c>
      <c r="F12" s="11">
        <v>36016</v>
      </c>
      <c r="G12" s="12">
        <v>29107244</v>
      </c>
      <c r="H12" s="29">
        <f>I12+J12+K12+L12</f>
        <v>94135493</v>
      </c>
      <c r="I12" s="11">
        <v>4481435</v>
      </c>
      <c r="J12" s="11">
        <v>51157506</v>
      </c>
      <c r="K12" s="11">
        <v>22831834</v>
      </c>
      <c r="L12" s="11">
        <v>15664718</v>
      </c>
    </row>
    <row r="13" spans="1:12" s="1" customFormat="1" ht="34.5" customHeight="1">
      <c r="A13" s="19" t="s">
        <v>4</v>
      </c>
      <c r="B13" s="26">
        <f t="shared" si="1"/>
        <v>46824</v>
      </c>
      <c r="C13" s="26">
        <f t="shared" si="1"/>
        <v>230275430</v>
      </c>
      <c r="D13" s="11">
        <v>11144</v>
      </c>
      <c r="E13" s="11">
        <v>197061127</v>
      </c>
      <c r="F13" s="11">
        <v>35680</v>
      </c>
      <c r="G13" s="12">
        <v>33214303</v>
      </c>
      <c r="H13" s="29">
        <f t="shared" si="2"/>
        <v>115644639</v>
      </c>
      <c r="I13" s="11">
        <v>28064041</v>
      </c>
      <c r="J13" s="11">
        <v>43213202</v>
      </c>
      <c r="K13" s="11">
        <v>20354666</v>
      </c>
      <c r="L13" s="11">
        <v>24012730</v>
      </c>
    </row>
    <row r="14" spans="1:12" s="1" customFormat="1" ht="34.5" customHeight="1" thickBot="1">
      <c r="A14" s="21" t="s">
        <v>13</v>
      </c>
      <c r="B14" s="27">
        <f>D14+F14</f>
        <v>24656</v>
      </c>
      <c r="C14" s="27">
        <f>E14+G14</f>
        <v>38049067</v>
      </c>
      <c r="D14" s="13">
        <v>439</v>
      </c>
      <c r="E14" s="13">
        <v>5708824</v>
      </c>
      <c r="F14" s="13">
        <v>24217</v>
      </c>
      <c r="G14" s="15">
        <v>32340243</v>
      </c>
      <c r="H14" s="30">
        <f>I14+J14+K14+L14</f>
        <v>16388536</v>
      </c>
      <c r="I14" s="13">
        <v>2231620</v>
      </c>
      <c r="J14" s="13">
        <v>31486</v>
      </c>
      <c r="K14" s="13">
        <v>6630382</v>
      </c>
      <c r="L14" s="13">
        <v>7495048</v>
      </c>
    </row>
    <row r="15" spans="1:12" s="1" customFormat="1" ht="34.5" customHeight="1">
      <c r="A15" s="17" t="s">
        <v>3</v>
      </c>
      <c r="B15" s="28">
        <f>D15+F15</f>
        <v>40467</v>
      </c>
      <c r="C15" s="28">
        <f>E15+G15</f>
        <v>212547085</v>
      </c>
      <c r="D15" s="14">
        <v>9231</v>
      </c>
      <c r="E15" s="14">
        <v>177986574</v>
      </c>
      <c r="F15" s="14">
        <v>31236</v>
      </c>
      <c r="G15" s="16">
        <v>34560511</v>
      </c>
      <c r="H15" s="31">
        <f>I15+J15+K15+L15</f>
        <v>152203230</v>
      </c>
      <c r="I15" s="14">
        <v>32030893</v>
      </c>
      <c r="J15" s="14">
        <v>70768583</v>
      </c>
      <c r="K15" s="14">
        <v>23198737</v>
      </c>
      <c r="L15" s="14">
        <v>26205017</v>
      </c>
    </row>
    <row r="16" spans="1:12" s="1" customFormat="1" ht="34.5" customHeight="1">
      <c r="A16" s="19" t="s">
        <v>8</v>
      </c>
      <c r="B16" s="26">
        <f t="shared" si="1"/>
        <v>70756</v>
      </c>
      <c r="C16" s="26">
        <f t="shared" si="1"/>
        <v>94362202</v>
      </c>
      <c r="D16" s="11">
        <v>4238</v>
      </c>
      <c r="E16" s="11">
        <v>38746310</v>
      </c>
      <c r="F16" s="11">
        <v>66518</v>
      </c>
      <c r="G16" s="12">
        <v>55615892</v>
      </c>
      <c r="H16" s="29">
        <f t="shared" si="2"/>
        <v>86409024</v>
      </c>
      <c r="I16" s="11">
        <v>5012038</v>
      </c>
      <c r="J16" s="11">
        <v>23707150</v>
      </c>
      <c r="K16" s="11">
        <v>27890241</v>
      </c>
      <c r="L16" s="11">
        <v>29799595</v>
      </c>
    </row>
    <row r="17" spans="1:12" s="1" customFormat="1" ht="34.5" customHeight="1">
      <c r="A17" s="19" t="s">
        <v>6</v>
      </c>
      <c r="B17" s="26">
        <f t="shared" si="1"/>
        <v>40575</v>
      </c>
      <c r="C17" s="26">
        <f t="shared" si="1"/>
        <v>144202630</v>
      </c>
      <c r="D17" s="11">
        <v>7223</v>
      </c>
      <c r="E17" s="11">
        <v>89914868</v>
      </c>
      <c r="F17" s="11">
        <v>33352</v>
      </c>
      <c r="G17" s="12">
        <v>54287762</v>
      </c>
      <c r="H17" s="29">
        <f t="shared" si="2"/>
        <v>89713276</v>
      </c>
      <c r="I17" s="11">
        <v>8915569</v>
      </c>
      <c r="J17" s="11">
        <v>24636034</v>
      </c>
      <c r="K17" s="11">
        <v>24041385</v>
      </c>
      <c r="L17" s="11">
        <v>32120288</v>
      </c>
    </row>
    <row r="18" spans="1:12" s="1" customFormat="1" ht="34.5" customHeight="1">
      <c r="A18" s="19" t="s">
        <v>7</v>
      </c>
      <c r="B18" s="26">
        <f t="shared" si="1"/>
        <v>43999</v>
      </c>
      <c r="C18" s="26">
        <f t="shared" si="1"/>
        <v>80283446</v>
      </c>
      <c r="D18" s="11">
        <v>3057</v>
      </c>
      <c r="E18" s="11">
        <v>54904395</v>
      </c>
      <c r="F18" s="11">
        <v>40942</v>
      </c>
      <c r="G18" s="12">
        <v>25379051</v>
      </c>
      <c r="H18" s="29">
        <f t="shared" si="2"/>
        <v>90310025</v>
      </c>
      <c r="I18" s="11">
        <v>5990788</v>
      </c>
      <c r="J18" s="11">
        <v>45724291</v>
      </c>
      <c r="K18" s="11">
        <v>26972502</v>
      </c>
      <c r="L18" s="11">
        <v>11622444</v>
      </c>
    </row>
    <row r="19" spans="1:12" s="1" customFormat="1" ht="34.5" customHeight="1">
      <c r="A19" s="19" t="s">
        <v>11</v>
      </c>
      <c r="B19" s="26">
        <f t="shared" si="1"/>
        <v>16061</v>
      </c>
      <c r="C19" s="26">
        <f t="shared" si="1"/>
        <v>68474402</v>
      </c>
      <c r="D19" s="11">
        <v>1240</v>
      </c>
      <c r="E19" s="11">
        <v>17889815</v>
      </c>
      <c r="F19" s="11">
        <v>14821</v>
      </c>
      <c r="G19" s="12">
        <v>50584587</v>
      </c>
      <c r="H19" s="29">
        <f t="shared" si="2"/>
        <v>90914255</v>
      </c>
      <c r="I19" s="11">
        <v>707326</v>
      </c>
      <c r="J19" s="11">
        <v>19380790</v>
      </c>
      <c r="K19" s="11">
        <v>33082201</v>
      </c>
      <c r="L19" s="11">
        <v>37743938</v>
      </c>
    </row>
    <row r="20" spans="1:12" s="1" customFormat="1" ht="34.5" customHeight="1">
      <c r="A20" s="19" t="s">
        <v>2</v>
      </c>
      <c r="B20" s="26">
        <f t="shared" si="1"/>
        <v>47980</v>
      </c>
      <c r="C20" s="26">
        <f t="shared" si="1"/>
        <v>195060023</v>
      </c>
      <c r="D20" s="11">
        <v>8052</v>
      </c>
      <c r="E20" s="11">
        <v>142678911</v>
      </c>
      <c r="F20" s="11">
        <v>39928</v>
      </c>
      <c r="G20" s="12">
        <v>52381112</v>
      </c>
      <c r="H20" s="29">
        <f t="shared" si="2"/>
        <v>79708013</v>
      </c>
      <c r="I20" s="11">
        <v>15748769</v>
      </c>
      <c r="J20" s="11">
        <v>22069987</v>
      </c>
      <c r="K20" s="11">
        <v>17101295</v>
      </c>
      <c r="L20" s="11">
        <v>24787962</v>
      </c>
    </row>
    <row r="21" spans="1:12" s="1" customFormat="1" ht="34.5" customHeight="1">
      <c r="A21" s="19" t="s">
        <v>12</v>
      </c>
      <c r="B21" s="26">
        <f t="shared" si="1"/>
        <v>39330</v>
      </c>
      <c r="C21" s="26">
        <f t="shared" si="1"/>
        <v>72507957</v>
      </c>
      <c r="D21" s="11">
        <v>2578</v>
      </c>
      <c r="E21" s="11">
        <v>41573029</v>
      </c>
      <c r="F21" s="11">
        <v>36752</v>
      </c>
      <c r="G21" s="12">
        <v>30934928</v>
      </c>
      <c r="H21" s="29">
        <f t="shared" si="2"/>
        <v>67667634</v>
      </c>
      <c r="I21" s="11">
        <v>2180671</v>
      </c>
      <c r="J21" s="11">
        <v>24794671</v>
      </c>
      <c r="K21" s="11">
        <v>16277186</v>
      </c>
      <c r="L21" s="11">
        <v>24415106</v>
      </c>
    </row>
    <row r="22" spans="1:12" s="1" customFormat="1" ht="34.5" customHeight="1">
      <c r="A22" s="19" t="s">
        <v>28</v>
      </c>
      <c r="B22" s="26">
        <f t="shared" si="1"/>
        <v>30768</v>
      </c>
      <c r="C22" s="26">
        <f t="shared" si="1"/>
        <v>43664082</v>
      </c>
      <c r="D22" s="11">
        <v>1600</v>
      </c>
      <c r="E22" s="11">
        <v>17261004</v>
      </c>
      <c r="F22" s="11">
        <v>29168</v>
      </c>
      <c r="G22" s="12">
        <v>26403078</v>
      </c>
      <c r="H22" s="29">
        <f t="shared" si="2"/>
        <v>56935320</v>
      </c>
      <c r="I22" s="11">
        <v>2060002</v>
      </c>
      <c r="J22" s="11">
        <v>16221586</v>
      </c>
      <c r="K22" s="11">
        <v>20385529</v>
      </c>
      <c r="L22" s="11">
        <v>18268203</v>
      </c>
    </row>
    <row r="23" spans="1:12" s="1" customFormat="1" ht="34.5" customHeight="1">
      <c r="A23" s="19" t="s">
        <v>29</v>
      </c>
      <c r="B23" s="26">
        <f t="shared" si="1"/>
        <v>21607</v>
      </c>
      <c r="C23" s="26">
        <f t="shared" si="1"/>
        <v>59696172</v>
      </c>
      <c r="D23" s="11">
        <v>1663</v>
      </c>
      <c r="E23" s="11">
        <v>46760197</v>
      </c>
      <c r="F23" s="11">
        <v>19944</v>
      </c>
      <c r="G23" s="12">
        <v>12935975</v>
      </c>
      <c r="H23" s="29">
        <f t="shared" si="2"/>
        <v>59741744</v>
      </c>
      <c r="I23" s="11">
        <v>2749215</v>
      </c>
      <c r="J23" s="11">
        <v>36773679</v>
      </c>
      <c r="K23" s="11">
        <v>15406692</v>
      </c>
      <c r="L23" s="11">
        <v>4812158</v>
      </c>
    </row>
    <row r="24" spans="1:12" s="1" customFormat="1" ht="34.5" customHeight="1">
      <c r="A24" s="19" t="s">
        <v>30</v>
      </c>
      <c r="B24" s="26">
        <f t="shared" si="1"/>
        <v>13662</v>
      </c>
      <c r="C24" s="26">
        <f t="shared" si="1"/>
        <v>48777128</v>
      </c>
      <c r="D24" s="11">
        <v>2090</v>
      </c>
      <c r="E24" s="11">
        <v>38823109</v>
      </c>
      <c r="F24" s="11">
        <v>11572</v>
      </c>
      <c r="G24" s="12">
        <v>9954019</v>
      </c>
      <c r="H24" s="29">
        <f t="shared" si="2"/>
        <v>53412975</v>
      </c>
      <c r="I24" s="11">
        <v>3203729</v>
      </c>
      <c r="J24" s="11">
        <v>34112084</v>
      </c>
      <c r="K24" s="11">
        <v>10496274</v>
      </c>
      <c r="L24" s="11">
        <v>5600888</v>
      </c>
    </row>
    <row r="25" spans="1:12" ht="24.75" customHeight="1">
      <c r="A25" s="22" t="s">
        <v>27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11">
    <mergeCell ref="K6:K7"/>
    <mergeCell ref="H5:L5"/>
    <mergeCell ref="B5:G5"/>
    <mergeCell ref="A5:A7"/>
    <mergeCell ref="L6:L7"/>
    <mergeCell ref="B6:C6"/>
    <mergeCell ref="D6:E6"/>
    <mergeCell ref="F6:G6"/>
    <mergeCell ref="H6:H7"/>
    <mergeCell ref="I6:I7"/>
    <mergeCell ref="J6:J7"/>
  </mergeCells>
  <printOptions horizontalCentered="1"/>
  <pageMargins left="0.5118110236220472" right="0.11811023622047245" top="0.7874015748031497" bottom="0.7874015748031497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山下　昌子</cp:lastModifiedBy>
  <cp:lastPrinted>2002-06-27T01:59:51Z</cp:lastPrinted>
  <dcterms:created xsi:type="dcterms:W3CDTF">1998-05-07T02:35:28Z</dcterms:created>
  <dcterms:modified xsi:type="dcterms:W3CDTF">2002-06-27T02:00:58Z</dcterms:modified>
  <cp:category/>
  <cp:version/>
  <cp:contentType/>
  <cp:contentStatus/>
  <cp:revision>26</cp:revision>
</cp:coreProperties>
</file>