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<sst xmlns="http://schemas.openxmlformats.org/spreadsheetml/2006/main" count="25" uniqueCount="14">
  <si>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</si>
  <si>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</si>
  <si>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</si>
  <si>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</si>
  <si>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</si>
  <si>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</si>
  <si>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</si>
  <si>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>公共施設の比率</t>
  </si>
  <si>
    <t>１３年</t>
  </si>
  <si>
    <t>１２年</t>
  </si>
  <si>
    <t xml:space="preserve">３　施設利用の概要   </t>
  </si>
  <si>
    <t>海上出入貨物公専別前年比較</t>
  </si>
  <si>
    <t>（単位：隻、総トン、％）</t>
  </si>
  <si>
    <t>（単位：トン、％）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</si>
</sst>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" fontId="2" fillId="0" borderId="2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178" fontId="2" fillId="0" borderId="1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8</xdr:col>
      <xdr:colOff>800100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85775"/>
          <a:ext cx="60674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木更津港に入港した船舶を公共施設、専用施設別に見ると、公共施設は、8,088隻で前年に比較し、1,309隻（19.3％）増加し、総トン数では3,707,790総トンで495,162総トン（15.4％）増加した。
　専用施設は、14,209隻で前年に比較し、1,074隻（7.0％）減少し、総トン数では38,765,663総トンで614,228総トン（1.6％）増加した。
　公共施設の施設全体に占める割合は、隻数が36.3％で前年より5.6ポイント増加し、総トン数は8.7％で0.9ポイント増加した。</a:t>
          </a:r>
        </a:p>
      </xdr:txBody>
    </xdr:sp>
    <xdr:clientData/>
  </xdr:twoCellAnchor>
  <xdr:twoCellAnchor>
    <xdr:from>
      <xdr:col>1</xdr:col>
      <xdr:colOff>28575</xdr:colOff>
      <xdr:row>25</xdr:row>
      <xdr:rowOff>19050</xdr:rowOff>
    </xdr:from>
    <xdr:to>
      <xdr:col>9</xdr:col>
      <xdr:colOff>19050</xdr:colOff>
      <xdr:row>31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5381625"/>
          <a:ext cx="6115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貨物取扱量を公共施設、専用施設別に見ると、公共施設を利用した貨物は、5,235,077トンで前年に比較し、14.4％増加し、専用施設を利用した貨物は、54,191,986トンで16.2％減少した。
　公共施設の貨物全体に占める割合は、8.8％で前年に比較し、2.2ポイント増加した。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9">
      <selection activeCell="I22" sqref="I2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24" customHeight="1">
      <c r="A1" s="43" t="s">
        <v>10</v>
      </c>
    </row>
    <row r="13" spans="4:7" ht="18" customHeight="1">
      <c r="D13" s="25" t="s">
        <v>4</v>
      </c>
      <c r="E13" s="25"/>
      <c r="F13" s="25"/>
      <c r="G13" s="25"/>
    </row>
    <row r="15" ht="14.25" thickBot="1">
      <c r="I15" s="48" t="s">
        <v>12</v>
      </c>
    </row>
    <row r="16" spans="1:9" ht="24.75" customHeight="1">
      <c r="A16" s="33"/>
      <c r="B16" s="34"/>
      <c r="C16" s="34"/>
      <c r="D16" s="26" t="s">
        <v>5</v>
      </c>
      <c r="E16" s="27"/>
      <c r="F16" s="26" t="s">
        <v>6</v>
      </c>
      <c r="G16" s="27"/>
      <c r="H16" s="26" t="s">
        <v>7</v>
      </c>
      <c r="I16" s="32"/>
    </row>
    <row r="17" spans="1:9" ht="24.75" customHeight="1">
      <c r="A17" s="35"/>
      <c r="B17" s="36"/>
      <c r="C17" s="37"/>
      <c r="D17" s="15" t="s">
        <v>2</v>
      </c>
      <c r="E17" s="16" t="s">
        <v>3</v>
      </c>
      <c r="F17" s="16" t="s">
        <v>2</v>
      </c>
      <c r="G17" s="16" t="s">
        <v>3</v>
      </c>
      <c r="H17" s="16" t="s">
        <v>2</v>
      </c>
      <c r="I17" s="17" t="s">
        <v>3</v>
      </c>
    </row>
    <row r="18" spans="1:9" ht="24.75" customHeight="1">
      <c r="A18" s="7"/>
      <c r="B18" s="12" t="s">
        <v>8</v>
      </c>
      <c r="C18" s="2"/>
      <c r="D18" s="4">
        <v>8086</v>
      </c>
      <c r="E18" s="5">
        <v>3707790</v>
      </c>
      <c r="F18" s="5">
        <v>14209</v>
      </c>
      <c r="G18" s="5">
        <v>38765663</v>
      </c>
      <c r="H18" s="23">
        <f>D18/(D18+F18)*100</f>
        <v>36.268221574344025</v>
      </c>
      <c r="I18" s="24">
        <f>E18/(E18+G18)*100</f>
        <v>8.729664621334178</v>
      </c>
    </row>
    <row r="19" spans="1:9" ht="24.75" customHeight="1">
      <c r="A19" s="6"/>
      <c r="B19" s="13" t="s">
        <v>9</v>
      </c>
      <c r="C19" s="3"/>
      <c r="D19" s="4">
        <v>6777</v>
      </c>
      <c r="E19" s="5">
        <v>3212628</v>
      </c>
      <c r="F19" s="5">
        <v>15283</v>
      </c>
      <c r="G19" s="5">
        <v>38151435</v>
      </c>
      <c r="H19" s="23">
        <f>D19/(D19+F19)*100</f>
        <v>30.720761559383497</v>
      </c>
      <c r="I19" s="24">
        <f>E19/(E19+G19)*100</f>
        <v>7.7667128589374785</v>
      </c>
    </row>
    <row r="20" spans="1:9" ht="24.75" customHeight="1">
      <c r="A20" s="7"/>
      <c r="B20" s="12" t="s">
        <v>0</v>
      </c>
      <c r="C20" s="2"/>
      <c r="D20" s="4">
        <f aca="true" t="shared" si="0" ref="D20:I20">D18-D19</f>
        <v>1309</v>
      </c>
      <c r="E20" s="4">
        <f t="shared" si="0"/>
        <v>495162</v>
      </c>
      <c r="F20" s="4">
        <f t="shared" si="0"/>
        <v>-1074</v>
      </c>
      <c r="G20" s="4">
        <f t="shared" si="0"/>
        <v>614228</v>
      </c>
      <c r="H20" s="44">
        <v>5.6</v>
      </c>
      <c r="I20" s="45">
        <v>0.9</v>
      </c>
    </row>
    <row r="21" spans="1:9" ht="24.75" customHeight="1" thickBot="1">
      <c r="A21" s="8"/>
      <c r="B21" s="14" t="s">
        <v>1</v>
      </c>
      <c r="C21" s="9"/>
      <c r="D21" s="22">
        <f>(D18-D19)/D19*100</f>
        <v>19.315331267522502</v>
      </c>
      <c r="E21" s="22">
        <f>(E18-E19)/E19*100</f>
        <v>15.412988992189572</v>
      </c>
      <c r="F21" s="22">
        <f>(F18-F19)/F19*100</f>
        <v>-7.027416083229733</v>
      </c>
      <c r="G21" s="22">
        <f>(G18-G19)/G19*100</f>
        <v>1.6099735173788352</v>
      </c>
      <c r="H21" s="10"/>
      <c r="I21" s="11"/>
    </row>
    <row r="34" spans="4:8" ht="18" customHeight="1">
      <c r="D34" s="42" t="s">
        <v>11</v>
      </c>
      <c r="E34" s="42"/>
      <c r="F34" s="42"/>
      <c r="G34" s="42"/>
      <c r="H34" s="21"/>
    </row>
    <row r="36" ht="14.25" thickBot="1">
      <c r="I36" s="48" t="s">
        <v>13</v>
      </c>
    </row>
    <row r="37" spans="1:9" ht="24.75" customHeight="1">
      <c r="A37" s="18"/>
      <c r="B37" s="19"/>
      <c r="C37" s="20"/>
      <c r="D37" s="26" t="s">
        <v>5</v>
      </c>
      <c r="E37" s="27"/>
      <c r="F37" s="26" t="s">
        <v>6</v>
      </c>
      <c r="G37" s="27"/>
      <c r="H37" s="26" t="s">
        <v>7</v>
      </c>
      <c r="I37" s="32"/>
    </row>
    <row r="38" spans="1:9" ht="24.75" customHeight="1">
      <c r="A38" s="7"/>
      <c r="B38" s="12" t="s">
        <v>8</v>
      </c>
      <c r="C38" s="2"/>
      <c r="D38" s="28">
        <v>5235077</v>
      </c>
      <c r="E38" s="29"/>
      <c r="F38" s="28">
        <v>54191986</v>
      </c>
      <c r="G38" s="29"/>
      <c r="H38" s="40">
        <f>D38/(D38+F38)*100</f>
        <v>8.80924739625783</v>
      </c>
      <c r="I38" s="41"/>
    </row>
    <row r="39" spans="1:9" ht="24.75" customHeight="1">
      <c r="A39" s="6"/>
      <c r="B39" s="13" t="s">
        <v>9</v>
      </c>
      <c r="C39" s="3"/>
      <c r="D39" s="28">
        <v>4574554</v>
      </c>
      <c r="E39" s="29"/>
      <c r="F39" s="28">
        <v>64690292</v>
      </c>
      <c r="G39" s="29"/>
      <c r="H39" s="40">
        <f>D39/(D39+F39)*100</f>
        <v>6.604438274503635</v>
      </c>
      <c r="I39" s="41"/>
    </row>
    <row r="40" spans="1:9" ht="24.75" customHeight="1">
      <c r="A40" s="7"/>
      <c r="B40" s="12" t="s">
        <v>0</v>
      </c>
      <c r="C40" s="2"/>
      <c r="D40" s="28">
        <f>D38-D39</f>
        <v>660523</v>
      </c>
      <c r="E40" s="29"/>
      <c r="F40" s="28">
        <f>F38-F39</f>
        <v>-10498306</v>
      </c>
      <c r="G40" s="29"/>
      <c r="H40" s="46">
        <f>H38-H39</f>
        <v>2.2048091217541943</v>
      </c>
      <c r="I40" s="47"/>
    </row>
    <row r="41" spans="1:9" ht="24.75" customHeight="1" thickBot="1">
      <c r="A41" s="8"/>
      <c r="B41" s="14" t="s">
        <v>1</v>
      </c>
      <c r="C41" s="9"/>
      <c r="D41" s="30">
        <f>(D38-D39)/D39*100</f>
        <v>14.439068814140132</v>
      </c>
      <c r="E41" s="31"/>
      <c r="F41" s="30">
        <f>(F38-F39)/F39*100</f>
        <v>-16.228564867198312</v>
      </c>
      <c r="G41" s="31"/>
      <c r="H41" s="38"/>
      <c r="I41" s="39"/>
    </row>
  </sheetData>
  <mergeCells count="21">
    <mergeCell ref="H39:I39"/>
    <mergeCell ref="D38:E38"/>
    <mergeCell ref="F38:G38"/>
    <mergeCell ref="D39:E39"/>
    <mergeCell ref="F39:G39"/>
    <mergeCell ref="D40:E40"/>
    <mergeCell ref="D41:E41"/>
    <mergeCell ref="H16:I16"/>
    <mergeCell ref="A16:C17"/>
    <mergeCell ref="H37:I37"/>
    <mergeCell ref="H40:I40"/>
    <mergeCell ref="H41:I41"/>
    <mergeCell ref="F40:G40"/>
    <mergeCell ref="F41:G41"/>
    <mergeCell ref="H38:I38"/>
    <mergeCell ref="D13:G13"/>
    <mergeCell ref="D16:E16"/>
    <mergeCell ref="F16:G16"/>
    <mergeCell ref="D37:E37"/>
    <mergeCell ref="F37:G37"/>
    <mergeCell ref="D34:G3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2002-05-28T05:18:46Z</cp:lastPrinted>
  <dcterms:created xsi:type="dcterms:W3CDTF">2000-08-31T01:34:43Z</dcterms:created>
  <dcterms:modified xsi:type="dcterms:W3CDTF">2002-05-28T05:18:47Z</dcterms:modified>
  <cp:category/>
  <cp:version/>
  <cp:contentType/>
  <cp:contentStatus/>
</cp:coreProperties>
</file>