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780" windowHeight="90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<sst xmlns="http://schemas.openxmlformats.org/spreadsheetml/2006/main" count="69" uniqueCount="47">
  <si>
    <t>■輸出貨物主要品種別表</t>
  </si>
  <si>
    <t>　　　　（単位：トン）</t>
  </si>
  <si>
    <t>順位</t>
  </si>
  <si>
    <t>品　　　種</t>
  </si>
  <si>
    <t>増減率％</t>
  </si>
  <si>
    <t>増減数</t>
  </si>
  <si>
    <t>相手先（上位３つ）</t>
  </si>
  <si>
    <t>21年</t>
  </si>
  <si>
    <t>数　　量</t>
  </si>
  <si>
    <t>構成比％</t>
  </si>
  <si>
    <t>鋼材</t>
  </si>
  <si>
    <t>非金属鉱物</t>
  </si>
  <si>
    <t>マレーシア、オーストラリア、台湾</t>
  </si>
  <si>
    <t>鉄鋼</t>
  </si>
  <si>
    <t>そ　　の　　他</t>
  </si>
  <si>
    <t>合　　　　　計</t>
  </si>
  <si>
    <t>■輸入貨物主要品種別表</t>
  </si>
  <si>
    <t>LNG（液化天然ガス）</t>
  </si>
  <si>
    <t>鉄鉱石</t>
  </si>
  <si>
    <t>石炭</t>
  </si>
  <si>
    <t>金属くず</t>
  </si>
  <si>
    <t>中国</t>
  </si>
  <si>
    <t>原木</t>
  </si>
  <si>
    <t>20年</t>
  </si>
  <si>
    <t>20年</t>
  </si>
  <si>
    <t>シンガポール、韓国、台湾</t>
  </si>
  <si>
    <t>輸出：鋼材が全体の70.3％を占める</t>
  </si>
  <si>
    <t>窯業品</t>
  </si>
  <si>
    <t>石炭製品</t>
  </si>
  <si>
    <t>非金属鉱物</t>
  </si>
  <si>
    <t>鋼材</t>
  </si>
  <si>
    <t>輸入：LNG(液化天然ガス) ５５．８％、鉄鉱石 ２７．３％を占める</t>
  </si>
  <si>
    <t>オーストラリア、ブラジル、南アフリカ共和国</t>
  </si>
  <si>
    <t>中国、タイ</t>
  </si>
  <si>
    <t>中国、ロシア、韓国</t>
  </si>
  <si>
    <t>中国、ロシア、台湾</t>
  </si>
  <si>
    <t>アラブ首長国、マレーシア、オーストラリア</t>
  </si>
  <si>
    <t>平成21年</t>
  </si>
  <si>
    <t>平成20年</t>
  </si>
  <si>
    <t>（21/20年）</t>
  </si>
  <si>
    <t>（21－20年）</t>
  </si>
  <si>
    <t>セメント</t>
  </si>
  <si>
    <t>オーストラリア、カナダ、アメリカ</t>
  </si>
  <si>
    <t>中国、韓国、マレーシア</t>
  </si>
  <si>
    <t>台湾、タイ、韓国</t>
  </si>
  <si>
    <t>マレーシア、カナダ、ロシア</t>
  </si>
  <si>
    <t>中国、オーストラリア、インドネシア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</si>
</sst>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&quot;\&quot;#,##0;\-&quot;\&quot;#,##0"/>
    <numFmt numFmtId="184" formatCode="&quot;\&quot;#,##0;[Red]\-&quot;\&quot;#,##0"/>
    <numFmt numFmtId="185" formatCode="#,##0.00_ "/>
    <numFmt numFmtId="186" formatCode="#,##0_ ;[Red]\-#,##0\ "/>
    <numFmt numFmtId="187" formatCode="0_);[Red]\(0\)"/>
    <numFmt numFmtId="188" formatCode="_(* #,##0_);_(* \(#,##0\);_(* &quot;-&quot;_);_(@_)"/>
    <numFmt numFmtId="189" formatCode="_(* #,##0.00_);_(* \(#,##0.00\);_(* &quot;-&quot;??_);_(@_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_ &quot;％&quot;"/>
    <numFmt numFmtId="193" formatCode="0.0_ &quot;%&quot;"/>
    <numFmt numFmtId="194" formatCode="0.0_);[Red]\(0.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4"/>
      <name val="ＭＳ Ｐ明朝"/>
      <family val="1"/>
    </font>
    <font>
      <sz val="9"/>
      <name val="ＭＳ Ｐ明朝"/>
      <family val="1"/>
    </font>
    <font>
      <sz val="2"/>
      <name val="ＭＳ Ｐ明朝"/>
      <family val="1"/>
    </font>
    <font>
      <b/>
      <i/>
      <u val="single"/>
      <sz val="20"/>
      <name val="ＭＳ Ｐゴシック"/>
      <family val="3"/>
    </font>
    <font>
      <sz val="13"/>
      <name val="ＭＳ Ｐ明朝"/>
      <family val="1"/>
    </font>
    <font>
      <sz val="13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9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  <xf numFmtId="0" fontId="3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1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 quotePrefix="1">
      <alignment horizontal="center" vertical="center"/>
    </xf>
    <xf numFmtId="176" fontId="11" fillId="0" borderId="1" xfId="0" applyNumberFormat="1" applyFont="1" applyFill="1" applyBorder="1" applyAlignment="1">
      <alignment vertical="center"/>
    </xf>
    <xf numFmtId="181" fontId="11" fillId="0" borderId="1" xfId="0" applyNumberFormat="1" applyFont="1" applyFill="1" applyBorder="1" applyAlignment="1">
      <alignment vertical="center"/>
    </xf>
    <xf numFmtId="180" fontId="11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shrinkToFit="1"/>
    </xf>
    <xf numFmtId="0" fontId="1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9" fillId="0" borderId="3" xfId="0" applyFont="1" applyBorder="1" applyAlignment="1">
      <alignment horizontal="distributed" vertical="center" shrinkToFit="1"/>
    </xf>
    <xf numFmtId="176" fontId="11" fillId="0" borderId="3" xfId="0" applyNumberFormat="1" applyFont="1" applyBorder="1" applyAlignment="1">
      <alignment vertical="center"/>
    </xf>
    <xf numFmtId="181" fontId="11" fillId="0" borderId="3" xfId="0" applyNumberFormat="1" applyFont="1" applyBorder="1" applyAlignment="1">
      <alignment vertical="center"/>
    </xf>
    <xf numFmtId="180" fontId="11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 shrinkToFit="1"/>
    </xf>
    <xf numFmtId="176" fontId="11" fillId="0" borderId="1" xfId="0" applyNumberFormat="1" applyFont="1" applyBorder="1" applyAlignment="1">
      <alignment vertical="center"/>
    </xf>
    <xf numFmtId="186" fontId="11" fillId="0" borderId="1" xfId="17" applyNumberFormat="1" applyFont="1" applyBorder="1" applyAlignment="1">
      <alignment vertical="center"/>
    </xf>
    <xf numFmtId="186" fontId="11" fillId="0" borderId="1" xfId="0" applyNumberFormat="1" applyFont="1" applyBorder="1" applyAlignment="1">
      <alignment vertical="center"/>
    </xf>
    <xf numFmtId="186" fontId="11" fillId="0" borderId="4" xfId="17" applyNumberFormat="1" applyFont="1" applyBorder="1" applyAlignment="1">
      <alignment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distributed" vertical="center" shrinkToFit="1"/>
    </xf>
    <xf numFmtId="0" fontId="4" fillId="0" borderId="1" xfId="0" applyFont="1" applyFill="1" applyBorder="1" applyAlignment="1">
      <alignment horizontal="distributed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5" fillId="0" borderId="0" xfId="21" applyFont="1" applyFill="1" applyBorder="1" applyAlignment="1">
      <alignment horizontal="right" wrapText="1"/>
      <protection/>
    </xf>
    <xf numFmtId="0" fontId="0" fillId="0" borderId="0" xfId="0" applyFill="1" applyAlignment="1">
      <alignment vertical="center"/>
    </xf>
    <xf numFmtId="0" fontId="15" fillId="0" borderId="0" xfId="21" applyFont="1" applyFill="1" applyBorder="1" applyAlignment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'[1]15輸出入２'!#REF!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'[1]15輸出入２'!#REF!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'[1]15輸出入２'!#REF!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'[1]15輸出入２'!#REF!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'[1]15輸出入２'!#REF!</c:f>
              <c:numCache>
                <c:ptCount val="1"/>
                <c:pt idx="0">
                  <c:v>1</c:v>
                </c:pt>
              </c:numCache>
            </c:numRef>
          </c:val>
        </c:ser>
        <c:axId val="18110635"/>
        <c:axId val="28777988"/>
      </c:barChart>
      <c:catAx>
        <c:axId val="181106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28777988"/>
        <c:crosses val="autoZero"/>
        <c:auto val="1"/>
        <c:lblOffset val="100"/>
        <c:noMultiLvlLbl val="0"/>
      </c:catAx>
      <c:valAx>
        <c:axId val="28777988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1106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'[1]15輸出入２'!#REF!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'[1]15輸出入２'!#REF!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'[1]15輸出入２'!#REF!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'[1]15輸出入２'!#REF!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'[1]15輸出入２'!#REF!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'[1]15輸出入２'!#REF!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'[1]15輸出入２'!#REF!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'[1]15輸出入２'!#REF!</c:f>
              <c:numCache>
                <c:ptCount val="1"/>
                <c:pt idx="0">
                  <c:v>1</c:v>
                </c:pt>
              </c:numCache>
            </c:numRef>
          </c:val>
        </c:ser>
        <c:axId val="57675301"/>
        <c:axId val="49315662"/>
      </c:barChart>
      <c:catAx>
        <c:axId val="576753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49315662"/>
        <c:crosses val="autoZero"/>
        <c:auto val="1"/>
        <c:lblOffset val="100"/>
        <c:noMultiLvlLbl val="0"/>
      </c:catAx>
      <c:valAx>
        <c:axId val="49315662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6753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'[1]15輸出入２'!#REF!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'[1]15輸出入２'!#REF!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24</xdr:row>
      <xdr:rowOff>0</xdr:rowOff>
    </xdr:from>
    <xdr:to>
      <xdr:col>6</xdr:col>
      <xdr:colOff>371475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276225" y="5829300"/>
        <a:ext cx="3295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400050</xdr:colOff>
      <xdr:row>24</xdr:row>
      <xdr:rowOff>0</xdr:rowOff>
    </xdr:from>
    <xdr:to>
      <xdr:col>9</xdr:col>
      <xdr:colOff>28575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3600450" y="5829300"/>
        <a:ext cx="2238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7686675" y="58293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7686675" y="58293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171450</xdr:colOff>
      <xdr:row>1</xdr:row>
      <xdr:rowOff>0</xdr:rowOff>
    </xdr:from>
    <xdr:to>
      <xdr:col>10</xdr:col>
      <xdr:colOff>57150</xdr:colOff>
      <xdr:row>9</xdr:row>
      <xdr:rowOff>19050</xdr:rowOff>
    </xdr:to>
    <xdr:pic>
      <xdr:nvPicPr>
        <xdr:cNvPr id="5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52425"/>
          <a:ext cx="77438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21</xdr:row>
      <xdr:rowOff>323850</xdr:rowOff>
    </xdr:from>
    <xdr:to>
      <xdr:col>10</xdr:col>
      <xdr:colOff>0</xdr:colOff>
      <xdr:row>30</xdr:row>
      <xdr:rowOff>133350</xdr:rowOff>
    </xdr:to>
    <xdr:pic>
      <xdr:nvPicPr>
        <xdr:cNvPr id="6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2875" y="5400675"/>
          <a:ext cx="75438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chiba.lg.jp/business/kowan/number/20/15yusyutunyuu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輸出入２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72"/>
  <sheetViews>
    <sheetView tabSelected="1" workbookViewId="0" topLeftCell="B1">
      <selection activeCell="J45" sqref="J45"/>
    </sheetView>
  </sheetViews>
  <sheetFormatPr defaultColWidth="9.00390625" defaultRowHeight="13.5"/>
  <cols>
    <col min="1" max="1" width="3.125" style="0" hidden="1" customWidth="1"/>
    <col min="2" max="3" width="3.625" style="0" customWidth="1"/>
    <col min="4" max="4" width="14.625" style="0" customWidth="1"/>
    <col min="5" max="5" width="12.50390625" style="0" customWidth="1"/>
    <col min="6" max="6" width="7.625" style="0" customWidth="1"/>
    <col min="7" max="7" width="12.50390625" style="0" customWidth="1"/>
    <col min="8" max="8" width="9.625" style="0" customWidth="1"/>
    <col min="9" max="9" width="12.125" style="0" customWidth="1"/>
    <col min="10" max="10" width="24.625" style="0" customWidth="1"/>
    <col min="11" max="12" width="5.625" style="0" customWidth="1"/>
    <col min="13" max="13" width="3.625" style="0" customWidth="1"/>
    <col min="14" max="14" width="3.625" style="2" customWidth="1"/>
    <col min="15" max="15" width="14.625" style="2" customWidth="1"/>
    <col min="16" max="16" width="12.625" style="2" customWidth="1"/>
    <col min="17" max="17" width="7.625" style="0" customWidth="1"/>
    <col min="18" max="18" width="12.625" style="0" customWidth="1"/>
    <col min="19" max="19" width="9.625" style="0" customWidth="1"/>
    <col min="20" max="20" width="11.625" style="0" customWidth="1"/>
    <col min="21" max="21" width="24.625" style="0" customWidth="1"/>
  </cols>
  <sheetData>
    <row r="1" spans="2:16" ht="27.75" customHeight="1">
      <c r="B1" s="1" t="s">
        <v>26</v>
      </c>
      <c r="N1"/>
      <c r="O1"/>
      <c r="P1"/>
    </row>
    <row r="2" spans="14:16" ht="15.75" customHeight="1">
      <c r="N2"/>
      <c r="O2"/>
      <c r="P2"/>
    </row>
    <row r="3" spans="14:16" ht="15.75" customHeight="1">
      <c r="N3"/>
      <c r="O3"/>
      <c r="P3"/>
    </row>
    <row r="4" spans="14:16" ht="15.75" customHeight="1">
      <c r="N4"/>
      <c r="O4"/>
      <c r="P4"/>
    </row>
    <row r="5" spans="14:16" ht="15.75" customHeight="1">
      <c r="N5"/>
      <c r="O5"/>
      <c r="P5"/>
    </row>
    <row r="6" spans="14:16" ht="15.75" customHeight="1">
      <c r="N6"/>
      <c r="O6"/>
      <c r="P6"/>
    </row>
    <row r="7" spans="14:16" ht="15.75" customHeight="1">
      <c r="N7"/>
      <c r="O7"/>
      <c r="P7"/>
    </row>
    <row r="8" spans="14:16" ht="15.75" customHeight="1">
      <c r="N8"/>
      <c r="O8"/>
      <c r="P8"/>
    </row>
    <row r="9" spans="14:16" ht="15.75" customHeight="1">
      <c r="N9"/>
      <c r="O9"/>
      <c r="P9"/>
    </row>
    <row r="10" spans="14:16" ht="15.75" customHeight="1">
      <c r="N10"/>
      <c r="O10"/>
      <c r="P10"/>
    </row>
    <row r="11" spans="2:16" ht="15.75" customHeight="1">
      <c r="B11" s="3" t="s">
        <v>0</v>
      </c>
      <c r="C11" s="4"/>
      <c r="D11" s="4"/>
      <c r="E11" s="3"/>
      <c r="F11" s="3"/>
      <c r="G11" s="3"/>
      <c r="H11" s="3"/>
      <c r="I11" s="5"/>
      <c r="J11" s="6" t="s">
        <v>1</v>
      </c>
      <c r="N11"/>
      <c r="O11"/>
      <c r="P11"/>
    </row>
    <row r="12" spans="2:16" ht="19.5" customHeight="1">
      <c r="B12" s="38" t="s">
        <v>2</v>
      </c>
      <c r="C12" s="38"/>
      <c r="D12" s="39" t="s">
        <v>3</v>
      </c>
      <c r="E12" s="41" t="s">
        <v>37</v>
      </c>
      <c r="F12" s="42"/>
      <c r="G12" s="14" t="s">
        <v>38</v>
      </c>
      <c r="H12" s="27" t="s">
        <v>4</v>
      </c>
      <c r="I12" s="26" t="s">
        <v>5</v>
      </c>
      <c r="J12" s="39" t="s">
        <v>6</v>
      </c>
      <c r="N12"/>
      <c r="O12"/>
      <c r="P12"/>
    </row>
    <row r="13" spans="2:16" ht="19.5" customHeight="1">
      <c r="B13" s="7" t="s">
        <v>7</v>
      </c>
      <c r="C13" s="7" t="s">
        <v>24</v>
      </c>
      <c r="D13" s="40"/>
      <c r="E13" s="28" t="s">
        <v>8</v>
      </c>
      <c r="F13" s="29" t="s">
        <v>9</v>
      </c>
      <c r="G13" s="14" t="s">
        <v>8</v>
      </c>
      <c r="H13" s="8" t="s">
        <v>39</v>
      </c>
      <c r="I13" s="8" t="s">
        <v>40</v>
      </c>
      <c r="J13" s="40"/>
      <c r="N13"/>
      <c r="O13"/>
      <c r="P13"/>
    </row>
    <row r="14" spans="2:16" ht="21" customHeight="1">
      <c r="B14" s="9">
        <v>1</v>
      </c>
      <c r="C14" s="9">
        <v>1</v>
      </c>
      <c r="D14" s="30" t="s">
        <v>10</v>
      </c>
      <c r="E14" s="23">
        <v>2025250</v>
      </c>
      <c r="F14" s="11">
        <f>ROUND(E14/E$20*100,3)</f>
        <v>70.273</v>
      </c>
      <c r="G14" s="10">
        <v>2700481</v>
      </c>
      <c r="H14" s="12">
        <f aca="true" t="shared" si="0" ref="H14:H20">(E14/G14-1)*100</f>
        <v>-25.004101121244695</v>
      </c>
      <c r="I14" s="10">
        <f aca="true" t="shared" si="1" ref="I14:I20">E14-G14</f>
        <v>-675231</v>
      </c>
      <c r="J14" s="13" t="s">
        <v>43</v>
      </c>
      <c r="N14"/>
      <c r="O14"/>
      <c r="P14"/>
    </row>
    <row r="15" spans="2:16" ht="21" customHeight="1">
      <c r="B15" s="9">
        <v>2</v>
      </c>
      <c r="C15" s="9">
        <v>3</v>
      </c>
      <c r="D15" s="31" t="s">
        <v>41</v>
      </c>
      <c r="E15" s="23">
        <v>440300</v>
      </c>
      <c r="F15" s="11">
        <f aca="true" t="shared" si="2" ref="F15:F20">ROUND(E15/E$20*100,3)</f>
        <v>15.278</v>
      </c>
      <c r="G15" s="10">
        <v>579789</v>
      </c>
      <c r="H15" s="12">
        <f t="shared" si="0"/>
        <v>-24.05857993166479</v>
      </c>
      <c r="I15" s="10">
        <f t="shared" si="1"/>
        <v>-139489</v>
      </c>
      <c r="J15" s="13" t="s">
        <v>25</v>
      </c>
      <c r="N15"/>
      <c r="O15"/>
      <c r="P15"/>
    </row>
    <row r="16" spans="2:16" ht="21" customHeight="1">
      <c r="B16" s="9">
        <v>3</v>
      </c>
      <c r="C16" s="14">
        <v>2</v>
      </c>
      <c r="D16" s="31" t="s">
        <v>11</v>
      </c>
      <c r="E16" s="23">
        <v>237370</v>
      </c>
      <c r="F16" s="11">
        <f t="shared" si="2"/>
        <v>8.236</v>
      </c>
      <c r="G16" s="10">
        <v>696231</v>
      </c>
      <c r="H16" s="12">
        <f t="shared" si="0"/>
        <v>-65.90643048068816</v>
      </c>
      <c r="I16" s="10">
        <f t="shared" si="1"/>
        <v>-458861</v>
      </c>
      <c r="J16" s="13" t="s">
        <v>12</v>
      </c>
      <c r="K16" s="13" t="s">
        <v>12</v>
      </c>
      <c r="N16"/>
      <c r="O16"/>
      <c r="P16"/>
    </row>
    <row r="17" spans="2:16" ht="21" customHeight="1">
      <c r="B17" s="9">
        <v>4</v>
      </c>
      <c r="C17" s="9">
        <v>4</v>
      </c>
      <c r="D17" s="30" t="s">
        <v>13</v>
      </c>
      <c r="E17" s="23">
        <v>107737</v>
      </c>
      <c r="F17" s="11">
        <f t="shared" si="2"/>
        <v>3.738</v>
      </c>
      <c r="G17" s="10">
        <v>188313</v>
      </c>
      <c r="H17" s="12">
        <f t="shared" si="0"/>
        <v>-42.788336439863414</v>
      </c>
      <c r="I17" s="10">
        <f t="shared" si="1"/>
        <v>-80576</v>
      </c>
      <c r="J17" s="15" t="s">
        <v>44</v>
      </c>
      <c r="N17"/>
      <c r="O17"/>
      <c r="P17"/>
    </row>
    <row r="18" spans="2:16" ht="21" customHeight="1">
      <c r="B18" s="9">
        <v>5</v>
      </c>
      <c r="C18" s="14">
        <v>7</v>
      </c>
      <c r="D18" s="31" t="s">
        <v>20</v>
      </c>
      <c r="E18" s="23">
        <v>40635</v>
      </c>
      <c r="F18" s="11">
        <f t="shared" si="2"/>
        <v>1.41</v>
      </c>
      <c r="G18" s="25">
        <v>11108</v>
      </c>
      <c r="H18" s="12">
        <f t="shared" si="0"/>
        <v>265.8174288800864</v>
      </c>
      <c r="I18" s="10">
        <f t="shared" si="1"/>
        <v>29527</v>
      </c>
      <c r="J18" s="16" t="s">
        <v>21</v>
      </c>
      <c r="N18"/>
      <c r="O18"/>
      <c r="P18"/>
    </row>
    <row r="19" spans="2:16" ht="21" customHeight="1">
      <c r="B19" s="32" t="s">
        <v>14</v>
      </c>
      <c r="C19" s="33"/>
      <c r="D19" s="34"/>
      <c r="E19" s="22">
        <v>30695</v>
      </c>
      <c r="F19" s="11">
        <f t="shared" si="2"/>
        <v>1.065</v>
      </c>
      <c r="G19" s="10">
        <f>G20-SUM(G14:G18)</f>
        <v>64727</v>
      </c>
      <c r="H19" s="12">
        <f t="shared" si="0"/>
        <v>-52.57774962534955</v>
      </c>
      <c r="I19" s="10">
        <f t="shared" si="1"/>
        <v>-34032</v>
      </c>
      <c r="J19" s="15"/>
      <c r="N19"/>
      <c r="O19"/>
      <c r="P19"/>
    </row>
    <row r="20" spans="2:16" ht="21" customHeight="1">
      <c r="B20" s="35" t="s">
        <v>15</v>
      </c>
      <c r="C20" s="36"/>
      <c r="D20" s="37"/>
      <c r="E20" s="24">
        <f>SUM(E14:E19)</f>
        <v>2881987</v>
      </c>
      <c r="F20" s="11">
        <f t="shared" si="2"/>
        <v>100</v>
      </c>
      <c r="G20" s="10">
        <v>4240649</v>
      </c>
      <c r="H20" s="12">
        <f t="shared" si="0"/>
        <v>-32.039011009871366</v>
      </c>
      <c r="I20" s="10">
        <f t="shared" si="1"/>
        <v>-1358662</v>
      </c>
      <c r="J20" s="15"/>
      <c r="N20"/>
      <c r="O20"/>
      <c r="P20"/>
    </row>
    <row r="21" spans="4:16" ht="28.5" customHeight="1">
      <c r="D21" s="17"/>
      <c r="E21" s="18"/>
      <c r="F21" s="19"/>
      <c r="H21" s="20"/>
      <c r="I21" s="18"/>
      <c r="J21" s="21"/>
      <c r="N21"/>
      <c r="O21"/>
      <c r="P21"/>
    </row>
    <row r="22" spans="2:16" ht="27.75" customHeight="1">
      <c r="B22" s="1" t="s">
        <v>31</v>
      </c>
      <c r="N22"/>
      <c r="O22"/>
      <c r="P22"/>
    </row>
    <row r="23" spans="14:16" ht="15.75" customHeight="1">
      <c r="N23"/>
      <c r="O23"/>
      <c r="P23"/>
    </row>
    <row r="24" spans="14:16" ht="15.75" customHeight="1">
      <c r="N24"/>
      <c r="O24"/>
      <c r="P24"/>
    </row>
    <row r="25" spans="14:16" ht="15.75" customHeight="1">
      <c r="N25"/>
      <c r="O25"/>
      <c r="P25"/>
    </row>
    <row r="26" spans="14:16" ht="15.75" customHeight="1">
      <c r="N26"/>
      <c r="O26"/>
      <c r="P26"/>
    </row>
    <row r="27" spans="14:16" ht="15.75" customHeight="1">
      <c r="N27"/>
      <c r="O27"/>
      <c r="P27"/>
    </row>
    <row r="28" spans="14:16" ht="15.75" customHeight="1">
      <c r="N28"/>
      <c r="O28"/>
      <c r="P28"/>
    </row>
    <row r="29" spans="14:16" ht="15.75" customHeight="1">
      <c r="N29"/>
      <c r="O29"/>
      <c r="P29"/>
    </row>
    <row r="30" spans="14:16" ht="15.75" customHeight="1">
      <c r="N30"/>
      <c r="O30"/>
      <c r="P30"/>
    </row>
    <row r="31" spans="14:16" ht="15.75" customHeight="1">
      <c r="N31"/>
      <c r="O31"/>
      <c r="P31"/>
    </row>
    <row r="32" spans="2:16" ht="15.75" customHeight="1">
      <c r="B32" s="3" t="s">
        <v>16</v>
      </c>
      <c r="C32" s="4"/>
      <c r="D32" s="4"/>
      <c r="E32" s="3"/>
      <c r="F32" s="3"/>
      <c r="G32" s="3"/>
      <c r="H32" s="3"/>
      <c r="I32" s="5"/>
      <c r="J32" s="6" t="s">
        <v>1</v>
      </c>
      <c r="N32"/>
      <c r="O32"/>
      <c r="P32"/>
    </row>
    <row r="33" spans="2:16" ht="19.5" customHeight="1">
      <c r="B33" s="38" t="s">
        <v>2</v>
      </c>
      <c r="C33" s="38"/>
      <c r="D33" s="39" t="s">
        <v>3</v>
      </c>
      <c r="E33" s="41" t="s">
        <v>37</v>
      </c>
      <c r="F33" s="42"/>
      <c r="G33" s="14" t="s">
        <v>38</v>
      </c>
      <c r="H33" s="27" t="s">
        <v>4</v>
      </c>
      <c r="I33" s="26" t="s">
        <v>5</v>
      </c>
      <c r="J33" s="39" t="s">
        <v>6</v>
      </c>
      <c r="N33"/>
      <c r="O33"/>
      <c r="P33"/>
    </row>
    <row r="34" spans="2:16" ht="19.5" customHeight="1">
      <c r="B34" s="7" t="s">
        <v>7</v>
      </c>
      <c r="C34" s="7" t="s">
        <v>23</v>
      </c>
      <c r="D34" s="40"/>
      <c r="E34" s="28" t="s">
        <v>8</v>
      </c>
      <c r="F34" s="29" t="s">
        <v>9</v>
      </c>
      <c r="G34" s="14" t="s">
        <v>8</v>
      </c>
      <c r="H34" s="8" t="s">
        <v>39</v>
      </c>
      <c r="I34" s="8" t="s">
        <v>40</v>
      </c>
      <c r="J34" s="40"/>
      <c r="N34"/>
      <c r="O34"/>
      <c r="P34"/>
    </row>
    <row r="35" spans="2:16" ht="16.5" customHeight="1">
      <c r="B35" s="9">
        <v>1</v>
      </c>
      <c r="C35" s="9">
        <v>1</v>
      </c>
      <c r="D35" s="13" t="s">
        <v>17</v>
      </c>
      <c r="E35" s="23">
        <v>19744558</v>
      </c>
      <c r="F35" s="11">
        <f>ROUND(E35/E$46*100,3)</f>
        <v>55.844</v>
      </c>
      <c r="G35" s="10">
        <v>19845869</v>
      </c>
      <c r="H35" s="12">
        <f>(E35/G35-1)*100</f>
        <v>-0.5104891098495101</v>
      </c>
      <c r="I35" s="10">
        <f>E35-G35</f>
        <v>-101311</v>
      </c>
      <c r="J35" s="13" t="s">
        <v>36</v>
      </c>
      <c r="N35"/>
      <c r="O35"/>
      <c r="P35"/>
    </row>
    <row r="36" spans="2:16" ht="16.5" customHeight="1">
      <c r="B36" s="9">
        <v>2</v>
      </c>
      <c r="C36" s="14">
        <v>2</v>
      </c>
      <c r="D36" s="30" t="s">
        <v>18</v>
      </c>
      <c r="E36" s="23">
        <v>9657804</v>
      </c>
      <c r="F36" s="11">
        <f aca="true" t="shared" si="3" ref="F36:F46">ROUND(E36/E$46*100,3)</f>
        <v>27.315</v>
      </c>
      <c r="G36" s="10">
        <v>15366831</v>
      </c>
      <c r="H36" s="12">
        <f aca="true" t="shared" si="4" ref="H36:H46">(E36/G36-1)*100</f>
        <v>-37.151622218009685</v>
      </c>
      <c r="I36" s="10">
        <f>E36-G36</f>
        <v>-5709027</v>
      </c>
      <c r="J36" s="13" t="s">
        <v>32</v>
      </c>
      <c r="N36"/>
      <c r="O36"/>
      <c r="P36"/>
    </row>
    <row r="37" spans="2:16" ht="16.5" customHeight="1">
      <c r="B37" s="9">
        <v>3</v>
      </c>
      <c r="C37" s="9">
        <v>3</v>
      </c>
      <c r="D37" s="31" t="s">
        <v>19</v>
      </c>
      <c r="E37" s="23">
        <v>5534868</v>
      </c>
      <c r="F37" s="11">
        <f t="shared" si="3"/>
        <v>15.654</v>
      </c>
      <c r="G37" s="10">
        <v>7588183</v>
      </c>
      <c r="H37" s="12">
        <f t="shared" si="4"/>
        <v>-27.059376401438918</v>
      </c>
      <c r="I37" s="10">
        <f aca="true" t="shared" si="5" ref="I37:I46">E37-G37</f>
        <v>-2053315</v>
      </c>
      <c r="J37" s="13" t="s">
        <v>42</v>
      </c>
      <c r="N37"/>
      <c r="O37"/>
      <c r="P37"/>
    </row>
    <row r="38" spans="2:16" ht="16.5" customHeight="1">
      <c r="B38" s="9">
        <v>4</v>
      </c>
      <c r="C38" s="9">
        <v>4</v>
      </c>
      <c r="D38" s="31" t="s">
        <v>13</v>
      </c>
      <c r="E38" s="23">
        <v>73249</v>
      </c>
      <c r="F38" s="11">
        <f t="shared" si="3"/>
        <v>0.207</v>
      </c>
      <c r="G38" s="10">
        <v>135485</v>
      </c>
      <c r="H38" s="12">
        <f t="shared" si="4"/>
        <v>-45.93571244049157</v>
      </c>
      <c r="I38" s="10">
        <f t="shared" si="5"/>
        <v>-62236</v>
      </c>
      <c r="J38" s="13" t="s">
        <v>34</v>
      </c>
      <c r="N38"/>
      <c r="O38"/>
      <c r="P38"/>
    </row>
    <row r="39" spans="2:16" ht="16.5" customHeight="1">
      <c r="B39" s="9">
        <v>5</v>
      </c>
      <c r="C39" s="9">
        <v>5</v>
      </c>
      <c r="D39" s="31" t="s">
        <v>20</v>
      </c>
      <c r="E39" s="23">
        <v>59989</v>
      </c>
      <c r="F39" s="11">
        <f t="shared" si="3"/>
        <v>0.17</v>
      </c>
      <c r="G39" s="10">
        <v>119653</v>
      </c>
      <c r="H39" s="12">
        <f t="shared" si="4"/>
        <v>-49.86419061787001</v>
      </c>
      <c r="I39" s="10">
        <f t="shared" si="5"/>
        <v>-59664</v>
      </c>
      <c r="J39" s="13" t="s">
        <v>35</v>
      </c>
      <c r="N39"/>
      <c r="O39"/>
      <c r="P39"/>
    </row>
    <row r="40" spans="2:16" ht="16.5" customHeight="1">
      <c r="B40" s="9">
        <v>6</v>
      </c>
      <c r="C40" s="9">
        <v>11</v>
      </c>
      <c r="D40" s="31" t="s">
        <v>27</v>
      </c>
      <c r="E40" s="23">
        <v>55180</v>
      </c>
      <c r="F40" s="11">
        <f t="shared" si="3"/>
        <v>0.156</v>
      </c>
      <c r="G40" s="23">
        <v>20109</v>
      </c>
      <c r="H40" s="12">
        <f t="shared" si="4"/>
        <v>174.4044954995276</v>
      </c>
      <c r="I40" s="10">
        <f t="shared" si="5"/>
        <v>35071</v>
      </c>
      <c r="J40" s="13" t="s">
        <v>21</v>
      </c>
      <c r="N40"/>
      <c r="O40"/>
      <c r="P40"/>
    </row>
    <row r="41" spans="2:16" ht="16.5" customHeight="1">
      <c r="B41" s="9">
        <v>7</v>
      </c>
      <c r="C41" s="9">
        <v>8</v>
      </c>
      <c r="D41" s="31" t="s">
        <v>22</v>
      </c>
      <c r="E41" s="23">
        <v>54049</v>
      </c>
      <c r="F41" s="11">
        <f t="shared" si="3"/>
        <v>0.153</v>
      </c>
      <c r="G41" s="23">
        <v>86898</v>
      </c>
      <c r="H41" s="12">
        <f t="shared" si="4"/>
        <v>-37.801790605077215</v>
      </c>
      <c r="I41" s="10">
        <f t="shared" si="5"/>
        <v>-32849</v>
      </c>
      <c r="J41" s="13" t="s">
        <v>45</v>
      </c>
      <c r="N41"/>
      <c r="O41"/>
      <c r="P41"/>
    </row>
    <row r="42" spans="2:16" ht="16.5" customHeight="1">
      <c r="B42" s="9">
        <v>8</v>
      </c>
      <c r="C42" s="9">
        <v>6</v>
      </c>
      <c r="D42" s="31" t="s">
        <v>28</v>
      </c>
      <c r="E42" s="23">
        <v>50447</v>
      </c>
      <c r="F42" s="11">
        <f t="shared" si="3"/>
        <v>0.143</v>
      </c>
      <c r="G42" s="23">
        <v>107197</v>
      </c>
      <c r="H42" s="12">
        <f t="shared" si="4"/>
        <v>-52.9399143632751</v>
      </c>
      <c r="I42" s="10">
        <f t="shared" si="5"/>
        <v>-56750</v>
      </c>
      <c r="J42" s="13" t="s">
        <v>21</v>
      </c>
      <c r="N42"/>
      <c r="O42"/>
      <c r="P42"/>
    </row>
    <row r="43" spans="2:16" ht="16.5" customHeight="1">
      <c r="B43" s="9">
        <v>9</v>
      </c>
      <c r="C43" s="9">
        <v>7</v>
      </c>
      <c r="D43" s="31" t="s">
        <v>29</v>
      </c>
      <c r="E43" s="23">
        <v>48828</v>
      </c>
      <c r="F43" s="11">
        <f t="shared" si="3"/>
        <v>0.138</v>
      </c>
      <c r="G43" s="23">
        <v>88042</v>
      </c>
      <c r="H43" s="12">
        <f t="shared" si="4"/>
        <v>-44.5401058585675</v>
      </c>
      <c r="I43" s="10">
        <f t="shared" si="5"/>
        <v>-39214</v>
      </c>
      <c r="J43" s="13" t="s">
        <v>33</v>
      </c>
      <c r="N43"/>
      <c r="O43"/>
      <c r="P43"/>
    </row>
    <row r="44" spans="2:16" ht="16.5" customHeight="1">
      <c r="B44" s="9">
        <v>10</v>
      </c>
      <c r="C44" s="14">
        <v>12</v>
      </c>
      <c r="D44" s="31" t="s">
        <v>30</v>
      </c>
      <c r="E44" s="23">
        <v>28428</v>
      </c>
      <c r="F44" s="11">
        <f t="shared" si="3"/>
        <v>0.08</v>
      </c>
      <c r="G44" s="23">
        <v>8997</v>
      </c>
      <c r="H44" s="12">
        <f t="shared" si="4"/>
        <v>215.97199066355452</v>
      </c>
      <c r="I44" s="10">
        <f t="shared" si="5"/>
        <v>19431</v>
      </c>
      <c r="J44" s="13" t="s">
        <v>46</v>
      </c>
      <c r="N44"/>
      <c r="O44"/>
      <c r="P44"/>
    </row>
    <row r="45" spans="2:16" ht="16.5" customHeight="1">
      <c r="B45" s="32" t="s">
        <v>14</v>
      </c>
      <c r="C45" s="33"/>
      <c r="D45" s="34"/>
      <c r="E45" s="22">
        <v>49133</v>
      </c>
      <c r="F45" s="11">
        <f t="shared" si="3"/>
        <v>0.139</v>
      </c>
      <c r="G45" s="10">
        <f>G46-SUM(G35:G44)</f>
        <v>90944</v>
      </c>
      <c r="H45" s="12">
        <f t="shared" si="4"/>
        <v>-45.974445812807886</v>
      </c>
      <c r="I45" s="10">
        <f t="shared" si="5"/>
        <v>-41811</v>
      </c>
      <c r="J45" s="15"/>
      <c r="N45"/>
      <c r="O45"/>
      <c r="P45"/>
    </row>
    <row r="46" spans="2:16" ht="16.5" customHeight="1">
      <c r="B46" s="32" t="s">
        <v>15</v>
      </c>
      <c r="C46" s="33"/>
      <c r="D46" s="34"/>
      <c r="E46" s="24">
        <f>SUM(E35:E45)</f>
        <v>35356533</v>
      </c>
      <c r="F46" s="11">
        <f t="shared" si="3"/>
        <v>100</v>
      </c>
      <c r="G46" s="10">
        <v>43458208</v>
      </c>
      <c r="H46" s="12">
        <f t="shared" si="4"/>
        <v>-18.642450696540457</v>
      </c>
      <c r="I46" s="10">
        <f t="shared" si="5"/>
        <v>-8101675</v>
      </c>
      <c r="J46" s="15"/>
      <c r="N46"/>
      <c r="O46"/>
      <c r="P46"/>
    </row>
    <row r="47" spans="14:16" ht="13.5" customHeight="1">
      <c r="N47"/>
      <c r="O47"/>
      <c r="P47"/>
    </row>
    <row r="48" spans="14:16" ht="13.5" customHeight="1">
      <c r="N48"/>
      <c r="O48"/>
      <c r="P48"/>
    </row>
    <row r="49" spans="4:16" ht="13.5" customHeight="1">
      <c r="D49" s="44"/>
      <c r="N49"/>
      <c r="O49"/>
      <c r="P49"/>
    </row>
    <row r="50" spans="4:16" ht="13.5" customHeight="1">
      <c r="D50" s="44"/>
      <c r="N50"/>
      <c r="O50"/>
      <c r="P50"/>
    </row>
    <row r="51" spans="4:16" ht="13.5" customHeight="1">
      <c r="D51" s="45"/>
      <c r="N51"/>
      <c r="O51"/>
      <c r="P51"/>
    </row>
    <row r="52" spans="4:16" ht="13.5" customHeight="1">
      <c r="D52" s="43"/>
      <c r="N52"/>
      <c r="O52"/>
      <c r="P52"/>
    </row>
    <row r="53" spans="4:16" ht="13.5" customHeight="1">
      <c r="D53" s="43"/>
      <c r="N53"/>
      <c r="O53"/>
      <c r="P53"/>
    </row>
    <row r="54" spans="4:16" ht="13.5" customHeight="1">
      <c r="D54" s="43"/>
      <c r="N54"/>
      <c r="O54"/>
      <c r="P54"/>
    </row>
    <row r="55" spans="4:16" ht="13.5" customHeight="1">
      <c r="D55" s="43"/>
      <c r="N55"/>
      <c r="O55"/>
      <c r="P55"/>
    </row>
    <row r="56" spans="4:16" ht="13.5" customHeight="1">
      <c r="D56" s="43"/>
      <c r="N56"/>
      <c r="O56"/>
      <c r="P56"/>
    </row>
    <row r="57" spans="4:16" ht="13.5" customHeight="1">
      <c r="D57" s="43"/>
      <c r="N57"/>
      <c r="O57"/>
      <c r="P57"/>
    </row>
    <row r="58" spans="4:16" ht="13.5" customHeight="1">
      <c r="D58" s="43"/>
      <c r="N58"/>
      <c r="O58"/>
      <c r="P58"/>
    </row>
    <row r="59" spans="4:16" ht="13.5" customHeight="1">
      <c r="D59" s="43"/>
      <c r="N59"/>
      <c r="O59"/>
      <c r="P59"/>
    </row>
    <row r="60" spans="4:16" ht="13.5" customHeight="1">
      <c r="D60" s="43"/>
      <c r="N60"/>
      <c r="O60"/>
      <c r="P60"/>
    </row>
    <row r="61" spans="4:16" ht="13.5" customHeight="1">
      <c r="D61" s="43"/>
      <c r="N61"/>
      <c r="O61"/>
      <c r="P61"/>
    </row>
    <row r="62" spans="14:16" ht="13.5" customHeight="1">
      <c r="N62"/>
      <c r="O62"/>
      <c r="P62"/>
    </row>
    <row r="63" spans="14:16" ht="13.5" customHeight="1">
      <c r="N63"/>
      <c r="O63"/>
      <c r="P63"/>
    </row>
    <row r="64" spans="14:16" ht="13.5">
      <c r="N64"/>
      <c r="O64"/>
      <c r="P64"/>
    </row>
    <row r="65" spans="14:16" ht="13.5">
      <c r="N65"/>
      <c r="O65"/>
      <c r="P65"/>
    </row>
    <row r="66" spans="14:16" ht="13.5">
      <c r="N66"/>
      <c r="O66"/>
      <c r="P66"/>
    </row>
    <row r="67" spans="14:16" ht="13.5">
      <c r="N67"/>
      <c r="O67"/>
      <c r="P67"/>
    </row>
    <row r="68" spans="14:16" ht="13.5">
      <c r="N68"/>
      <c r="O68"/>
      <c r="P68"/>
    </row>
    <row r="69" spans="14:16" ht="13.5">
      <c r="N69"/>
      <c r="O69"/>
      <c r="P69"/>
    </row>
    <row r="70" spans="14:16" ht="13.5">
      <c r="N70"/>
      <c r="O70"/>
      <c r="P70"/>
    </row>
    <row r="71" spans="14:16" ht="13.5">
      <c r="N71"/>
      <c r="O71"/>
      <c r="P71"/>
    </row>
    <row r="72" spans="14:16" ht="13.5">
      <c r="N72"/>
      <c r="O72"/>
      <c r="P72"/>
    </row>
    <row r="73" spans="14:16" ht="13.5">
      <c r="N73"/>
      <c r="O73"/>
      <c r="P73"/>
    </row>
    <row r="74" spans="14:16" ht="13.5">
      <c r="N74"/>
      <c r="O74"/>
      <c r="P74"/>
    </row>
    <row r="75" spans="14:16" ht="13.5">
      <c r="N75"/>
      <c r="O75"/>
      <c r="P75"/>
    </row>
    <row r="76" spans="14:16" ht="13.5">
      <c r="N76"/>
      <c r="O76"/>
      <c r="P76"/>
    </row>
    <row r="77" spans="14:16" ht="13.5">
      <c r="N77"/>
      <c r="O77"/>
      <c r="P77"/>
    </row>
    <row r="78" spans="14:16" ht="13.5">
      <c r="N78"/>
      <c r="O78"/>
      <c r="P78"/>
    </row>
    <row r="79" spans="14:16" ht="13.5">
      <c r="N79"/>
      <c r="O79"/>
      <c r="P79"/>
    </row>
    <row r="80" spans="14:16" ht="13.5">
      <c r="N80"/>
      <c r="O80"/>
      <c r="P80"/>
    </row>
    <row r="81" spans="14:16" ht="13.5">
      <c r="N81"/>
      <c r="O81"/>
      <c r="P81"/>
    </row>
    <row r="82" spans="14:16" ht="13.5">
      <c r="N82"/>
      <c r="O82"/>
      <c r="P82"/>
    </row>
    <row r="83" spans="14:16" ht="13.5">
      <c r="N83"/>
      <c r="O83"/>
      <c r="P83"/>
    </row>
    <row r="84" spans="14:16" ht="13.5">
      <c r="N84"/>
      <c r="O84"/>
      <c r="P84"/>
    </row>
    <row r="85" spans="14:16" ht="13.5">
      <c r="N85"/>
      <c r="O85"/>
      <c r="P85"/>
    </row>
    <row r="86" spans="14:16" ht="13.5">
      <c r="N86"/>
      <c r="O86"/>
      <c r="P86"/>
    </row>
    <row r="87" spans="14:16" ht="13.5">
      <c r="N87"/>
      <c r="O87"/>
      <c r="P87"/>
    </row>
    <row r="88" spans="14:16" ht="13.5">
      <c r="N88"/>
      <c r="O88"/>
      <c r="P88"/>
    </row>
    <row r="89" spans="14:16" ht="13.5">
      <c r="N89"/>
      <c r="O89"/>
      <c r="P89"/>
    </row>
    <row r="90" spans="14:16" ht="13.5">
      <c r="N90"/>
      <c r="O90"/>
      <c r="P90"/>
    </row>
    <row r="91" spans="14:16" ht="13.5">
      <c r="N91"/>
      <c r="O91"/>
      <c r="P91"/>
    </row>
    <row r="92" spans="14:16" ht="13.5">
      <c r="N92"/>
      <c r="O92"/>
      <c r="P92"/>
    </row>
    <row r="93" spans="14:16" ht="13.5">
      <c r="N93"/>
      <c r="O93"/>
      <c r="P93"/>
    </row>
    <row r="94" spans="14:16" ht="13.5">
      <c r="N94"/>
      <c r="O94"/>
      <c r="P94"/>
    </row>
    <row r="95" spans="14:16" ht="13.5">
      <c r="N95"/>
      <c r="O95"/>
      <c r="P95"/>
    </row>
    <row r="96" spans="14:16" ht="13.5">
      <c r="N96"/>
      <c r="O96"/>
      <c r="P96"/>
    </row>
    <row r="97" spans="14:16" ht="13.5">
      <c r="N97"/>
      <c r="O97"/>
      <c r="P97"/>
    </row>
    <row r="98" spans="14:16" ht="13.5">
      <c r="N98"/>
      <c r="O98"/>
      <c r="P98"/>
    </row>
    <row r="99" spans="14:16" ht="13.5">
      <c r="N99"/>
      <c r="O99"/>
      <c r="P99"/>
    </row>
    <row r="100" spans="14:16" ht="13.5">
      <c r="N100"/>
      <c r="O100"/>
      <c r="P100"/>
    </row>
    <row r="101" spans="14:16" ht="13.5">
      <c r="N101"/>
      <c r="O101"/>
      <c r="P101"/>
    </row>
    <row r="102" spans="14:16" ht="13.5">
      <c r="N102"/>
      <c r="O102"/>
      <c r="P102"/>
    </row>
    <row r="103" spans="14:16" ht="13.5">
      <c r="N103"/>
      <c r="O103"/>
      <c r="P103"/>
    </row>
    <row r="104" spans="14:16" ht="13.5">
      <c r="N104"/>
      <c r="O104"/>
      <c r="P104"/>
    </row>
    <row r="105" spans="14:16" ht="13.5">
      <c r="N105"/>
      <c r="O105"/>
      <c r="P105"/>
    </row>
    <row r="106" spans="14:16" ht="13.5">
      <c r="N106"/>
      <c r="O106"/>
      <c r="P106"/>
    </row>
    <row r="107" spans="14:16" ht="13.5">
      <c r="N107"/>
      <c r="O107"/>
      <c r="P107"/>
    </row>
    <row r="108" spans="14:16" ht="13.5">
      <c r="N108"/>
      <c r="O108"/>
      <c r="P108"/>
    </row>
    <row r="109" spans="14:16" ht="13.5">
      <c r="N109"/>
      <c r="O109"/>
      <c r="P109"/>
    </row>
    <row r="110" spans="14:16" ht="13.5">
      <c r="N110"/>
      <c r="O110"/>
      <c r="P110"/>
    </row>
    <row r="111" spans="14:16" ht="13.5">
      <c r="N111"/>
      <c r="O111"/>
      <c r="P111"/>
    </row>
    <row r="112" spans="14:16" ht="13.5">
      <c r="N112"/>
      <c r="O112"/>
      <c r="P112"/>
    </row>
    <row r="113" spans="14:16" ht="13.5">
      <c r="N113"/>
      <c r="O113"/>
      <c r="P113"/>
    </row>
    <row r="114" spans="14:16" ht="13.5">
      <c r="N114"/>
      <c r="O114"/>
      <c r="P114"/>
    </row>
    <row r="115" spans="14:16" ht="13.5">
      <c r="N115"/>
      <c r="O115"/>
      <c r="P115"/>
    </row>
    <row r="116" spans="14:16" ht="13.5">
      <c r="N116"/>
      <c r="O116"/>
      <c r="P116"/>
    </row>
    <row r="117" spans="14:16" ht="13.5">
      <c r="N117"/>
      <c r="O117"/>
      <c r="P117"/>
    </row>
    <row r="118" spans="14:16" ht="13.5">
      <c r="N118"/>
      <c r="O118"/>
      <c r="P118"/>
    </row>
    <row r="119" spans="14:16" ht="13.5">
      <c r="N119"/>
      <c r="O119"/>
      <c r="P119"/>
    </row>
    <row r="120" spans="14:16" ht="13.5">
      <c r="N120"/>
      <c r="O120"/>
      <c r="P120"/>
    </row>
    <row r="121" spans="14:16" ht="13.5">
      <c r="N121"/>
      <c r="O121"/>
      <c r="P121"/>
    </row>
    <row r="122" spans="14:16" ht="13.5">
      <c r="N122"/>
      <c r="O122"/>
      <c r="P122"/>
    </row>
    <row r="123" spans="14:16" ht="13.5">
      <c r="N123"/>
      <c r="O123"/>
      <c r="P123"/>
    </row>
    <row r="124" spans="14:16" ht="13.5">
      <c r="N124"/>
      <c r="O124"/>
      <c r="P124"/>
    </row>
    <row r="125" spans="14:16" ht="13.5">
      <c r="N125"/>
      <c r="O125"/>
      <c r="P125"/>
    </row>
    <row r="126" spans="14:16" ht="13.5">
      <c r="N126"/>
      <c r="O126"/>
      <c r="P126"/>
    </row>
    <row r="127" spans="14:16" ht="13.5">
      <c r="N127"/>
      <c r="O127"/>
      <c r="P127"/>
    </row>
    <row r="128" spans="14:16" ht="13.5">
      <c r="N128"/>
      <c r="O128"/>
      <c r="P128"/>
    </row>
    <row r="129" spans="14:16" ht="13.5">
      <c r="N129"/>
      <c r="O129"/>
      <c r="P129"/>
    </row>
    <row r="130" spans="14:16" ht="13.5">
      <c r="N130"/>
      <c r="O130"/>
      <c r="P130"/>
    </row>
    <row r="131" spans="14:16" ht="13.5">
      <c r="N131"/>
      <c r="O131"/>
      <c r="P131"/>
    </row>
    <row r="132" spans="14:16" ht="13.5">
      <c r="N132"/>
      <c r="O132"/>
      <c r="P132"/>
    </row>
    <row r="133" spans="14:16" ht="13.5">
      <c r="N133"/>
      <c r="O133"/>
      <c r="P133"/>
    </row>
    <row r="134" spans="14:16" ht="13.5">
      <c r="N134"/>
      <c r="O134"/>
      <c r="P134"/>
    </row>
    <row r="135" spans="14:16" ht="13.5">
      <c r="N135"/>
      <c r="O135"/>
      <c r="P135"/>
    </row>
    <row r="136" spans="14:16" ht="13.5">
      <c r="N136"/>
      <c r="O136"/>
      <c r="P136"/>
    </row>
    <row r="137" spans="14:16" ht="13.5">
      <c r="N137"/>
      <c r="O137"/>
      <c r="P137"/>
    </row>
    <row r="138" spans="14:16" ht="13.5">
      <c r="N138"/>
      <c r="O138"/>
      <c r="P138"/>
    </row>
    <row r="139" spans="14:16" ht="13.5">
      <c r="N139"/>
      <c r="O139"/>
      <c r="P139"/>
    </row>
    <row r="140" spans="14:16" ht="13.5">
      <c r="N140"/>
      <c r="O140"/>
      <c r="P140"/>
    </row>
    <row r="141" spans="14:16" ht="13.5">
      <c r="N141"/>
      <c r="O141"/>
      <c r="P141"/>
    </row>
    <row r="142" spans="14:16" ht="13.5">
      <c r="N142"/>
      <c r="O142"/>
      <c r="P142"/>
    </row>
    <row r="143" spans="14:16" ht="13.5">
      <c r="N143"/>
      <c r="O143"/>
      <c r="P143"/>
    </row>
    <row r="144" spans="14:16" ht="13.5">
      <c r="N144"/>
      <c r="O144"/>
      <c r="P144"/>
    </row>
    <row r="145" spans="14:16" ht="13.5">
      <c r="N145"/>
      <c r="O145"/>
      <c r="P145"/>
    </row>
    <row r="146" spans="14:16" ht="13.5">
      <c r="N146"/>
      <c r="O146"/>
      <c r="P146"/>
    </row>
    <row r="147" spans="14:16" ht="13.5">
      <c r="N147"/>
      <c r="O147"/>
      <c r="P147"/>
    </row>
    <row r="148" spans="14:16" ht="13.5">
      <c r="N148"/>
      <c r="O148"/>
      <c r="P148"/>
    </row>
    <row r="149" spans="14:16" ht="13.5">
      <c r="N149"/>
      <c r="O149"/>
      <c r="P149"/>
    </row>
    <row r="150" spans="14:16" ht="13.5">
      <c r="N150"/>
      <c r="O150"/>
      <c r="P150"/>
    </row>
    <row r="151" spans="14:16" ht="13.5">
      <c r="N151"/>
      <c r="O151"/>
      <c r="P151"/>
    </row>
    <row r="152" spans="14:16" ht="13.5">
      <c r="N152"/>
      <c r="O152"/>
      <c r="P152"/>
    </row>
    <row r="153" spans="14:16" ht="13.5">
      <c r="N153"/>
      <c r="O153"/>
      <c r="P153"/>
    </row>
    <row r="154" spans="14:16" ht="13.5">
      <c r="N154"/>
      <c r="O154"/>
      <c r="P154"/>
    </row>
    <row r="155" spans="14:16" ht="13.5">
      <c r="N155"/>
      <c r="O155"/>
      <c r="P155"/>
    </row>
    <row r="156" spans="14:16" ht="13.5">
      <c r="N156"/>
      <c r="O156"/>
      <c r="P156"/>
    </row>
    <row r="157" spans="14:16" ht="13.5">
      <c r="N157"/>
      <c r="O157"/>
      <c r="P157"/>
    </row>
    <row r="158" spans="14:16" ht="13.5">
      <c r="N158"/>
      <c r="O158"/>
      <c r="P158"/>
    </row>
    <row r="159" spans="14:16" ht="13.5">
      <c r="N159"/>
      <c r="O159"/>
      <c r="P159"/>
    </row>
    <row r="160" spans="14:16" ht="13.5">
      <c r="N160"/>
      <c r="O160"/>
      <c r="P160"/>
    </row>
    <row r="161" spans="14:16" ht="13.5">
      <c r="N161"/>
      <c r="O161"/>
      <c r="P161"/>
    </row>
    <row r="162" spans="14:16" ht="13.5">
      <c r="N162"/>
      <c r="O162"/>
      <c r="P162"/>
    </row>
    <row r="163" spans="14:16" ht="13.5">
      <c r="N163"/>
      <c r="O163"/>
      <c r="P163"/>
    </row>
    <row r="164" spans="14:16" ht="13.5">
      <c r="N164"/>
      <c r="O164"/>
      <c r="P164"/>
    </row>
    <row r="165" spans="14:16" ht="13.5">
      <c r="N165"/>
      <c r="O165"/>
      <c r="P165"/>
    </row>
    <row r="166" spans="14:16" ht="13.5">
      <c r="N166"/>
      <c r="O166"/>
      <c r="P166"/>
    </row>
    <row r="167" spans="14:16" ht="13.5">
      <c r="N167"/>
      <c r="O167"/>
      <c r="P167"/>
    </row>
    <row r="168" spans="14:16" ht="13.5">
      <c r="N168"/>
      <c r="O168"/>
      <c r="P168"/>
    </row>
    <row r="169" spans="14:16" ht="13.5">
      <c r="N169"/>
      <c r="O169"/>
      <c r="P169"/>
    </row>
    <row r="170" spans="14:16" ht="13.5">
      <c r="N170"/>
      <c r="O170"/>
      <c r="P170"/>
    </row>
    <row r="171" spans="14:16" ht="13.5">
      <c r="N171"/>
      <c r="O171"/>
      <c r="P171"/>
    </row>
    <row r="172" spans="14:16" ht="13.5">
      <c r="N172"/>
      <c r="O172"/>
      <c r="P172"/>
    </row>
    <row r="173" spans="14:16" ht="13.5">
      <c r="N173"/>
      <c r="O173"/>
      <c r="P173"/>
    </row>
    <row r="174" spans="14:16" ht="13.5">
      <c r="N174"/>
      <c r="O174"/>
      <c r="P174"/>
    </row>
    <row r="175" spans="14:16" ht="13.5">
      <c r="N175"/>
      <c r="O175"/>
      <c r="P175"/>
    </row>
    <row r="176" spans="14:16" ht="13.5">
      <c r="N176"/>
      <c r="O176"/>
      <c r="P176"/>
    </row>
    <row r="177" spans="14:16" ht="13.5">
      <c r="N177"/>
      <c r="O177"/>
      <c r="P177"/>
    </row>
    <row r="178" spans="14:16" ht="13.5">
      <c r="N178"/>
      <c r="O178"/>
      <c r="P178"/>
    </row>
    <row r="179" spans="14:16" ht="13.5">
      <c r="N179"/>
      <c r="O179"/>
      <c r="P179"/>
    </row>
    <row r="180" spans="14:16" ht="13.5">
      <c r="N180"/>
      <c r="O180"/>
      <c r="P180"/>
    </row>
    <row r="181" spans="14:16" ht="13.5">
      <c r="N181"/>
      <c r="O181"/>
      <c r="P181"/>
    </row>
    <row r="182" spans="14:16" ht="13.5">
      <c r="N182"/>
      <c r="O182"/>
      <c r="P182"/>
    </row>
    <row r="183" spans="14:16" ht="13.5">
      <c r="N183"/>
      <c r="O183"/>
      <c r="P183"/>
    </row>
    <row r="184" spans="14:16" ht="13.5">
      <c r="N184"/>
      <c r="O184"/>
      <c r="P184"/>
    </row>
    <row r="185" spans="14:16" ht="13.5">
      <c r="N185"/>
      <c r="O185"/>
      <c r="P185"/>
    </row>
    <row r="186" spans="14:16" ht="13.5">
      <c r="N186"/>
      <c r="O186"/>
      <c r="P186"/>
    </row>
    <row r="187" spans="14:16" ht="13.5">
      <c r="N187"/>
      <c r="O187"/>
      <c r="P187"/>
    </row>
    <row r="188" spans="14:16" ht="13.5">
      <c r="N188"/>
      <c r="O188"/>
      <c r="P188"/>
    </row>
    <row r="189" spans="14:16" ht="13.5">
      <c r="N189"/>
      <c r="O189"/>
      <c r="P189"/>
    </row>
    <row r="190" spans="14:16" ht="13.5">
      <c r="N190"/>
      <c r="O190"/>
      <c r="P190"/>
    </row>
    <row r="191" spans="14:16" ht="13.5">
      <c r="N191"/>
      <c r="O191"/>
      <c r="P191"/>
    </row>
    <row r="192" spans="14:16" ht="13.5">
      <c r="N192"/>
      <c r="O192"/>
      <c r="P192"/>
    </row>
    <row r="193" spans="14:16" ht="13.5">
      <c r="N193"/>
      <c r="O193"/>
      <c r="P193"/>
    </row>
    <row r="194" spans="14:16" ht="13.5">
      <c r="N194"/>
      <c r="O194"/>
      <c r="P194"/>
    </row>
    <row r="195" spans="14:16" ht="13.5">
      <c r="N195"/>
      <c r="O195"/>
      <c r="P195"/>
    </row>
    <row r="196" spans="14:16" ht="13.5">
      <c r="N196"/>
      <c r="O196"/>
      <c r="P196"/>
    </row>
    <row r="197" spans="14:16" ht="13.5">
      <c r="N197"/>
      <c r="O197"/>
      <c r="P197"/>
    </row>
    <row r="198" spans="14:16" ht="13.5">
      <c r="N198"/>
      <c r="O198"/>
      <c r="P198"/>
    </row>
    <row r="199" spans="14:16" ht="13.5">
      <c r="N199"/>
      <c r="O199"/>
      <c r="P199"/>
    </row>
    <row r="200" spans="14:16" ht="13.5">
      <c r="N200"/>
      <c r="O200"/>
      <c r="P200"/>
    </row>
    <row r="201" spans="14:16" ht="13.5">
      <c r="N201"/>
      <c r="O201"/>
      <c r="P201"/>
    </row>
    <row r="202" spans="14:16" ht="13.5">
      <c r="N202"/>
      <c r="O202"/>
      <c r="P202"/>
    </row>
    <row r="203" spans="14:16" ht="13.5">
      <c r="N203"/>
      <c r="O203"/>
      <c r="P203"/>
    </row>
    <row r="204" spans="14:16" ht="13.5">
      <c r="N204"/>
      <c r="O204"/>
      <c r="P204"/>
    </row>
    <row r="205" spans="14:16" ht="13.5">
      <c r="N205"/>
      <c r="O205"/>
      <c r="P205"/>
    </row>
    <row r="206" spans="14:16" ht="13.5">
      <c r="N206"/>
      <c r="O206"/>
      <c r="P206"/>
    </row>
    <row r="207" spans="14:16" ht="13.5">
      <c r="N207"/>
      <c r="O207"/>
      <c r="P207"/>
    </row>
    <row r="208" spans="14:16" ht="13.5">
      <c r="N208"/>
      <c r="O208"/>
      <c r="P208"/>
    </row>
    <row r="209" spans="14:16" ht="13.5">
      <c r="N209"/>
      <c r="O209"/>
      <c r="P209"/>
    </row>
    <row r="210" spans="14:16" ht="13.5">
      <c r="N210"/>
      <c r="O210"/>
      <c r="P210"/>
    </row>
    <row r="211" spans="14:16" ht="13.5">
      <c r="N211"/>
      <c r="O211"/>
      <c r="P211"/>
    </row>
    <row r="212" spans="14:16" ht="13.5">
      <c r="N212"/>
      <c r="O212"/>
      <c r="P212"/>
    </row>
    <row r="213" spans="14:16" ht="13.5">
      <c r="N213"/>
      <c r="O213"/>
      <c r="P213"/>
    </row>
    <row r="214" spans="14:16" ht="13.5">
      <c r="N214"/>
      <c r="O214"/>
      <c r="P214"/>
    </row>
    <row r="215" spans="14:16" ht="13.5">
      <c r="N215"/>
      <c r="O215"/>
      <c r="P215"/>
    </row>
    <row r="216" spans="14:16" ht="13.5">
      <c r="N216"/>
      <c r="O216"/>
      <c r="P216"/>
    </row>
    <row r="217" spans="14:16" ht="13.5">
      <c r="N217"/>
      <c r="O217"/>
      <c r="P217"/>
    </row>
    <row r="218" spans="14:16" ht="13.5">
      <c r="N218"/>
      <c r="O218"/>
      <c r="P218"/>
    </row>
    <row r="219" spans="14:16" ht="13.5">
      <c r="N219"/>
      <c r="O219"/>
      <c r="P219"/>
    </row>
    <row r="220" spans="14:16" ht="13.5">
      <c r="N220"/>
      <c r="O220"/>
      <c r="P220"/>
    </row>
    <row r="221" spans="14:16" ht="13.5">
      <c r="N221"/>
      <c r="O221"/>
      <c r="P221"/>
    </row>
    <row r="222" spans="14:16" ht="13.5">
      <c r="N222"/>
      <c r="O222"/>
      <c r="P222"/>
    </row>
    <row r="223" spans="14:16" ht="13.5">
      <c r="N223"/>
      <c r="O223"/>
      <c r="P223"/>
    </row>
    <row r="224" spans="14:16" ht="13.5">
      <c r="N224"/>
      <c r="O224"/>
      <c r="P224"/>
    </row>
    <row r="225" spans="14:16" ht="13.5">
      <c r="N225"/>
      <c r="O225"/>
      <c r="P225"/>
    </row>
    <row r="226" spans="14:16" ht="13.5">
      <c r="N226"/>
      <c r="O226"/>
      <c r="P226"/>
    </row>
    <row r="227" spans="14:16" ht="13.5">
      <c r="N227"/>
      <c r="O227"/>
      <c r="P227"/>
    </row>
    <row r="228" spans="14:16" ht="13.5">
      <c r="N228"/>
      <c r="O228"/>
      <c r="P228"/>
    </row>
    <row r="229" spans="14:16" ht="13.5">
      <c r="N229"/>
      <c r="O229"/>
      <c r="P229"/>
    </row>
    <row r="230" spans="14:16" ht="13.5">
      <c r="N230"/>
      <c r="O230"/>
      <c r="P230"/>
    </row>
    <row r="231" spans="14:16" ht="13.5">
      <c r="N231"/>
      <c r="O231"/>
      <c r="P231"/>
    </row>
    <row r="232" spans="14:16" ht="13.5">
      <c r="N232"/>
      <c r="O232"/>
      <c r="P232"/>
    </row>
    <row r="233" spans="14:16" ht="13.5">
      <c r="N233"/>
      <c r="O233"/>
      <c r="P233"/>
    </row>
    <row r="234" spans="14:16" ht="13.5">
      <c r="N234"/>
      <c r="O234"/>
      <c r="P234"/>
    </row>
    <row r="235" spans="14:16" ht="13.5">
      <c r="N235"/>
      <c r="O235"/>
      <c r="P235"/>
    </row>
    <row r="236" spans="14:16" ht="13.5">
      <c r="N236"/>
      <c r="O236"/>
      <c r="P236"/>
    </row>
    <row r="237" spans="14:16" ht="13.5">
      <c r="N237"/>
      <c r="O237"/>
      <c r="P237"/>
    </row>
    <row r="238" spans="14:16" ht="13.5">
      <c r="N238"/>
      <c r="O238"/>
      <c r="P238"/>
    </row>
    <row r="239" spans="14:16" ht="13.5">
      <c r="N239"/>
      <c r="O239"/>
      <c r="P239"/>
    </row>
    <row r="240" spans="14:16" ht="13.5">
      <c r="N240"/>
      <c r="O240"/>
      <c r="P240"/>
    </row>
    <row r="241" spans="14:16" ht="13.5">
      <c r="N241"/>
      <c r="O241"/>
      <c r="P241"/>
    </row>
    <row r="242" spans="14:16" ht="13.5">
      <c r="N242"/>
      <c r="O242"/>
      <c r="P242"/>
    </row>
    <row r="243" spans="14:16" ht="13.5">
      <c r="N243"/>
      <c r="O243"/>
      <c r="P243"/>
    </row>
    <row r="244" spans="14:16" ht="13.5">
      <c r="N244"/>
      <c r="O244"/>
      <c r="P244"/>
    </row>
    <row r="245" spans="14:16" ht="13.5">
      <c r="N245"/>
      <c r="O245"/>
      <c r="P245"/>
    </row>
    <row r="246" spans="14:16" ht="13.5">
      <c r="N246"/>
      <c r="O246"/>
      <c r="P246"/>
    </row>
    <row r="247" spans="14:16" ht="13.5">
      <c r="N247"/>
      <c r="O247"/>
      <c r="P247"/>
    </row>
    <row r="248" spans="14:16" ht="13.5">
      <c r="N248"/>
      <c r="O248"/>
      <c r="P248"/>
    </row>
    <row r="249" spans="14:16" ht="13.5">
      <c r="N249"/>
      <c r="O249"/>
      <c r="P249"/>
    </row>
    <row r="250" spans="14:16" ht="13.5">
      <c r="N250"/>
      <c r="O250"/>
      <c r="P250"/>
    </row>
    <row r="251" spans="14:16" ht="13.5">
      <c r="N251"/>
      <c r="O251"/>
      <c r="P251"/>
    </row>
    <row r="252" spans="14:16" ht="13.5">
      <c r="N252"/>
      <c r="O252"/>
      <c r="P252"/>
    </row>
    <row r="253" spans="14:16" ht="13.5">
      <c r="N253"/>
      <c r="O253"/>
      <c r="P253"/>
    </row>
    <row r="254" spans="14:16" ht="13.5">
      <c r="N254"/>
      <c r="O254"/>
      <c r="P254"/>
    </row>
    <row r="255" spans="14:16" ht="13.5">
      <c r="N255"/>
      <c r="O255"/>
      <c r="P255"/>
    </row>
    <row r="256" spans="14:16" ht="13.5">
      <c r="N256"/>
      <c r="O256"/>
      <c r="P256"/>
    </row>
    <row r="257" spans="14:16" ht="13.5">
      <c r="N257"/>
      <c r="O257"/>
      <c r="P257"/>
    </row>
    <row r="258" spans="14:16" ht="13.5">
      <c r="N258"/>
      <c r="O258"/>
      <c r="P258"/>
    </row>
    <row r="259" spans="14:16" ht="13.5">
      <c r="N259"/>
      <c r="O259"/>
      <c r="P259"/>
    </row>
    <row r="260" spans="14:16" ht="13.5">
      <c r="N260"/>
      <c r="O260"/>
      <c r="P260"/>
    </row>
    <row r="261" spans="14:16" ht="13.5">
      <c r="N261"/>
      <c r="O261"/>
      <c r="P261"/>
    </row>
    <row r="262" spans="14:16" ht="13.5">
      <c r="N262"/>
      <c r="O262"/>
      <c r="P262"/>
    </row>
    <row r="263" spans="14:16" ht="13.5">
      <c r="N263"/>
      <c r="O263"/>
      <c r="P263"/>
    </row>
    <row r="264" spans="14:16" ht="13.5">
      <c r="N264"/>
      <c r="O264"/>
      <c r="P264"/>
    </row>
    <row r="265" spans="14:16" ht="13.5">
      <c r="N265"/>
      <c r="O265"/>
      <c r="P265"/>
    </row>
    <row r="266" spans="14:16" ht="13.5">
      <c r="N266"/>
      <c r="O266"/>
      <c r="P266"/>
    </row>
    <row r="267" spans="14:16" ht="13.5">
      <c r="N267"/>
      <c r="O267"/>
      <c r="P267"/>
    </row>
    <row r="268" spans="14:16" ht="13.5">
      <c r="N268"/>
      <c r="O268"/>
      <c r="P268"/>
    </row>
    <row r="269" spans="14:16" ht="13.5">
      <c r="N269"/>
      <c r="O269"/>
      <c r="P269"/>
    </row>
    <row r="270" spans="14:16" ht="13.5">
      <c r="N270"/>
      <c r="O270"/>
      <c r="P270"/>
    </row>
    <row r="271" spans="14:16" ht="13.5">
      <c r="N271"/>
      <c r="O271"/>
      <c r="P271"/>
    </row>
    <row r="272" spans="14:16" ht="13.5">
      <c r="N272"/>
      <c r="O272"/>
      <c r="P272"/>
    </row>
    <row r="273" spans="14:16" ht="13.5">
      <c r="N273"/>
      <c r="O273"/>
      <c r="P273"/>
    </row>
    <row r="274" spans="14:16" ht="13.5">
      <c r="N274"/>
      <c r="O274"/>
      <c r="P274"/>
    </row>
    <row r="275" spans="14:16" ht="13.5">
      <c r="N275"/>
      <c r="O275"/>
      <c r="P275"/>
    </row>
    <row r="276" spans="14:16" ht="13.5">
      <c r="N276"/>
      <c r="O276"/>
      <c r="P276"/>
    </row>
    <row r="277" spans="14:16" ht="13.5">
      <c r="N277"/>
      <c r="O277"/>
      <c r="P277"/>
    </row>
    <row r="278" spans="14:16" ht="13.5">
      <c r="N278"/>
      <c r="O278"/>
      <c r="P278"/>
    </row>
    <row r="279" spans="14:16" ht="13.5">
      <c r="N279"/>
      <c r="O279"/>
      <c r="P279"/>
    </row>
    <row r="280" spans="14:16" ht="13.5">
      <c r="N280"/>
      <c r="O280"/>
      <c r="P280"/>
    </row>
    <row r="281" spans="14:16" ht="13.5">
      <c r="N281"/>
      <c r="O281"/>
      <c r="P281"/>
    </row>
    <row r="282" spans="14:16" ht="13.5">
      <c r="N282"/>
      <c r="O282"/>
      <c r="P282"/>
    </row>
    <row r="283" spans="14:16" ht="13.5">
      <c r="N283"/>
      <c r="O283"/>
      <c r="P283"/>
    </row>
    <row r="284" spans="14:16" ht="13.5">
      <c r="N284"/>
      <c r="O284"/>
      <c r="P284"/>
    </row>
    <row r="285" spans="14:16" ht="13.5">
      <c r="N285"/>
      <c r="O285"/>
      <c r="P285"/>
    </row>
    <row r="286" spans="14:16" ht="13.5">
      <c r="N286"/>
      <c r="O286"/>
      <c r="P286"/>
    </row>
    <row r="287" spans="14:16" ht="13.5">
      <c r="N287"/>
      <c r="O287"/>
      <c r="P287"/>
    </row>
    <row r="288" spans="14:16" ht="13.5">
      <c r="N288"/>
      <c r="O288"/>
      <c r="P288"/>
    </row>
    <row r="289" spans="14:16" ht="13.5">
      <c r="N289"/>
      <c r="O289"/>
      <c r="P289"/>
    </row>
    <row r="290" spans="14:16" ht="13.5">
      <c r="N290"/>
      <c r="O290"/>
      <c r="P290"/>
    </row>
    <row r="291" spans="14:16" ht="13.5">
      <c r="N291"/>
      <c r="O291"/>
      <c r="P291"/>
    </row>
    <row r="292" spans="14:16" ht="13.5">
      <c r="N292"/>
      <c r="O292"/>
      <c r="P292"/>
    </row>
    <row r="293" spans="14:16" ht="13.5">
      <c r="N293"/>
      <c r="O293"/>
      <c r="P293"/>
    </row>
    <row r="294" spans="14:16" ht="13.5">
      <c r="N294"/>
      <c r="O294"/>
      <c r="P294"/>
    </row>
    <row r="295" spans="14:16" ht="13.5">
      <c r="N295"/>
      <c r="O295"/>
      <c r="P295"/>
    </row>
    <row r="296" spans="14:16" ht="13.5">
      <c r="N296"/>
      <c r="O296"/>
      <c r="P296"/>
    </row>
    <row r="297" spans="14:16" ht="13.5">
      <c r="N297"/>
      <c r="O297"/>
      <c r="P297"/>
    </row>
    <row r="298" spans="14:16" ht="13.5">
      <c r="N298"/>
      <c r="O298"/>
      <c r="P298"/>
    </row>
    <row r="299" spans="14:16" ht="13.5">
      <c r="N299"/>
      <c r="O299"/>
      <c r="P299"/>
    </row>
    <row r="300" spans="14:16" ht="13.5">
      <c r="N300"/>
      <c r="O300"/>
      <c r="P300"/>
    </row>
    <row r="301" spans="14:16" ht="13.5">
      <c r="N301"/>
      <c r="O301"/>
      <c r="P301"/>
    </row>
    <row r="302" spans="14:16" ht="13.5">
      <c r="N302"/>
      <c r="O302"/>
      <c r="P302"/>
    </row>
    <row r="303" spans="14:16" ht="13.5">
      <c r="N303"/>
      <c r="O303"/>
      <c r="P303"/>
    </row>
    <row r="304" spans="14:16" ht="13.5">
      <c r="N304"/>
      <c r="O304"/>
      <c r="P304"/>
    </row>
    <row r="305" spans="14:16" ht="13.5">
      <c r="N305"/>
      <c r="O305"/>
      <c r="P305"/>
    </row>
    <row r="306" spans="14:16" ht="13.5">
      <c r="N306"/>
      <c r="O306"/>
      <c r="P306"/>
    </row>
    <row r="307" spans="14:16" ht="13.5">
      <c r="N307"/>
      <c r="O307"/>
      <c r="P307"/>
    </row>
    <row r="308" spans="14:16" ht="13.5">
      <c r="N308"/>
      <c r="O308"/>
      <c r="P308"/>
    </row>
    <row r="309" spans="14:16" ht="13.5">
      <c r="N309"/>
      <c r="O309"/>
      <c r="P309"/>
    </row>
    <row r="310" spans="14:16" ht="13.5">
      <c r="N310"/>
      <c r="O310"/>
      <c r="P310"/>
    </row>
    <row r="311" spans="14:16" ht="13.5">
      <c r="N311"/>
      <c r="O311"/>
      <c r="P311"/>
    </row>
    <row r="312" spans="14:16" ht="13.5">
      <c r="N312"/>
      <c r="O312"/>
      <c r="P312"/>
    </row>
    <row r="313" spans="14:16" ht="13.5">
      <c r="N313"/>
      <c r="O313"/>
      <c r="P313"/>
    </row>
    <row r="314" spans="14:16" ht="13.5">
      <c r="N314"/>
      <c r="O314"/>
      <c r="P314"/>
    </row>
    <row r="315" spans="14:16" ht="13.5">
      <c r="N315"/>
      <c r="O315"/>
      <c r="P315"/>
    </row>
    <row r="316" spans="14:16" ht="13.5">
      <c r="N316"/>
      <c r="O316"/>
      <c r="P316"/>
    </row>
    <row r="317" spans="14:16" ht="13.5">
      <c r="N317"/>
      <c r="O317"/>
      <c r="P317"/>
    </row>
    <row r="318" spans="14:16" ht="13.5">
      <c r="N318"/>
      <c r="O318"/>
      <c r="P318"/>
    </row>
    <row r="319" spans="14:16" ht="13.5">
      <c r="N319"/>
      <c r="O319"/>
      <c r="P319"/>
    </row>
    <row r="320" spans="14:16" ht="13.5">
      <c r="N320"/>
      <c r="O320"/>
      <c r="P320"/>
    </row>
    <row r="321" spans="14:16" ht="13.5">
      <c r="N321"/>
      <c r="O321"/>
      <c r="P321"/>
    </row>
    <row r="322" spans="14:16" ht="13.5">
      <c r="N322"/>
      <c r="O322"/>
      <c r="P322"/>
    </row>
    <row r="323" spans="14:16" ht="13.5">
      <c r="N323"/>
      <c r="O323"/>
      <c r="P323"/>
    </row>
    <row r="324" spans="14:16" ht="13.5">
      <c r="N324"/>
      <c r="O324"/>
      <c r="P324"/>
    </row>
    <row r="325" spans="14:16" ht="13.5">
      <c r="N325"/>
      <c r="O325"/>
      <c r="P325"/>
    </row>
    <row r="326" spans="14:16" ht="13.5">
      <c r="N326"/>
      <c r="O326"/>
      <c r="P326"/>
    </row>
    <row r="327" spans="14:16" ht="13.5">
      <c r="N327"/>
      <c r="O327"/>
      <c r="P327"/>
    </row>
    <row r="328" spans="14:16" ht="13.5">
      <c r="N328"/>
      <c r="O328"/>
      <c r="P328"/>
    </row>
    <row r="329" spans="14:16" ht="13.5">
      <c r="N329"/>
      <c r="O329"/>
      <c r="P329"/>
    </row>
    <row r="330" spans="14:16" ht="13.5">
      <c r="N330"/>
      <c r="O330"/>
      <c r="P330"/>
    </row>
    <row r="331" spans="14:16" ht="13.5">
      <c r="N331"/>
      <c r="O331"/>
      <c r="P331"/>
    </row>
    <row r="332" spans="14:16" ht="13.5">
      <c r="N332"/>
      <c r="O332"/>
      <c r="P332"/>
    </row>
    <row r="333" spans="14:16" ht="13.5">
      <c r="N333"/>
      <c r="O333"/>
      <c r="P333"/>
    </row>
    <row r="334" spans="14:16" ht="13.5">
      <c r="N334"/>
      <c r="O334"/>
      <c r="P334"/>
    </row>
    <row r="335" spans="14:16" ht="13.5">
      <c r="N335"/>
      <c r="O335"/>
      <c r="P335"/>
    </row>
    <row r="336" spans="14:16" ht="13.5">
      <c r="N336"/>
      <c r="O336"/>
      <c r="P336"/>
    </row>
    <row r="337" spans="14:16" ht="13.5">
      <c r="N337"/>
      <c r="O337"/>
      <c r="P337"/>
    </row>
    <row r="338" spans="14:16" ht="13.5">
      <c r="N338"/>
      <c r="O338"/>
      <c r="P338"/>
    </row>
    <row r="339" spans="14:16" ht="13.5">
      <c r="N339"/>
      <c r="O339"/>
      <c r="P339"/>
    </row>
    <row r="340" spans="14:16" ht="13.5">
      <c r="N340"/>
      <c r="O340"/>
      <c r="P340"/>
    </row>
    <row r="341" spans="14:16" ht="13.5">
      <c r="N341"/>
      <c r="O341"/>
      <c r="P341"/>
    </row>
    <row r="342" spans="14:16" ht="13.5">
      <c r="N342"/>
      <c r="O342"/>
      <c r="P342"/>
    </row>
    <row r="343" spans="14:16" ht="13.5">
      <c r="N343"/>
      <c r="O343"/>
      <c r="P343"/>
    </row>
    <row r="344" spans="14:16" ht="13.5">
      <c r="N344"/>
      <c r="O344"/>
      <c r="P344"/>
    </row>
    <row r="345" spans="14:16" ht="13.5">
      <c r="N345"/>
      <c r="O345"/>
      <c r="P345"/>
    </row>
    <row r="346" spans="14:16" ht="13.5">
      <c r="N346"/>
      <c r="O346"/>
      <c r="P346"/>
    </row>
    <row r="347" spans="14:16" ht="13.5">
      <c r="N347"/>
      <c r="O347"/>
      <c r="P347"/>
    </row>
    <row r="348" spans="14:16" ht="13.5">
      <c r="N348"/>
      <c r="O348"/>
      <c r="P348"/>
    </row>
    <row r="349" spans="14:16" ht="13.5">
      <c r="N349"/>
      <c r="O349"/>
      <c r="P349"/>
    </row>
    <row r="350" spans="14:16" ht="13.5">
      <c r="N350"/>
      <c r="O350"/>
      <c r="P350"/>
    </row>
    <row r="351" spans="14:16" ht="13.5">
      <c r="N351"/>
      <c r="O351"/>
      <c r="P351"/>
    </row>
    <row r="352" spans="14:16" ht="13.5">
      <c r="N352"/>
      <c r="O352"/>
      <c r="P352"/>
    </row>
    <row r="353" spans="14:16" ht="13.5">
      <c r="N353"/>
      <c r="O353"/>
      <c r="P353"/>
    </row>
    <row r="354" spans="14:16" ht="13.5">
      <c r="N354"/>
      <c r="O354"/>
      <c r="P354"/>
    </row>
    <row r="355" spans="14:16" ht="13.5">
      <c r="N355"/>
      <c r="O355"/>
      <c r="P355"/>
    </row>
    <row r="356" spans="14:16" ht="13.5">
      <c r="N356"/>
      <c r="O356"/>
      <c r="P356"/>
    </row>
    <row r="357" spans="14:16" ht="13.5">
      <c r="N357"/>
      <c r="O357"/>
      <c r="P357"/>
    </row>
    <row r="358" spans="14:16" ht="13.5">
      <c r="N358"/>
      <c r="O358"/>
      <c r="P358"/>
    </row>
    <row r="359" spans="14:16" ht="13.5">
      <c r="N359"/>
      <c r="O359"/>
      <c r="P359"/>
    </row>
    <row r="360" spans="14:16" ht="13.5">
      <c r="N360"/>
      <c r="O360"/>
      <c r="P360"/>
    </row>
    <row r="361" spans="14:16" ht="13.5">
      <c r="N361"/>
      <c r="O361"/>
      <c r="P361"/>
    </row>
    <row r="362" spans="14:16" ht="13.5">
      <c r="N362"/>
      <c r="O362"/>
      <c r="P362"/>
    </row>
    <row r="363" spans="14:16" ht="13.5">
      <c r="N363"/>
      <c r="O363"/>
      <c r="P363"/>
    </row>
    <row r="364" spans="14:16" ht="13.5">
      <c r="N364"/>
      <c r="O364"/>
      <c r="P364"/>
    </row>
    <row r="365" spans="14:16" ht="13.5">
      <c r="N365"/>
      <c r="O365"/>
      <c r="P365"/>
    </row>
    <row r="366" spans="14:16" ht="13.5">
      <c r="N366"/>
      <c r="O366"/>
      <c r="P366"/>
    </row>
    <row r="367" spans="14:16" ht="13.5">
      <c r="N367"/>
      <c r="O367"/>
      <c r="P367"/>
    </row>
    <row r="368" spans="14:16" ht="13.5">
      <c r="N368"/>
      <c r="O368"/>
      <c r="P368"/>
    </row>
    <row r="369" spans="14:16" ht="13.5">
      <c r="N369"/>
      <c r="O369"/>
      <c r="P369"/>
    </row>
    <row r="370" spans="14:16" ht="13.5">
      <c r="N370"/>
      <c r="O370"/>
      <c r="P370"/>
    </row>
    <row r="371" spans="14:16" ht="13.5">
      <c r="N371"/>
      <c r="O371"/>
      <c r="P371"/>
    </row>
    <row r="372" spans="14:16" ht="13.5">
      <c r="N372"/>
      <c r="O372"/>
      <c r="P372"/>
    </row>
    <row r="373" spans="14:16" ht="13.5">
      <c r="N373"/>
      <c r="O373"/>
      <c r="P373"/>
    </row>
    <row r="374" spans="14:16" ht="13.5">
      <c r="N374"/>
      <c r="O374"/>
      <c r="P374"/>
    </row>
    <row r="375" spans="14:16" ht="13.5">
      <c r="N375"/>
      <c r="O375"/>
      <c r="P375"/>
    </row>
    <row r="376" spans="14:16" ht="13.5">
      <c r="N376"/>
      <c r="O376"/>
      <c r="P376"/>
    </row>
    <row r="377" spans="14:16" ht="13.5">
      <c r="N377"/>
      <c r="O377"/>
      <c r="P377"/>
    </row>
    <row r="378" spans="14:16" ht="13.5">
      <c r="N378"/>
      <c r="O378"/>
      <c r="P378"/>
    </row>
    <row r="379" spans="14:16" ht="13.5">
      <c r="N379"/>
      <c r="O379"/>
      <c r="P379"/>
    </row>
    <row r="380" spans="14:16" ht="13.5">
      <c r="N380"/>
      <c r="O380"/>
      <c r="P380"/>
    </row>
    <row r="381" spans="14:16" ht="13.5">
      <c r="N381"/>
      <c r="O381"/>
      <c r="P381"/>
    </row>
    <row r="382" spans="14:16" ht="13.5">
      <c r="N382"/>
      <c r="O382"/>
      <c r="P382"/>
    </row>
    <row r="383" spans="14:16" ht="13.5">
      <c r="N383"/>
      <c r="O383"/>
      <c r="P383"/>
    </row>
    <row r="384" spans="14:16" ht="13.5">
      <c r="N384"/>
      <c r="O384"/>
      <c r="P384"/>
    </row>
    <row r="385" spans="14:16" ht="13.5">
      <c r="N385"/>
      <c r="O385"/>
      <c r="P385"/>
    </row>
    <row r="386" spans="14:16" ht="13.5">
      <c r="N386"/>
      <c r="O386"/>
      <c r="P386"/>
    </row>
    <row r="387" spans="14:16" ht="13.5">
      <c r="N387"/>
      <c r="O387"/>
      <c r="P387"/>
    </row>
    <row r="388" spans="14:16" ht="13.5">
      <c r="N388"/>
      <c r="O388"/>
      <c r="P388"/>
    </row>
    <row r="389" spans="14:16" ht="13.5">
      <c r="N389"/>
      <c r="O389"/>
      <c r="P389"/>
    </row>
    <row r="390" spans="14:16" ht="13.5">
      <c r="N390"/>
      <c r="O390"/>
      <c r="P390"/>
    </row>
    <row r="391" spans="14:16" ht="13.5">
      <c r="N391"/>
      <c r="O391"/>
      <c r="P391"/>
    </row>
    <row r="392" spans="14:16" ht="13.5">
      <c r="N392"/>
      <c r="O392"/>
      <c r="P392"/>
    </row>
    <row r="393" spans="14:16" ht="13.5">
      <c r="N393"/>
      <c r="O393"/>
      <c r="P393"/>
    </row>
    <row r="394" spans="14:16" ht="13.5">
      <c r="N394"/>
      <c r="O394"/>
      <c r="P394"/>
    </row>
    <row r="395" spans="14:16" ht="13.5">
      <c r="N395"/>
      <c r="O395"/>
      <c r="P395"/>
    </row>
    <row r="396" spans="14:16" ht="13.5">
      <c r="N396"/>
      <c r="O396"/>
      <c r="P396"/>
    </row>
    <row r="397" spans="14:16" ht="13.5">
      <c r="N397"/>
      <c r="O397"/>
      <c r="P397"/>
    </row>
    <row r="398" spans="14:16" ht="13.5">
      <c r="N398"/>
      <c r="O398"/>
      <c r="P398"/>
    </row>
    <row r="399" spans="14:16" ht="13.5">
      <c r="N399"/>
      <c r="O399"/>
      <c r="P399"/>
    </row>
    <row r="400" spans="14:16" ht="13.5">
      <c r="N400"/>
      <c r="O400"/>
      <c r="P400"/>
    </row>
    <row r="401" spans="14:16" ht="13.5">
      <c r="N401"/>
      <c r="O401"/>
      <c r="P401"/>
    </row>
    <row r="402" spans="14:16" ht="13.5">
      <c r="N402"/>
      <c r="O402"/>
      <c r="P402"/>
    </row>
    <row r="403" spans="14:16" ht="13.5">
      <c r="N403"/>
      <c r="O403"/>
      <c r="P403"/>
    </row>
    <row r="404" spans="14:16" ht="13.5">
      <c r="N404"/>
      <c r="O404"/>
      <c r="P404"/>
    </row>
    <row r="405" spans="14:16" ht="13.5">
      <c r="N405"/>
      <c r="O405"/>
      <c r="P405"/>
    </row>
    <row r="406" spans="14:16" ht="13.5">
      <c r="N406"/>
      <c r="O406"/>
      <c r="P406"/>
    </row>
    <row r="407" spans="14:16" ht="13.5">
      <c r="N407"/>
      <c r="O407"/>
      <c r="P407"/>
    </row>
    <row r="408" spans="14:16" ht="13.5">
      <c r="N408"/>
      <c r="O408"/>
      <c r="P408"/>
    </row>
    <row r="409" spans="14:16" ht="13.5">
      <c r="N409"/>
      <c r="O409"/>
      <c r="P409"/>
    </row>
    <row r="410" spans="14:16" ht="13.5">
      <c r="N410"/>
      <c r="O410"/>
      <c r="P410"/>
    </row>
    <row r="411" spans="14:16" ht="13.5">
      <c r="N411"/>
      <c r="O411"/>
      <c r="P411"/>
    </row>
    <row r="412" spans="14:16" ht="13.5">
      <c r="N412"/>
      <c r="O412"/>
      <c r="P412"/>
    </row>
    <row r="413" spans="14:16" ht="13.5">
      <c r="N413"/>
      <c r="O413"/>
      <c r="P413"/>
    </row>
    <row r="414" spans="14:16" ht="13.5">
      <c r="N414"/>
      <c r="O414"/>
      <c r="P414"/>
    </row>
    <row r="415" spans="14:16" ht="13.5">
      <c r="N415"/>
      <c r="O415"/>
      <c r="P415"/>
    </row>
    <row r="416" spans="14:16" ht="13.5">
      <c r="N416"/>
      <c r="O416"/>
      <c r="P416"/>
    </row>
    <row r="417" spans="14:16" ht="13.5">
      <c r="N417"/>
      <c r="O417"/>
      <c r="P417"/>
    </row>
    <row r="418" spans="14:16" ht="13.5">
      <c r="N418"/>
      <c r="O418"/>
      <c r="P418"/>
    </row>
    <row r="419" spans="14:16" ht="13.5">
      <c r="N419"/>
      <c r="O419"/>
      <c r="P419"/>
    </row>
    <row r="420" spans="14:16" ht="13.5">
      <c r="N420"/>
      <c r="O420"/>
      <c r="P420"/>
    </row>
    <row r="421" spans="14:16" ht="13.5">
      <c r="N421"/>
      <c r="O421"/>
      <c r="P421"/>
    </row>
    <row r="422" spans="14:16" ht="13.5">
      <c r="N422"/>
      <c r="O422"/>
      <c r="P422"/>
    </row>
    <row r="423" spans="14:16" ht="13.5">
      <c r="N423"/>
      <c r="O423"/>
      <c r="P423"/>
    </row>
    <row r="424" spans="14:16" ht="13.5">
      <c r="N424"/>
      <c r="O424"/>
      <c r="P424"/>
    </row>
    <row r="425" spans="14:16" ht="13.5">
      <c r="N425"/>
      <c r="O425"/>
      <c r="P425"/>
    </row>
    <row r="426" spans="14:16" ht="13.5">
      <c r="N426"/>
      <c r="O426"/>
      <c r="P426"/>
    </row>
    <row r="427" spans="14:16" ht="13.5">
      <c r="N427"/>
      <c r="O427"/>
      <c r="P427"/>
    </row>
    <row r="428" spans="14:16" ht="13.5">
      <c r="N428"/>
      <c r="O428"/>
      <c r="P428"/>
    </row>
    <row r="429" spans="14:16" ht="13.5">
      <c r="N429"/>
      <c r="O429"/>
      <c r="P429"/>
    </row>
    <row r="430" spans="14:16" ht="13.5">
      <c r="N430"/>
      <c r="O430"/>
      <c r="P430"/>
    </row>
    <row r="431" spans="14:16" ht="13.5">
      <c r="N431"/>
      <c r="O431"/>
      <c r="P431"/>
    </row>
    <row r="432" spans="14:16" ht="13.5">
      <c r="N432"/>
      <c r="O432"/>
      <c r="P432"/>
    </row>
    <row r="433" spans="14:16" ht="13.5">
      <c r="N433"/>
      <c r="O433"/>
      <c r="P433"/>
    </row>
    <row r="434" spans="14:16" ht="13.5">
      <c r="N434"/>
      <c r="O434"/>
      <c r="P434"/>
    </row>
    <row r="435" spans="14:16" ht="13.5">
      <c r="N435"/>
      <c r="O435"/>
      <c r="P435"/>
    </row>
    <row r="436" spans="14:16" ht="13.5">
      <c r="N436"/>
      <c r="O436"/>
      <c r="P436"/>
    </row>
    <row r="437" spans="14:16" ht="13.5">
      <c r="N437"/>
      <c r="O437"/>
      <c r="P437"/>
    </row>
    <row r="438" spans="14:16" ht="13.5">
      <c r="N438"/>
      <c r="O438"/>
      <c r="P438"/>
    </row>
    <row r="439" spans="14:16" ht="13.5">
      <c r="N439"/>
      <c r="O439"/>
      <c r="P439"/>
    </row>
    <row r="440" spans="14:16" ht="13.5">
      <c r="N440"/>
      <c r="O440"/>
      <c r="P440"/>
    </row>
    <row r="441" spans="14:16" ht="13.5">
      <c r="N441"/>
      <c r="O441"/>
      <c r="P441"/>
    </row>
    <row r="442" spans="14:16" ht="13.5">
      <c r="N442"/>
      <c r="O442"/>
      <c r="P442"/>
    </row>
    <row r="443" spans="14:16" ht="13.5">
      <c r="N443"/>
      <c r="O443"/>
      <c r="P443"/>
    </row>
    <row r="444" spans="14:16" ht="13.5">
      <c r="N444"/>
      <c r="O444"/>
      <c r="P444"/>
    </row>
    <row r="445" spans="14:16" ht="13.5">
      <c r="N445"/>
      <c r="O445"/>
      <c r="P445"/>
    </row>
    <row r="446" spans="14:16" ht="13.5">
      <c r="N446"/>
      <c r="O446"/>
      <c r="P446"/>
    </row>
    <row r="447" spans="14:16" ht="13.5">
      <c r="N447"/>
      <c r="O447"/>
      <c r="P447"/>
    </row>
    <row r="448" spans="14:16" ht="13.5">
      <c r="N448"/>
      <c r="O448"/>
      <c r="P448"/>
    </row>
    <row r="449" spans="14:16" ht="13.5">
      <c r="N449"/>
      <c r="O449"/>
      <c r="P449"/>
    </row>
    <row r="450" spans="14:16" ht="13.5">
      <c r="N450"/>
      <c r="O450"/>
      <c r="P450"/>
    </row>
    <row r="451" spans="14:16" ht="13.5">
      <c r="N451"/>
      <c r="O451"/>
      <c r="P451"/>
    </row>
    <row r="452" spans="14:16" ht="13.5">
      <c r="N452"/>
      <c r="O452"/>
      <c r="P452"/>
    </row>
    <row r="453" spans="14:16" ht="13.5">
      <c r="N453"/>
      <c r="O453"/>
      <c r="P453"/>
    </row>
    <row r="454" spans="14:16" ht="13.5">
      <c r="N454"/>
      <c r="O454"/>
      <c r="P454"/>
    </row>
    <row r="455" spans="14:16" ht="13.5">
      <c r="N455"/>
      <c r="O455"/>
      <c r="P455"/>
    </row>
    <row r="456" spans="14:16" ht="13.5">
      <c r="N456"/>
      <c r="O456"/>
      <c r="P456"/>
    </row>
    <row r="457" spans="14:16" ht="13.5">
      <c r="N457"/>
      <c r="O457"/>
      <c r="P457"/>
    </row>
    <row r="458" spans="14:16" ht="13.5">
      <c r="N458"/>
      <c r="O458"/>
      <c r="P458"/>
    </row>
    <row r="459" spans="14:16" ht="13.5">
      <c r="N459"/>
      <c r="O459"/>
      <c r="P459"/>
    </row>
    <row r="460" spans="14:16" ht="13.5">
      <c r="N460"/>
      <c r="O460"/>
      <c r="P460"/>
    </row>
    <row r="461" spans="14:16" ht="13.5">
      <c r="N461"/>
      <c r="O461"/>
      <c r="P461"/>
    </row>
    <row r="462" spans="14:16" ht="13.5">
      <c r="N462"/>
      <c r="O462"/>
      <c r="P462"/>
    </row>
    <row r="463" spans="14:16" ht="13.5">
      <c r="N463"/>
      <c r="O463"/>
      <c r="P463"/>
    </row>
    <row r="464" spans="14:16" ht="13.5">
      <c r="N464"/>
      <c r="O464"/>
      <c r="P464"/>
    </row>
    <row r="465" spans="14:16" ht="13.5">
      <c r="N465"/>
      <c r="O465"/>
      <c r="P465"/>
    </row>
    <row r="466" spans="14:16" ht="13.5">
      <c r="N466"/>
      <c r="O466"/>
      <c r="P466"/>
    </row>
    <row r="467" spans="14:16" ht="13.5">
      <c r="N467"/>
      <c r="O467"/>
      <c r="P467"/>
    </row>
    <row r="468" spans="14:16" ht="13.5">
      <c r="N468"/>
      <c r="O468"/>
      <c r="P468"/>
    </row>
    <row r="469" spans="14:16" ht="13.5">
      <c r="N469"/>
      <c r="O469"/>
      <c r="P469"/>
    </row>
    <row r="470" spans="14:16" ht="13.5">
      <c r="N470"/>
      <c r="O470"/>
      <c r="P470"/>
    </row>
    <row r="471" spans="14:16" ht="13.5">
      <c r="N471"/>
      <c r="O471"/>
      <c r="P471"/>
    </row>
    <row r="472" spans="14:16" ht="13.5">
      <c r="N472"/>
      <c r="O472"/>
      <c r="P472"/>
    </row>
    <row r="473" spans="14:16" ht="13.5">
      <c r="N473"/>
      <c r="O473"/>
      <c r="P473"/>
    </row>
    <row r="474" spans="14:16" ht="13.5">
      <c r="N474"/>
      <c r="O474"/>
      <c r="P474"/>
    </row>
    <row r="475" spans="14:16" ht="13.5">
      <c r="N475"/>
      <c r="O475"/>
      <c r="P475"/>
    </row>
    <row r="476" spans="14:16" ht="13.5">
      <c r="N476"/>
      <c r="O476"/>
      <c r="P476"/>
    </row>
    <row r="477" spans="14:16" ht="13.5">
      <c r="N477"/>
      <c r="O477"/>
      <c r="P477"/>
    </row>
    <row r="478" spans="14:16" ht="13.5">
      <c r="N478"/>
      <c r="O478"/>
      <c r="P478"/>
    </row>
    <row r="479" spans="14:16" ht="13.5">
      <c r="N479"/>
      <c r="O479"/>
      <c r="P479"/>
    </row>
    <row r="480" spans="14:16" ht="13.5">
      <c r="N480"/>
      <c r="O480"/>
      <c r="P480"/>
    </row>
    <row r="481" spans="14:16" ht="13.5">
      <c r="N481"/>
      <c r="O481"/>
      <c r="P481"/>
    </row>
    <row r="482" spans="14:16" ht="13.5">
      <c r="N482"/>
      <c r="O482"/>
      <c r="P482"/>
    </row>
    <row r="483" spans="14:16" ht="13.5">
      <c r="N483"/>
      <c r="O483"/>
      <c r="P483"/>
    </row>
    <row r="484" spans="14:16" ht="13.5">
      <c r="N484"/>
      <c r="O484"/>
      <c r="P484"/>
    </row>
    <row r="485" spans="14:16" ht="13.5">
      <c r="N485"/>
      <c r="O485"/>
      <c r="P485"/>
    </row>
    <row r="486" spans="14:16" ht="13.5">
      <c r="N486"/>
      <c r="O486"/>
      <c r="P486"/>
    </row>
    <row r="487" spans="14:16" ht="13.5">
      <c r="N487"/>
      <c r="O487"/>
      <c r="P487"/>
    </row>
    <row r="488" spans="14:16" ht="13.5">
      <c r="N488"/>
      <c r="O488"/>
      <c r="P488"/>
    </row>
    <row r="489" spans="14:16" ht="13.5">
      <c r="N489"/>
      <c r="O489"/>
      <c r="P489"/>
    </row>
    <row r="490" spans="14:16" ht="13.5">
      <c r="N490"/>
      <c r="O490"/>
      <c r="P490"/>
    </row>
    <row r="491" spans="14:16" ht="13.5">
      <c r="N491"/>
      <c r="O491"/>
      <c r="P491"/>
    </row>
    <row r="492" spans="14:16" ht="13.5">
      <c r="N492"/>
      <c r="O492"/>
      <c r="P492"/>
    </row>
    <row r="493" spans="14:16" ht="13.5">
      <c r="N493"/>
      <c r="O493"/>
      <c r="P493"/>
    </row>
    <row r="494" spans="14:16" ht="13.5">
      <c r="N494"/>
      <c r="O494"/>
      <c r="P494"/>
    </row>
    <row r="495" spans="14:16" ht="13.5">
      <c r="N495"/>
      <c r="O495"/>
      <c r="P495"/>
    </row>
    <row r="496" spans="14:16" ht="13.5">
      <c r="N496"/>
      <c r="O496"/>
      <c r="P496"/>
    </row>
    <row r="497" spans="14:16" ht="13.5">
      <c r="N497"/>
      <c r="O497"/>
      <c r="P497"/>
    </row>
    <row r="498" spans="14:16" ht="13.5">
      <c r="N498"/>
      <c r="O498"/>
      <c r="P498"/>
    </row>
    <row r="499" spans="14:16" ht="13.5">
      <c r="N499"/>
      <c r="O499"/>
      <c r="P499"/>
    </row>
    <row r="500" spans="14:16" ht="13.5">
      <c r="N500"/>
      <c r="O500"/>
      <c r="P500"/>
    </row>
    <row r="501" spans="14:16" ht="13.5">
      <c r="N501"/>
      <c r="O501"/>
      <c r="P501"/>
    </row>
    <row r="502" spans="14:16" ht="13.5">
      <c r="N502"/>
      <c r="O502"/>
      <c r="P502"/>
    </row>
    <row r="503" spans="14:16" ht="13.5">
      <c r="N503"/>
      <c r="O503"/>
      <c r="P503"/>
    </row>
    <row r="504" spans="14:16" ht="13.5">
      <c r="N504"/>
      <c r="O504"/>
      <c r="P504"/>
    </row>
    <row r="505" spans="14:16" ht="13.5">
      <c r="N505"/>
      <c r="O505"/>
      <c r="P505"/>
    </row>
    <row r="506" spans="14:16" ht="13.5">
      <c r="N506"/>
      <c r="O506"/>
      <c r="P506"/>
    </row>
    <row r="507" spans="14:16" ht="13.5">
      <c r="N507"/>
      <c r="O507"/>
      <c r="P507"/>
    </row>
    <row r="508" spans="14:16" ht="13.5">
      <c r="N508"/>
      <c r="O508"/>
      <c r="P508"/>
    </row>
    <row r="509" spans="14:16" ht="13.5">
      <c r="N509"/>
      <c r="O509"/>
      <c r="P509"/>
    </row>
    <row r="510" spans="14:16" ht="13.5">
      <c r="N510"/>
      <c r="O510"/>
      <c r="P510"/>
    </row>
    <row r="511" spans="14:16" ht="13.5">
      <c r="N511"/>
      <c r="O511"/>
      <c r="P511"/>
    </row>
    <row r="512" spans="14:16" ht="13.5">
      <c r="N512"/>
      <c r="O512"/>
      <c r="P512"/>
    </row>
    <row r="513" spans="14:16" ht="13.5">
      <c r="N513"/>
      <c r="O513"/>
      <c r="P513"/>
    </row>
    <row r="514" spans="14:16" ht="13.5">
      <c r="N514"/>
      <c r="O514"/>
      <c r="P514"/>
    </row>
    <row r="515" spans="14:16" ht="13.5">
      <c r="N515"/>
      <c r="O515"/>
      <c r="P515"/>
    </row>
    <row r="516" spans="14:16" ht="13.5">
      <c r="N516"/>
      <c r="O516"/>
      <c r="P516"/>
    </row>
    <row r="517" spans="14:16" ht="13.5">
      <c r="N517"/>
      <c r="O517"/>
      <c r="P517"/>
    </row>
    <row r="518" spans="14:16" ht="13.5">
      <c r="N518"/>
      <c r="O518"/>
      <c r="P518"/>
    </row>
    <row r="519" spans="14:16" ht="13.5">
      <c r="N519"/>
      <c r="O519"/>
      <c r="P519"/>
    </row>
    <row r="520" spans="14:16" ht="13.5">
      <c r="N520"/>
      <c r="O520"/>
      <c r="P520"/>
    </row>
    <row r="521" spans="14:16" ht="13.5">
      <c r="N521"/>
      <c r="O521"/>
      <c r="P521"/>
    </row>
    <row r="522" spans="14:16" ht="13.5">
      <c r="N522"/>
      <c r="O522"/>
      <c r="P522"/>
    </row>
    <row r="523" spans="14:16" ht="13.5">
      <c r="N523"/>
      <c r="O523"/>
      <c r="P523"/>
    </row>
    <row r="524" spans="14:16" ht="13.5">
      <c r="N524"/>
      <c r="O524"/>
      <c r="P524"/>
    </row>
    <row r="525" spans="14:16" ht="13.5">
      <c r="N525"/>
      <c r="O525"/>
      <c r="P525"/>
    </row>
    <row r="526" spans="14:16" ht="13.5">
      <c r="N526"/>
      <c r="O526"/>
      <c r="P526"/>
    </row>
    <row r="527" spans="14:16" ht="13.5">
      <c r="N527"/>
      <c r="O527"/>
      <c r="P527"/>
    </row>
    <row r="528" spans="14:16" ht="13.5">
      <c r="N528"/>
      <c r="O528"/>
      <c r="P528"/>
    </row>
    <row r="529" spans="14:16" ht="13.5">
      <c r="N529"/>
      <c r="O529"/>
      <c r="P529"/>
    </row>
    <row r="530" spans="14:16" ht="13.5">
      <c r="N530"/>
      <c r="O530"/>
      <c r="P530"/>
    </row>
    <row r="531" spans="14:16" ht="13.5">
      <c r="N531"/>
      <c r="O531"/>
      <c r="P531"/>
    </row>
    <row r="532" spans="14:16" ht="13.5">
      <c r="N532"/>
      <c r="O532"/>
      <c r="P532"/>
    </row>
    <row r="533" spans="14:16" ht="13.5">
      <c r="N533"/>
      <c r="O533"/>
      <c r="P533"/>
    </row>
    <row r="534" spans="14:16" ht="13.5">
      <c r="N534"/>
      <c r="O534"/>
      <c r="P534"/>
    </row>
    <row r="535" spans="14:16" ht="13.5">
      <c r="N535"/>
      <c r="O535"/>
      <c r="P535"/>
    </row>
    <row r="536" spans="14:16" ht="13.5">
      <c r="N536"/>
      <c r="O536"/>
      <c r="P536"/>
    </row>
    <row r="537" spans="14:16" ht="13.5">
      <c r="N537"/>
      <c r="O537"/>
      <c r="P537"/>
    </row>
    <row r="538" spans="14:16" ht="13.5">
      <c r="N538"/>
      <c r="O538"/>
      <c r="P538"/>
    </row>
    <row r="539" spans="14:16" ht="13.5">
      <c r="N539"/>
      <c r="O539"/>
      <c r="P539"/>
    </row>
    <row r="540" spans="14:16" ht="13.5">
      <c r="N540"/>
      <c r="O540"/>
      <c r="P540"/>
    </row>
    <row r="541" spans="14:16" ht="13.5">
      <c r="N541"/>
      <c r="O541"/>
      <c r="P541"/>
    </row>
    <row r="542" spans="14:16" ht="13.5">
      <c r="N542"/>
      <c r="O542"/>
      <c r="P542"/>
    </row>
    <row r="543" spans="14:16" ht="13.5">
      <c r="N543"/>
      <c r="O543"/>
      <c r="P543"/>
    </row>
    <row r="544" spans="14:16" ht="13.5">
      <c r="N544"/>
      <c r="O544"/>
      <c r="P544"/>
    </row>
    <row r="545" spans="14:16" ht="13.5">
      <c r="N545"/>
      <c r="O545"/>
      <c r="P545"/>
    </row>
    <row r="546" spans="14:16" ht="13.5">
      <c r="N546"/>
      <c r="O546"/>
      <c r="P546"/>
    </row>
    <row r="547" spans="14:16" ht="13.5">
      <c r="N547"/>
      <c r="O547"/>
      <c r="P547"/>
    </row>
    <row r="548" spans="14:16" ht="13.5">
      <c r="N548"/>
      <c r="O548"/>
      <c r="P548"/>
    </row>
    <row r="549" spans="14:16" ht="13.5">
      <c r="N549"/>
      <c r="O549"/>
      <c r="P549"/>
    </row>
    <row r="550" spans="14:16" ht="13.5">
      <c r="N550"/>
      <c r="O550"/>
      <c r="P550"/>
    </row>
    <row r="551" spans="14:16" ht="13.5">
      <c r="N551"/>
      <c r="O551"/>
      <c r="P551"/>
    </row>
    <row r="552" spans="14:16" ht="13.5">
      <c r="N552"/>
      <c r="O552"/>
      <c r="P552"/>
    </row>
    <row r="553" spans="14:16" ht="13.5">
      <c r="N553"/>
      <c r="O553"/>
      <c r="P553"/>
    </row>
    <row r="554" spans="14:16" ht="13.5">
      <c r="N554"/>
      <c r="O554"/>
      <c r="P554"/>
    </row>
    <row r="555" spans="14:16" ht="13.5">
      <c r="N555"/>
      <c r="O555"/>
      <c r="P555"/>
    </row>
    <row r="556" spans="14:16" ht="13.5">
      <c r="N556"/>
      <c r="O556"/>
      <c r="P556"/>
    </row>
    <row r="557" spans="14:16" ht="13.5">
      <c r="N557"/>
      <c r="O557"/>
      <c r="P557"/>
    </row>
    <row r="558" spans="14:16" ht="13.5">
      <c r="N558"/>
      <c r="O558"/>
      <c r="P558"/>
    </row>
    <row r="559" spans="14:16" ht="13.5">
      <c r="N559"/>
      <c r="O559"/>
      <c r="P559"/>
    </row>
    <row r="560" spans="14:16" ht="13.5">
      <c r="N560"/>
      <c r="O560"/>
      <c r="P560"/>
    </row>
    <row r="561" spans="14:16" ht="13.5">
      <c r="N561"/>
      <c r="O561"/>
      <c r="P561"/>
    </row>
    <row r="562" spans="14:16" ht="13.5">
      <c r="N562"/>
      <c r="O562"/>
      <c r="P562"/>
    </row>
    <row r="563" spans="14:16" ht="13.5">
      <c r="N563"/>
      <c r="O563"/>
      <c r="P563"/>
    </row>
    <row r="564" spans="14:16" ht="13.5">
      <c r="N564"/>
      <c r="O564"/>
      <c r="P564"/>
    </row>
    <row r="565" spans="14:16" ht="13.5">
      <c r="N565"/>
      <c r="O565"/>
      <c r="P565"/>
    </row>
    <row r="566" spans="14:16" ht="13.5">
      <c r="N566"/>
      <c r="O566"/>
      <c r="P566"/>
    </row>
    <row r="567" spans="14:16" ht="13.5">
      <c r="N567"/>
      <c r="O567"/>
      <c r="P567"/>
    </row>
    <row r="568" spans="14:16" ht="13.5">
      <c r="N568"/>
      <c r="O568"/>
      <c r="P568"/>
    </row>
    <row r="569" spans="14:16" ht="13.5">
      <c r="N569"/>
      <c r="O569"/>
      <c r="P569"/>
    </row>
    <row r="570" spans="14:16" ht="13.5">
      <c r="N570"/>
      <c r="O570"/>
      <c r="P570"/>
    </row>
    <row r="571" spans="14:16" ht="13.5">
      <c r="N571"/>
      <c r="O571"/>
      <c r="P571"/>
    </row>
    <row r="572" spans="14:16" ht="13.5">
      <c r="N572"/>
      <c r="O572"/>
      <c r="P572"/>
    </row>
    <row r="573" spans="14:16" ht="13.5">
      <c r="N573"/>
      <c r="O573"/>
      <c r="P573"/>
    </row>
    <row r="574" spans="14:16" ht="13.5">
      <c r="N574"/>
      <c r="O574"/>
      <c r="P574"/>
    </row>
    <row r="575" spans="14:16" ht="13.5">
      <c r="N575"/>
      <c r="O575"/>
      <c r="P575"/>
    </row>
    <row r="576" spans="14:16" ht="13.5">
      <c r="N576"/>
      <c r="O576"/>
      <c r="P576"/>
    </row>
    <row r="577" spans="14:16" ht="13.5">
      <c r="N577"/>
      <c r="O577"/>
      <c r="P577"/>
    </row>
    <row r="578" spans="14:16" ht="13.5">
      <c r="N578"/>
      <c r="O578"/>
      <c r="P578"/>
    </row>
    <row r="579" spans="14:16" ht="13.5">
      <c r="N579"/>
      <c r="O579"/>
      <c r="P579"/>
    </row>
    <row r="580" spans="14:16" ht="13.5">
      <c r="N580"/>
      <c r="O580"/>
      <c r="P580"/>
    </row>
    <row r="581" spans="14:16" ht="13.5">
      <c r="N581"/>
      <c r="O581"/>
      <c r="P581"/>
    </row>
    <row r="582" spans="14:16" ht="13.5">
      <c r="N582"/>
      <c r="O582"/>
      <c r="P582"/>
    </row>
    <row r="583" spans="14:16" ht="13.5">
      <c r="N583"/>
      <c r="O583"/>
      <c r="P583"/>
    </row>
    <row r="584" spans="14:16" ht="13.5">
      <c r="N584"/>
      <c r="O584"/>
      <c r="P584"/>
    </row>
    <row r="585" spans="14:16" ht="13.5">
      <c r="N585"/>
      <c r="O585"/>
      <c r="P585"/>
    </row>
    <row r="586" spans="14:16" ht="13.5">
      <c r="N586"/>
      <c r="O586"/>
      <c r="P586"/>
    </row>
    <row r="587" spans="14:16" ht="13.5">
      <c r="N587"/>
      <c r="O587"/>
      <c r="P587"/>
    </row>
    <row r="588" spans="14:16" ht="13.5">
      <c r="N588"/>
      <c r="O588"/>
      <c r="P588"/>
    </row>
    <row r="589" spans="14:16" ht="13.5">
      <c r="N589"/>
      <c r="O589"/>
      <c r="P589"/>
    </row>
    <row r="590" spans="14:16" ht="13.5">
      <c r="N590"/>
      <c r="O590"/>
      <c r="P590"/>
    </row>
    <row r="591" spans="14:16" ht="13.5">
      <c r="N591"/>
      <c r="O591"/>
      <c r="P591"/>
    </row>
    <row r="592" spans="14:16" ht="13.5">
      <c r="N592"/>
      <c r="O592"/>
      <c r="P592"/>
    </row>
    <row r="593" spans="14:16" ht="13.5">
      <c r="N593"/>
      <c r="O593"/>
      <c r="P593"/>
    </row>
    <row r="594" spans="14:16" ht="13.5">
      <c r="N594"/>
      <c r="O594"/>
      <c r="P594"/>
    </row>
    <row r="595" spans="14:16" ht="13.5">
      <c r="N595"/>
      <c r="O595"/>
      <c r="P595"/>
    </row>
    <row r="596" spans="14:16" ht="13.5">
      <c r="N596"/>
      <c r="O596"/>
      <c r="P596"/>
    </row>
    <row r="597" spans="14:16" ht="13.5">
      <c r="N597"/>
      <c r="O597"/>
      <c r="P597"/>
    </row>
    <row r="598" spans="14:16" ht="13.5">
      <c r="N598"/>
      <c r="O598"/>
      <c r="P598"/>
    </row>
    <row r="599" spans="14:16" ht="13.5">
      <c r="N599"/>
      <c r="O599"/>
      <c r="P599"/>
    </row>
    <row r="600" spans="14:16" ht="13.5">
      <c r="N600"/>
      <c r="O600"/>
      <c r="P600"/>
    </row>
    <row r="601" spans="14:16" ht="13.5">
      <c r="N601"/>
      <c r="O601"/>
      <c r="P601"/>
    </row>
    <row r="602" spans="14:16" ht="13.5">
      <c r="N602"/>
      <c r="O602"/>
      <c r="P602"/>
    </row>
    <row r="603" spans="14:16" ht="13.5">
      <c r="N603"/>
      <c r="O603"/>
      <c r="P603"/>
    </row>
    <row r="604" spans="14:16" ht="13.5">
      <c r="N604"/>
      <c r="O604"/>
      <c r="P604"/>
    </row>
    <row r="605" spans="14:16" ht="13.5">
      <c r="N605"/>
      <c r="O605"/>
      <c r="P605"/>
    </row>
    <row r="606" spans="14:16" ht="13.5">
      <c r="N606"/>
      <c r="O606"/>
      <c r="P606"/>
    </row>
    <row r="607" spans="14:16" ht="13.5">
      <c r="N607"/>
      <c r="O607"/>
      <c r="P607"/>
    </row>
    <row r="608" spans="14:16" ht="13.5">
      <c r="N608"/>
      <c r="O608"/>
      <c r="P608"/>
    </row>
    <row r="609" spans="14:16" ht="13.5">
      <c r="N609"/>
      <c r="O609"/>
      <c r="P609"/>
    </row>
    <row r="610" spans="14:16" ht="13.5">
      <c r="N610"/>
      <c r="O610"/>
      <c r="P610"/>
    </row>
    <row r="611" spans="14:16" ht="13.5">
      <c r="N611"/>
      <c r="O611"/>
      <c r="P611"/>
    </row>
    <row r="612" spans="14:16" ht="13.5">
      <c r="N612"/>
      <c r="O612"/>
      <c r="P612"/>
    </row>
    <row r="613" spans="14:16" ht="13.5">
      <c r="N613"/>
      <c r="O613"/>
      <c r="P613"/>
    </row>
    <row r="614" spans="14:16" ht="13.5">
      <c r="N614"/>
      <c r="O614"/>
      <c r="P614"/>
    </row>
    <row r="615" spans="14:16" ht="13.5">
      <c r="N615"/>
      <c r="O615"/>
      <c r="P615"/>
    </row>
    <row r="616" spans="14:16" ht="13.5">
      <c r="N616"/>
      <c r="O616"/>
      <c r="P616"/>
    </row>
    <row r="617" spans="14:16" ht="13.5">
      <c r="N617"/>
      <c r="O617"/>
      <c r="P617"/>
    </row>
    <row r="618" spans="14:16" ht="13.5">
      <c r="N618"/>
      <c r="O618"/>
      <c r="P618"/>
    </row>
    <row r="619" spans="14:16" ht="13.5">
      <c r="N619"/>
      <c r="O619"/>
      <c r="P619"/>
    </row>
    <row r="620" spans="14:16" ht="13.5">
      <c r="N620"/>
      <c r="O620"/>
      <c r="P620"/>
    </row>
    <row r="621" spans="14:16" ht="13.5">
      <c r="N621"/>
      <c r="O621"/>
      <c r="P621"/>
    </row>
    <row r="622" spans="14:16" ht="13.5">
      <c r="N622"/>
      <c r="O622"/>
      <c r="P622"/>
    </row>
    <row r="623" spans="14:16" ht="13.5">
      <c r="N623"/>
      <c r="O623"/>
      <c r="P623"/>
    </row>
    <row r="624" spans="14:16" ht="13.5">
      <c r="N624"/>
      <c r="O624"/>
      <c r="P624"/>
    </row>
    <row r="625" spans="14:16" ht="13.5">
      <c r="N625"/>
      <c r="O625"/>
      <c r="P625"/>
    </row>
    <row r="626" spans="14:16" ht="13.5">
      <c r="N626"/>
      <c r="O626"/>
      <c r="P626"/>
    </row>
    <row r="627" spans="14:16" ht="13.5">
      <c r="N627"/>
      <c r="O627"/>
      <c r="P627"/>
    </row>
    <row r="628" spans="14:16" ht="13.5">
      <c r="N628"/>
      <c r="O628"/>
      <c r="P628"/>
    </row>
    <row r="629" spans="14:16" ht="13.5">
      <c r="N629"/>
      <c r="O629"/>
      <c r="P629"/>
    </row>
    <row r="630" spans="14:16" ht="13.5">
      <c r="N630"/>
      <c r="O630"/>
      <c r="P630"/>
    </row>
    <row r="631" spans="14:16" ht="13.5">
      <c r="N631"/>
      <c r="O631"/>
      <c r="P631"/>
    </row>
    <row r="632" spans="14:16" ht="13.5">
      <c r="N632"/>
      <c r="O632"/>
      <c r="P632"/>
    </row>
    <row r="633" spans="14:16" ht="13.5">
      <c r="N633"/>
      <c r="O633"/>
      <c r="P633"/>
    </row>
    <row r="634" spans="14:16" ht="13.5">
      <c r="N634"/>
      <c r="O634"/>
      <c r="P634"/>
    </row>
    <row r="635" spans="14:16" ht="13.5">
      <c r="N635"/>
      <c r="O635"/>
      <c r="P635"/>
    </row>
    <row r="636" spans="14:16" ht="13.5">
      <c r="N636"/>
      <c r="O636"/>
      <c r="P636"/>
    </row>
    <row r="637" spans="14:16" ht="13.5">
      <c r="N637"/>
      <c r="O637"/>
      <c r="P637"/>
    </row>
    <row r="638" spans="14:16" ht="13.5">
      <c r="N638"/>
      <c r="O638"/>
      <c r="P638"/>
    </row>
    <row r="639" spans="14:16" ht="13.5">
      <c r="N639"/>
      <c r="O639"/>
      <c r="P639"/>
    </row>
    <row r="640" spans="14:16" ht="13.5">
      <c r="N640"/>
      <c r="O640"/>
      <c r="P640"/>
    </row>
    <row r="641" spans="14:16" ht="13.5">
      <c r="N641"/>
      <c r="O641"/>
      <c r="P641"/>
    </row>
    <row r="642" spans="14:16" ht="13.5">
      <c r="N642"/>
      <c r="O642"/>
      <c r="P642"/>
    </row>
    <row r="643" spans="14:16" ht="13.5">
      <c r="N643"/>
      <c r="O643"/>
      <c r="P643"/>
    </row>
    <row r="644" spans="14:16" ht="13.5">
      <c r="N644"/>
      <c r="O644"/>
      <c r="P644"/>
    </row>
    <row r="645" spans="14:16" ht="13.5">
      <c r="N645"/>
      <c r="O645"/>
      <c r="P645"/>
    </row>
    <row r="646" spans="14:16" ht="13.5">
      <c r="N646"/>
      <c r="O646"/>
      <c r="P646"/>
    </row>
    <row r="647" spans="14:16" ht="13.5">
      <c r="N647"/>
      <c r="O647"/>
      <c r="P647"/>
    </row>
    <row r="648" spans="14:16" ht="13.5">
      <c r="N648"/>
      <c r="O648"/>
      <c r="P648"/>
    </row>
    <row r="649" spans="14:16" ht="13.5">
      <c r="N649"/>
      <c r="O649"/>
      <c r="P649"/>
    </row>
    <row r="650" spans="14:16" ht="13.5">
      <c r="N650"/>
      <c r="O650"/>
      <c r="P650"/>
    </row>
    <row r="651" spans="14:16" ht="13.5">
      <c r="N651"/>
      <c r="O651"/>
      <c r="P651"/>
    </row>
    <row r="652" spans="14:16" ht="13.5">
      <c r="N652"/>
      <c r="O652"/>
      <c r="P652"/>
    </row>
    <row r="653" spans="14:16" ht="13.5">
      <c r="N653"/>
      <c r="O653"/>
      <c r="P653"/>
    </row>
    <row r="654" spans="14:16" ht="13.5">
      <c r="N654"/>
      <c r="O654"/>
      <c r="P654"/>
    </row>
    <row r="655" spans="14:16" ht="13.5">
      <c r="N655"/>
      <c r="O655"/>
      <c r="P655"/>
    </row>
    <row r="656" spans="14:16" ht="13.5">
      <c r="N656"/>
      <c r="O656"/>
      <c r="P656"/>
    </row>
    <row r="657" spans="14:16" ht="13.5">
      <c r="N657"/>
      <c r="O657"/>
      <c r="P657"/>
    </row>
    <row r="658" spans="14:16" ht="13.5">
      <c r="N658"/>
      <c r="O658"/>
      <c r="P658"/>
    </row>
    <row r="659" spans="14:16" ht="13.5">
      <c r="N659"/>
      <c r="O659"/>
      <c r="P659"/>
    </row>
    <row r="660" spans="14:16" ht="13.5">
      <c r="N660"/>
      <c r="O660"/>
      <c r="P660"/>
    </row>
    <row r="661" spans="14:16" ht="13.5">
      <c r="N661"/>
      <c r="O661"/>
      <c r="P661"/>
    </row>
    <row r="662" spans="14:16" ht="13.5">
      <c r="N662"/>
      <c r="O662"/>
      <c r="P662"/>
    </row>
    <row r="663" spans="14:16" ht="13.5">
      <c r="N663"/>
      <c r="O663"/>
      <c r="P663"/>
    </row>
    <row r="664" spans="14:16" ht="13.5">
      <c r="N664"/>
      <c r="O664"/>
      <c r="P664"/>
    </row>
    <row r="665" spans="14:16" ht="13.5">
      <c r="N665"/>
      <c r="O665"/>
      <c r="P665"/>
    </row>
    <row r="666" spans="14:16" ht="13.5">
      <c r="N666"/>
      <c r="O666"/>
      <c r="P666"/>
    </row>
    <row r="667" spans="14:16" ht="13.5">
      <c r="N667"/>
      <c r="O667"/>
      <c r="P667"/>
    </row>
    <row r="668" spans="14:16" ht="13.5">
      <c r="N668"/>
      <c r="O668"/>
      <c r="P668"/>
    </row>
    <row r="669" spans="14:16" ht="13.5">
      <c r="N669"/>
      <c r="O669"/>
      <c r="P669"/>
    </row>
    <row r="670" spans="14:16" ht="13.5">
      <c r="N670"/>
      <c r="O670"/>
      <c r="P670"/>
    </row>
    <row r="671" spans="14:16" ht="13.5">
      <c r="N671"/>
      <c r="O671"/>
      <c r="P671"/>
    </row>
    <row r="672" spans="14:16" ht="13.5">
      <c r="N672"/>
      <c r="O672"/>
      <c r="P672"/>
    </row>
  </sheetData>
  <mergeCells count="12">
    <mergeCell ref="E33:F33"/>
    <mergeCell ref="J33:J34"/>
    <mergeCell ref="B12:C12"/>
    <mergeCell ref="D12:D13"/>
    <mergeCell ref="E12:F12"/>
    <mergeCell ref="J12:J13"/>
    <mergeCell ref="B45:D45"/>
    <mergeCell ref="B46:D46"/>
    <mergeCell ref="B19:D19"/>
    <mergeCell ref="B20:D20"/>
    <mergeCell ref="B33:C33"/>
    <mergeCell ref="D33:D34"/>
  </mergeCells>
  <printOptions/>
  <pageMargins left="0.2" right="0.21" top="0.2" bottom="1.01" header="0.2" footer="0.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2010-08-05T06:50:54Z</cp:lastPrinted>
  <dcterms:created xsi:type="dcterms:W3CDTF">2010-05-10T06:24:26Z</dcterms:created>
  <dcterms:modified xsi:type="dcterms:W3CDTF">2010-12-10T01:10:30Z</dcterms:modified>
  <cp:category/>
  <cp:version/>
  <cp:contentType/>
  <cp:contentStatus/>
</cp:coreProperties>
</file>