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defaultThemeVersion="124226"/>
  <mc:AlternateContent xmlns:mc="http://schemas.openxmlformats.org/markup-compatibility/2006">
    <mc:Choice Requires="x15">
      <x15ac:absPath xmlns:x15ac="http://schemas.microsoft.com/office/spreadsheetml/2010/11/ac" url="D:\UserData\k.wtnb250\Desktop\"/>
    </mc:Choice>
  </mc:AlternateContent>
  <xr:revisionPtr revIDLastSave="0" documentId="13_ncr:1_{2F50EAD5-8DEA-498B-8F10-AA2434DDE686}" xr6:coauthVersionLast="47" xr6:coauthVersionMax="47" xr10:uidLastSave="{00000000-0000-0000-0000-000000000000}"/>
  <bookViews>
    <workbookView xWindow="-108" yWindow="-108" windowWidth="23256" windowHeight="12456" xr2:uid="{00000000-000D-0000-FFFF-FFFF00000000}"/>
  </bookViews>
  <sheets>
    <sheet name="はじめに" sheetId="17" r:id="rId1"/>
    <sheet name="（入力①）基本情報入力シート" sheetId="16" r:id="rId2"/>
    <sheet name="（入力②）別紙様式3-2" sheetId="20" r:id="rId3"/>
    <sheet name="（入力③）別紙様式3-3" sheetId="21" r:id="rId4"/>
    <sheet name="（入力④）別紙様式3-1" sheetId="15" r:id="rId5"/>
    <sheet name="【参考】基準額について" sheetId="23" r:id="rId6"/>
    <sheet name="【参考】サービス名一覧" sheetId="13" state="hidden" r:id="rId7"/>
  </sheets>
  <externalReferences>
    <externalReference r:id="rId8"/>
    <externalReference r:id="rId9"/>
    <externalReference r:id="rId10"/>
    <externalReference r:id="rId11"/>
    <externalReference r:id="rId12"/>
  </externalReferences>
  <definedNames>
    <definedName name="_xlnm._FilterDatabase" localSheetId="2" hidden="1">'（入力②）別紙様式3-2'!$M$18:$AH$118</definedName>
    <definedName name="_xlnm._FilterDatabase" localSheetId="3" hidden="1">'（入力③）別紙様式3-3'!$M$16:$Y$16</definedName>
    <definedName name="_new1" localSheetId="2">【参考】サービス名一覧!$A$4:$A$27</definedName>
    <definedName name="_new1" localSheetId="3">【参考】サービス名一覧!$A$4:$A$27</definedName>
    <definedName name="_new1" localSheetId="5">[1]【参考】サービス名一覧!$A$4:$A$27</definedName>
    <definedName name="_new1">【参考】サービス名一覧!$A$4:$A$27</definedName>
    <definedName name="erea" localSheetId="3">#REF!</definedName>
    <definedName name="erea" localSheetId="6">【参考】サービス名一覧!$A$3:$A$27</definedName>
    <definedName name="erea" localSheetId="5">#REF!</definedName>
    <definedName name="erea">#REF!</definedName>
    <definedName name="new" localSheetId="3">#REF!</definedName>
    <definedName name="new" localSheetId="6">【参考】サービス名一覧!$A$4:$A$27</definedName>
    <definedName name="new" localSheetId="5">#REF!</definedName>
    <definedName name="new">#REF!</definedName>
    <definedName name="_xlnm.Print_Area" localSheetId="1">'（入力①）基本情報入力シート'!$A$1:$AA$52</definedName>
    <definedName name="_xlnm.Print_Area" localSheetId="2">'（入力②）別紙様式3-2'!$A$1:$AL$38</definedName>
    <definedName name="_xlnm.Print_Area" localSheetId="3">'（入力③）別紙様式3-3'!$A$1:$Z$36</definedName>
    <definedName name="_xlnm.Print_Area" localSheetId="4">'（入力④）別紙様式3-1'!$A$1:$AM$131</definedName>
    <definedName name="_xlnm.Print_Area" localSheetId="6">【参考】サービス名一覧!$A$1:$D$27</definedName>
    <definedName name="_xlnm.Print_Area" localSheetId="5">【参考】基準額について!$A$1:$K$106</definedName>
    <definedName name="_xlnm.Print_Area" localSheetId="0">はじめに!$A$1:$E$29</definedName>
    <definedName name="ｓｓｓ">#REF!</definedName>
    <definedName name="ｓｓｓｌ">#REF!</definedName>
    <definedName name="www" localSheetId="3">#REF!</definedName>
    <definedName name="www" localSheetId="5">#REF!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0">#REF!</definedName>
    <definedName name="サービス">#REF!</definedName>
    <definedName name="サービス２" localSheetId="3">#REF!</definedName>
    <definedName name="サービス２" localSheetId="5">#REF!</definedName>
    <definedName name="サービス２">#REF!</definedName>
    <definedName name="サービス種別" localSheetId="5">[2]サービス種類一覧!$B$4:$B$20</definedName>
    <definedName name="サービス種別">#REF!</definedName>
    <definedName name="サービス種類" localSheetId="5">[3]サービス種類一覧!$C$4:$C$20</definedName>
    <definedName name="サービス種類">#REF!</definedName>
    <definedName name="サービス名" localSheetId="1">#REF!</definedName>
    <definedName name="サービス名" localSheetId="3">#REF!</definedName>
    <definedName name="サービス名" localSheetId="4">#REF!</definedName>
    <definedName name="サービス名" localSheetId="6">【参考】サービス名一覧!$A$3:$A$20</definedName>
    <definedName name="サービス名" localSheetId="5">#REF!</definedName>
    <definedName name="サービス名" localSheetId="0">#REF!</definedName>
    <definedName name="サービス名">#REF!</definedName>
    <definedName name="サービス名称" localSheetId="3">#REF!</definedName>
    <definedName name="サービス名称" localSheetId="5">#REF!</definedName>
    <definedName name="サービス名称">#REF!</definedName>
    <definedName name="一覧" localSheetId="5">[4]加算率一覧!$A$4:$A$25</definedName>
    <definedName name="一覧">#REF!</definedName>
    <definedName name="種類" localSheetId="5">[5]サービス種類一覧!$A$4:$A$20</definedName>
    <definedName name="種類">#REF!</definedName>
    <definedName name="特定" localSheetId="3">#REF!</definedName>
    <definedName name="特定" localSheetId="5">#REF!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5" l="1"/>
  <c r="Y8" i="20" l="1"/>
  <c r="X7" i="20"/>
  <c r="Q29" i="20"/>
  <c r="Q25" i="20"/>
  <c r="Q28" i="20"/>
  <c r="Q27" i="20"/>
  <c r="Q26" i="20"/>
  <c r="Q24" i="20"/>
  <c r="M65" i="15" l="1"/>
  <c r="M64" i="15"/>
  <c r="M62"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AD30" i="15" l="1"/>
  <c r="AD29" i="15" s="1"/>
  <c r="W34" i="15"/>
  <c r="AJ27" i="15" l="1"/>
  <c r="AJ122" i="15" s="1"/>
  <c r="AM70" i="15"/>
  <c r="AJ130" i="15" s="1"/>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AJ128" i="15" s="1"/>
  <c r="V65" i="15"/>
  <c r="AA64" i="15" l="1"/>
  <c r="AJ129" i="15" s="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AJ127" i="15" s="1"/>
  <c r="P33" i="15"/>
  <c r="P31" i="15"/>
  <c r="P30" i="15" l="1"/>
  <c r="P29" i="15" s="1"/>
  <c r="W32" i="15"/>
  <c r="P28" i="15"/>
  <c r="X8" i="20"/>
  <c r="W31" i="15" s="1"/>
  <c r="V27" i="15" l="1"/>
  <c r="AJ120" i="15" s="1"/>
  <c r="W30" i="15"/>
  <c r="W29" i="15" s="1"/>
  <c r="AC27" i="15" s="1"/>
  <c r="AJ121" i="15" s="1"/>
  <c r="AN48" i="15"/>
  <c r="AJ126" i="15" s="1"/>
  <c r="AN46" i="15"/>
  <c r="AJ125" i="15" s="1"/>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J124" i="15" s="1"/>
  <c r="AC44" i="15"/>
  <c r="AL44" i="15" s="1"/>
  <c r="AJ12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Y33" authorId="0" shapeId="0" xr:uid="{BB34E775-2DEA-4950-B6A8-7F0DB469AF61}">
      <text>
        <r>
          <rPr>
            <sz val="12"/>
            <color indexed="81"/>
            <rFont val="MS P ゴシック"/>
            <family val="3"/>
            <charset val="128"/>
          </rPr>
          <t>介護サービスと介護予防（総合事業）サービス両方を実施している場合、それぞれ行を分けて記載すること。
【例】
訪問介護と訪問型サービス（総合事業）を実施している場合、１行ずつ、計２行で記載する。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渡邊 圭一</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令和４年度（４月～３月）の実績を記入</t>
        </r>
      </text>
    </comment>
    <comment ref="X14" authorId="2" shapeId="0" xr:uid="{00000000-0006-0000-0300-000004000000}">
      <text>
        <r>
          <rPr>
            <sz val="10"/>
            <color indexed="81"/>
            <rFont val="MS P ゴシック"/>
            <family val="3"/>
            <charset val="128"/>
          </rPr>
          <t>令和４年度（４月～３月）の実績を記入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令和４年度（４月～３月）の実績を記入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T18" authorId="3" shapeId="0" xr:uid="{F66C8436-F40B-4AE0-9524-933F4D8F82A1}">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U18" authorId="3" shapeId="0" xr:uid="{92C5694C-1BBF-4FB5-9C23-44CBF2CE5DDA}">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Y18" authorId="3" shapeId="0" xr:uid="{F6C91390-EB8D-4AA0-B5A4-EBFBE567E544}">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Z18" authorId="3" shapeId="0" xr:uid="{C84B87C2-2DAC-4E60-A7E4-A28BB990CEA3}">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A18" authorId="3" shapeId="0" xr:uid="{330C9093-358C-4745-9771-5F14AABF2712}">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B18" authorId="3" shapeId="0" xr:uid="{6C4FF338-808C-4B30-8835-7EDD79923A70}">
      <text>
        <r>
          <rPr>
            <sz val="12"/>
            <color indexed="81"/>
            <rFont val="MS P ゴシック"/>
            <family val="3"/>
            <charset val="128"/>
          </rPr>
          <t>（A）と（B）の合計は処遇改善加算の「本年度の賃金の総額」欄（V18）の金額と一致します。</t>
        </r>
      </text>
    </comment>
    <comment ref="AC18" authorId="3" shapeId="0" xr:uid="{CFF47ED2-0EB6-4528-9F10-A89E76E69259}">
      <text>
        <r>
          <rPr>
            <sz val="12"/>
            <color indexed="81"/>
            <rFont val="MS P ゴシック"/>
            <family val="3"/>
            <charset val="128"/>
          </rPr>
          <t>（A）と（B）の合計は処遇改善加算の「本年度の賃金の総額」欄（V18）の金額と一致します。</t>
        </r>
      </text>
    </comment>
    <comment ref="AE18" authorId="3" shapeId="0" xr:uid="{C4D8800C-601F-4C4B-917C-A5DCE7D7F224}">
      <text>
        <r>
          <rPr>
            <sz val="12"/>
            <color indexed="81"/>
            <rFont val="MS P ゴシック"/>
            <family val="3"/>
            <charset val="128"/>
          </rPr>
          <t>令和４年度の年間延べ数を記載してください。※月平均ではありません。</t>
        </r>
      </text>
    </comment>
    <comment ref="AF18" authorId="3" shapeId="0" xr:uid="{A41AD9FA-DAC4-4130-A811-0218D369754D}">
      <text>
        <r>
          <rPr>
            <sz val="12"/>
            <color indexed="81"/>
            <rFont val="MS P ゴシック"/>
            <family val="3"/>
            <charset val="128"/>
          </rPr>
          <t>令和４年度の年間延べ数を記載してください。※月平均ではありません。</t>
        </r>
      </text>
    </comment>
    <comment ref="AG18" authorId="3" shapeId="0" xr:uid="{711E4247-A5F3-4499-807E-7A3540619F71}">
      <text>
        <r>
          <rPr>
            <sz val="12"/>
            <color indexed="81"/>
            <rFont val="MS P ゴシック"/>
            <family val="3"/>
            <charset val="128"/>
          </rPr>
          <t>令和４年度の年間延べ数を記載してください。※月平均ではありません。</t>
        </r>
      </text>
    </comment>
    <comment ref="AI18" authorId="3" shapeId="0" xr:uid="{85793B69-6AC0-456B-AE43-8AF4975A23E1}">
      <text>
        <r>
          <rPr>
            <sz val="12"/>
            <color indexed="81"/>
            <rFont val="MS P ゴシック"/>
            <family val="3"/>
            <charset val="128"/>
          </rPr>
          <t>令和４年度（４月～３月）サービス提供分に係る処遇改善支援補助金・ベースアップ等加算の合計額を記載してください。※年度途中から補助金・加算を算定した場合は、算定開始月～３月サービス提供分に係る合計額を記載してください。</t>
        </r>
      </text>
    </comment>
    <comment ref="AJ18" authorId="3" shapeId="0" xr:uid="{B3164BEC-2C1C-4B48-922E-094971DBDC4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K18" authorId="3" shapeId="0" xr:uid="{B36254B6-C145-4BB5-B941-FF51C152DC8C}">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L18" authorId="3" shapeId="0" xr:uid="{4CB39380-CE8E-4D02-9A7E-B0F5FCB2F0B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W19" authorId="4" shapeId="0" xr:uid="{E9D5F249-E1FC-46DC-A404-344DB8863B43}">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R16" authorId="0" shapeId="0" xr:uid="{E9A0F609-3763-4051-9DDB-4A63535A1C80}">
      <text>
        <r>
          <rPr>
            <sz val="12"/>
            <color indexed="81"/>
            <rFont val="MS P ゴシック"/>
            <family val="3"/>
            <charset val="128"/>
          </rPr>
          <t>実施期間（原則、令和４年１０月～令和５年３月）に対応する給与における賃金の総額を記載してください。
例：１０月勤務分に係る給与を１０月に支払う場合は１０月～３月分、１０月勤務分に係る給与を１２月に支払う場合は１２～５月分。</t>
        </r>
      </text>
    </comment>
    <comment ref="S16" authorId="0" shapeId="0" xr:uid="{6BEE161C-7D7A-4172-BEBC-D61681112858}">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T16" authorId="0" shapeId="0" xr:uid="{7E11AEE9-A801-48FA-BA91-3A9286420081}">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V16" authorId="0" shapeId="0" xr:uid="{BAF4EC55-64BD-40B4-886B-62A487FEE6A7}">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X16" authorId="0" shapeId="0" xr:uid="{A765D91A-3063-4EB7-BAFE-EF79B4D6EC1C}">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U17" authorId="0" shapeId="0" xr:uid="{3D3A0FD1-0604-4A90-B038-B3425AC1CCD7}">
      <text>
        <r>
          <rPr>
            <sz val="12"/>
            <color indexed="81"/>
            <rFont val="MS P ゴシック"/>
            <family val="3"/>
            <charset val="128"/>
          </rPr>
          <t>原則、令和４年１０月～令和５年３月サービス提供分（令和４年１２月～令和５年５月に国保連から入金）に係るベースアップ等加算の総額を記載してください。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渡邊 圭一</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C7694134-EDAB-4446-9619-37C66FA8B297}">
      <text>
        <r>
          <rPr>
            <b/>
            <sz val="10"/>
            <color indexed="81"/>
            <rFont val="MS P ゴシック"/>
            <family val="3"/>
            <charset val="128"/>
          </rPr>
          <t>令和４年度計画書に記載の【基準額１】、【基準額２】、【基準額３】を変更する必要がある場合は、⑦「その他」欄に「変更前後の基準額と合理的な変更理由」を記載してください。
なお、基準額の変更に関する内容は介護保険最新情報Vol.993問１を、基準額の推計方法については介護保険最新情報Vol.941問２２を参考にしてください。（「【参考】基準額について」シート参照）</t>
        </r>
      </text>
    </comment>
    <comment ref="AF46" authorId="1" shapeId="0" xr:uid="{D4CB5FA3-FF22-4780-9F8F-8AC8BBEBD3B9}">
      <text>
        <r>
          <rPr>
            <b/>
            <sz val="10"/>
            <color indexed="81"/>
            <rFont val="MS P ゴシック"/>
            <family val="3"/>
            <charset val="128"/>
          </rPr>
          <t>Ｃグループで賃金が最も高額な職員の賃金（年額）を記載してください。
※Ａグループ、Ｂグループの職員は含めないでください。
※賃金（年額）が４４０万円以上の方は含めないでください。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 ref="A103" authorId="1" shapeId="0" xr:uid="{93372651-6722-4BE4-93EC-EF5F929C0154}">
      <text>
        <r>
          <rPr>
            <b/>
            <sz val="10"/>
            <color indexed="81"/>
            <rFont val="MS P ゴシック"/>
            <family val="3"/>
            <charset val="128"/>
          </rPr>
          <t>令和４年度計画書に記載の【基準額１】、【基準額２】、【基準額３】を変更する必要がある場合は、その理由を記載してください。
【理由の例】
・基準額と算出時点(令和3年1月～令和3年12月)と職員数に増減があった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t>
        </r>
      </text>
    </comment>
  </commentList>
</comments>
</file>

<file path=xl/sharedStrings.xml><?xml version="1.0" encoding="utf-8"?>
<sst xmlns="http://schemas.openxmlformats.org/spreadsheetml/2006/main" count="700" uniqueCount="491">
  <si>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</si>
  <si>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</si>
  <si>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</si>
  <si>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</si>
  <si>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</si>
  <si>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</si>
  <si>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</si>
  <si>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</si>
  <si>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</si>
  <si>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</si>
  <si>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</si>
  <si>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</si>
  <si>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</si>
  <si>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</si>
  <si>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</si>
  <si>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</si>
  <si>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</si>
  <si>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</si>
  <si>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</si>
  <si>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</si>
  <si>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</si>
  <si>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</si>
  <si>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</si>
  <si>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</si>
  <si>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</si>
  <si>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</si>
  <si>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</si>
  <si>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</si>
  <si>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</si>
  <si>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</si>
  <si>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</si>
  <si>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</si>
  <si>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</si>
  <si>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</si>
  <si>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</si>
  <si>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</si>
  <si>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</si>
  <si>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</si>
  <si>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</si>
  <si>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</si>
  <si>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</si>
  <si>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</si>
  <si>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</si>
  <si>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</si>
  <si>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</si>
  <si>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</si>
  <si>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</si>
  <si>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</si>
  <si>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</si>
  <si>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</si>
  <si>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</si>
  <si>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</si>
  <si>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</si>
  <si>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</si>
  <si>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</si>
  <si>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</si>
  <si>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</si>
  <si>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</si>
  <si>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</si>
  <si>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</si>
  <si>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</si>
  <si>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</si>
  <si>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</si>
  <si>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</si>
  <si>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</si>
  <si>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</si>
  <si>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</si>
  <si>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</si>
  <si>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</si>
  <si>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</si>
  <si>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</si>
  <si>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</si>
  <si>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</si>
  <si>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</si>
  <si>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</si>
  <si>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</si>
  <si>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</si>
  <si>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</si>
  <si>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</si>
  <si>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</si>
  <si>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</si>
  <si>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</si>
  <si>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</si>
  <si>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</si>
  <si>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</si>
  <si>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</si>
  <si>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</si>
  <si>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</si>
  <si>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</si>
  <si>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</si>
  <si>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</si>
  <si>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</si>
  <si>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</si>
  <si>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</si>
  <si>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</si>
  <si>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</si>
  <si>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</si>
  <si>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</si>
  <si>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</si>
  <si>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</si>
  <si>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</si>
  <si>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</si>
  <si>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</si>
  <si>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</si>
  <si>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</si>
  <si>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</si>
  <si>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</si>
  <si>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</si>
  <si>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</si>
  <si>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</si>
  <si>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</si>
  <si>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</si>
  <si>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</si>
  <si>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</si>
  <si>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</si>
  <si>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</si>
  <si>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</si>
  <si>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</si>
  <si>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</si>
  <si>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</si>
  <si>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</si>
  <si>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</si>
  <si>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</si>
  <si>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</si>
  <si>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</si>
  <si>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</si>
  <si>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</si>
  <si>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</si>
  <si>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</si>
  <si>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</si>
  <si>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</si>
  <si>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</si>
  <si>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</si>
  <si>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</si>
  <si>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</si>
  <si>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</si>
  <si>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</si>
  <si>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</si>
  <si>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</si>
  <si>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</si>
  <si>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</si>
  <si>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</si>
  <si>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</si>
  <si>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</si>
  <si>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</si>
  <si>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</si>
  <si>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</si>
  <si>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</si>
  <si>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</si>
  <si>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</si>
  <si>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</si>
  <si>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</si>
  <si>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</si>
  <si>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</si>
  <si>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</si>
  <si>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</si>
  <si>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</si>
  <si>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</si>
  <si>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</si>
  <si>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</si>
  <si>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</si>
  <si>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</si>
  <si>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</si>
  <si>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</si>
  <si>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</si>
  <si>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</si>
  <si>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</si>
  <si>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</si>
  <si>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</si>
  <si>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</si>
  <si>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</si>
  <si>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</si>
  <si>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</si>
  <si>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</si>
  <si>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</si>
  <si>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</si>
  <si>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</si>
  <si>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</si>
  <si>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</si>
  <si>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</si>
  <si>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</si>
  <si>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</si>
  <si>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</si>
  <si>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</si>
  <si>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</si>
  <si>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</si>
  <si>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</si>
  <si>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</si>
  <si>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</si>
  <si>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</si>
  <si>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</si>
  <si>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</si>
  <si>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</si>
  <si>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</si>
  <si>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</si>
  <si>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</si>
  <si>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</si>
  <si>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</si>
  <si>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</si>
  <si>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</si>
  <si>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</si>
  <si>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</si>
  <si>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</si>
  <si>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</si>
  <si>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</si>
  <si>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</si>
  <si>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</si>
  <si>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</si>
  <si>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</si>
  <si>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</si>
  <si>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</si>
  <si>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</si>
  <si>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</si>
  <si>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</si>
  <si>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</si>
  <si>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</si>
  <si>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</si>
  <si>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</si>
  <si>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</si>
  <si>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</si>
  <si>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</si>
  <si>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</si>
  <si>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</si>
  <si>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</si>
  <si>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</si>
  <si>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</si>
  <si>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</si>
  <si>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</si>
  <si>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</si>
  <si>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</si>
  <si>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</si>
  <si>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</si>
  <si>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</si>
  <si>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</si>
  <si>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</si>
  <si>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</si>
  <si>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</si>
  <si>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</si>
  <si>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</si>
  <si>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</si>
  <si>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</si>
  <si>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</si>
  <si>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</si>
  <si>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</si>
  <si>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</si>
  <si>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</si>
  <si>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</si>
  <si>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</si>
  <si>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</si>
  <si>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</si>
  <si>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</si>
  <si>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</si>
  <si>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</si>
  <si>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</si>
  <si>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</si>
  <si>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</si>
  <si>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</si>
  <si>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</si>
  <si>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</si>
  <si>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</si>
  <si>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</si>
  <si>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</si>
  <si>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</si>
  <si>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</si>
  <si>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</si>
  <si>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</si>
  <si>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</si>
  <si>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</si>
  <si>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</si>
  <si>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</si>
  <si>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</si>
  <si>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</si>
  <si>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</si>
  <si>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</si>
  <si>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</si>
  <si>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</si>
  <si>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</si>
  <si>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</si>
  <si>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</si>
  <si>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</si>
  <si>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</si>
  <si>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</si>
  <si>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</si>
  <si>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</si>
  <si>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</si>
  <si>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</si>
  <si>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</si>
  <si>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</si>
  <si>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</si>
  <si>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</si>
  <si>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</si>
  <si>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</si>
  <si>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</si>
  <si>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</si>
  <si>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</si>
  <si>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</si>
  <si>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</si>
  <si>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</si>
  <si>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</si>
  <si>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</si>
  <si>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</si>
  <si>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</si>
  <si>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</si>
  <si>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</si>
  <si>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</si>
  <si>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</si>
  <si>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</si>
  <si>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</si>
  <si>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</si>
  <si>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</si>
  <si>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</si>
  <si>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</si>
  <si>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</si>
  <si>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</si>
  <si>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</si>
  <si>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</si>
  <si>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</si>
  <si>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</si>
  <si>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</si>
  <si>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</si>
  <si>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</si>
  <si>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</si>
  <si>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</si>
  <si>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</si>
  <si>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</si>
  <si>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</si>
  <si>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</si>
  <si>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</si>
  <si>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</si>
  <si>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</si>
  <si>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</si>
  <si>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</si>
  <si>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</si>
  <si>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</si>
  <si>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</si>
  <si>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</si>
  <si>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</si>
  <si>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</si>
  <si>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</si>
  <si>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</si>
  <si>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</si>
  <si>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</si>
  <si>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</si>
  <si>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</si>
  <si>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</si>
  <si>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</si>
  <si>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</si>
  <si>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</si>
  <si>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</si>
  <si>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</si>
  <si>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</si>
  <si>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</si>
  <si>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</si>
  <si>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</si>
  <si>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</si>
  <si>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</si>
  <si>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</si>
  <si>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</si>
  <si>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</si>
  <si>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</si>
  <si>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</si>
  <si>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</si>
  <si>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</si>
  <si>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</si>
  <si>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</si>
  <si>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</si>
  <si>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</si>
  <si>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</si>
  <si>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</si>
  <si>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</si>
  <si>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</si>
  <si>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</si>
  <si>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</si>
  <si>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</si>
  <si>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</si>
  <si>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</si>
  <si>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</si>
  <si>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</si>
  <si>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</si>
  <si>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</si>
  <si>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</si>
  <si>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</si>
  <si>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</si>
  <si>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</si>
  <si>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</si>
  <si>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</si>
  <si>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</si>
  <si>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</si>
  <si>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</si>
  <si>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</si>
  <si>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</si>
  <si>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</si>
  <si>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</si>
  <si>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</si>
  <si>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</si>
  <si>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</si>
  <si>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</si>
  <si>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</si>
  <si>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</si>
  <si>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</si>
  <si>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</si>
  <si>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t>
    </r>
    <r>
      <rPr>
        <u/>
        <sz val="9"/>
        <color theme="1"/>
        <rFont val="ＭＳ Ｐ明朝"/>
        <family val="1"/>
        <charset val="128"/>
      </rPr>
      <t>令和４年度においては、</t>
    </r>
    <r>
      <rPr>
        <b/>
        <u/>
        <sz val="9"/>
        <color theme="1"/>
        <rFont val="ＭＳ Ｐ明朝"/>
        <family val="1"/>
        <charset val="128"/>
      </rPr>
      <t>原則として令和４年10月分から令和５年３月分まで</t>
    </r>
    <r>
      <rPr>
        <sz val="9"/>
        <color theme="1"/>
        <rFont val="ＭＳ Ｐ明朝"/>
        <family val="1"/>
        <charset val="128"/>
      </rPr>
      <t>）における賃金の総額を記載すること。（（q）（r）についても同様。）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</si>
  <si>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t>②ⅱ）「前年度の賃金の総額」【基準額１】【基準額２】【基準額３】には、令和４年度計画書の２（１）②ⅱ）の額を記載することとしているが、職員構成が変わった等の事由により修正することが可能である。</t>
    <rPh sb="27" eb="30">
      <t>キジュンガク</t>
    </rPh>
    <rPh sb="35" eb="37">
      <t>レイワ</t>
    </rPh>
    <rPh sb="38" eb="40">
      <t>ネンド</t>
    </rPh>
    <phoneticPr fontId="2"/>
  </si>
  <si>
    <t>要件Ⅶ</t>
    <rPh sb="0" eb="2">
      <t>ヨウケン</t>
    </rPh>
    <phoneticPr fontId="2"/>
  </si>
  <si>
    <t>！この欄が〇でない場合、⑥ⅰ）及びⅱ）の賃金改善額（M61及びM64）の合計と②ベースアップ等加算に係る賃金改善所要額（AD29）が一致していません。</t>
    <rPh sb="3" eb="4">
      <t>ラン</t>
    </rPh>
    <rPh sb="9" eb="11">
      <t>バアイ</t>
    </rPh>
    <rPh sb="15" eb="16">
      <t>オヨ</t>
    </rPh>
    <rPh sb="20" eb="25">
      <t>チンギンカイゼンガク</t>
    </rPh>
    <rPh sb="29" eb="30">
      <t>オヨ</t>
    </rPh>
    <rPh sb="36" eb="38">
      <t>ゴウケイ</t>
    </rPh>
    <rPh sb="46" eb="49">
      <t>トウカサン</t>
    </rPh>
    <rPh sb="50" eb="51">
      <t>カカ</t>
    </rPh>
    <rPh sb="52" eb="59">
      <t>チンギンカイゼンショヨウガク</t>
    </rPh>
    <rPh sb="66" eb="68">
      <t>イッチ</t>
    </rPh>
    <phoneticPr fontId="2"/>
  </si>
  <si>
    <t>【基準額1.2.3】について</t>
  </si>
  <si>
    <t>本来ならば前年度の計画書【基準額1.2.3】の額を計上しますが、以下の場合には必ず変更が必要です。</t>
    <rPh sb="23" eb="24">
      <t>ガク</t>
    </rPh>
    <phoneticPr fontId="2"/>
  </si>
  <si>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</si>
  <si>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</si>
  <si>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</si>
  <si>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</si>
  <si>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</si>
  <si>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</si>
  <si>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</si>
  <si>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</si>
  <si>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</si>
  <si>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</si>
  <si>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</si>
  <si>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</si>
  <si>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</si>
  <si>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</si>
  <si>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</si>
  <si>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</si>
  <si>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</si>
  <si>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</si>
  <si>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</si>
  <si>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</si>
  <si>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</si>
  <si>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</si>
  <si>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</si>
  <si>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</si>
  <si>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</si>
  <si>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</si>
  <si>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</si>
  <si>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</si>
  <si>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</si>
  <si>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</si>
  <si>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</si>
  <si>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</si>
  <si>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</si>
  <si>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</si>
  <si>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</si>
  <si>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</si>
  <si>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</si>
  <si>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</si>
  <si>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</si>
  <si>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</si>
  <si>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</si>
  <si>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</si>
  <si>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</si>
  <si>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</si>
  <si>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</si>
  <si>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</si>
  <si>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</si>
  <si>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</si>
  <si>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</si>
  <si>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</si>
  <si>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</si>
  <si>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</si>
  <si>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</si>
  <si>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</si>
  <si>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</si>
  <si>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</si>
  <si>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</si>
  <si>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</si>
  <si>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</si>
  <si>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</si>
  <si>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（確認用）提出前のチェックリスト</t>
    <rPh sb="1" eb="4">
      <t>カクニンヨウ</t>
    </rPh>
    <rPh sb="5" eb="8">
      <t>テイシュツマエ</t>
    </rPh>
    <phoneticPr fontId="2"/>
  </si>
  <si>
    <t>・</t>
    <phoneticPr fontId="2"/>
  </si>
  <si>
    <t>以下の項目に「×」がないか、提出前に確認すること。「×」がある場合、当該項目の記載を修正すること。</t>
    <rPh sb="0" eb="2">
      <t>イカ</t>
    </rPh>
    <rPh sb="3" eb="5">
      <t>コウモク</t>
    </rPh>
    <rPh sb="14" eb="16">
      <t>テイシュツ</t>
    </rPh>
    <rPh sb="16" eb="17">
      <t>マエ</t>
    </rPh>
    <rPh sb="18" eb="20">
      <t>カクニン</t>
    </rPh>
    <rPh sb="31" eb="33">
      <t>バアイ</t>
    </rPh>
    <rPh sb="34" eb="38">
      <t>トウガイコウモク</t>
    </rPh>
    <rPh sb="39" eb="41">
      <t>キサイ</t>
    </rPh>
    <rPh sb="42" eb="44">
      <t>シュウセイ</t>
    </rPh>
    <phoneticPr fontId="2"/>
  </si>
  <si>
    <t>※</t>
    <phoneticPr fontId="2"/>
  </si>
  <si>
    <t>要件Ⅰ</t>
    <rPh sb="0" eb="2">
      <t>ヨウケン</t>
    </rPh>
    <phoneticPr fontId="2"/>
  </si>
  <si>
    <t>処遇改善加算の賃金改善所要額が加算の総額以上であるか。</t>
    <rPh sb="0" eb="6">
      <t>ショグウカイゼンカサン</t>
    </rPh>
    <rPh sb="7" eb="14">
      <t>チンギンカイゼンショヨウガク</t>
    </rPh>
    <rPh sb="15" eb="17">
      <t>カサン</t>
    </rPh>
    <rPh sb="18" eb="20">
      <t>ソウガク</t>
    </rPh>
    <rPh sb="20" eb="22">
      <t>イジョウ</t>
    </rPh>
    <phoneticPr fontId="2"/>
  </si>
  <si>
    <t>要件Ⅱ</t>
    <rPh sb="0" eb="2">
      <t>ヨウケン</t>
    </rPh>
    <phoneticPr fontId="2"/>
  </si>
  <si>
    <t>特定加算の賃金改善所要額が加算の総額以上であるか。</t>
    <rPh sb="0" eb="2">
      <t>トクテイ</t>
    </rPh>
    <rPh sb="2" eb="4">
      <t>カサン</t>
    </rPh>
    <rPh sb="5" eb="12">
      <t>チンギンカイゼンショヨウガク</t>
    </rPh>
    <rPh sb="13" eb="15">
      <t>カサン</t>
    </rPh>
    <rPh sb="16" eb="18">
      <t>ソウガク</t>
    </rPh>
    <rPh sb="18" eb="20">
      <t>イジョウ</t>
    </rPh>
    <phoneticPr fontId="2"/>
  </si>
  <si>
    <t>要件Ⅲ</t>
    <rPh sb="0" eb="2">
      <t>ヨウケン</t>
    </rPh>
    <phoneticPr fontId="2"/>
  </si>
  <si>
    <t>ベースアップ等加算の賃金改善所要額が加算の総額以上であるか。</t>
    <rPh sb="6" eb="7">
      <t>トウ</t>
    </rPh>
    <rPh sb="7" eb="9">
      <t>カサン</t>
    </rPh>
    <rPh sb="10" eb="17">
      <t>チンギンカイゼンショヨウガク</t>
    </rPh>
    <rPh sb="18" eb="20">
      <t>カサン</t>
    </rPh>
    <rPh sb="21" eb="23">
      <t>ソウガク</t>
    </rPh>
    <rPh sb="23" eb="25">
      <t>イジョウ</t>
    </rPh>
    <phoneticPr fontId="2"/>
  </si>
  <si>
    <t>要件Ⅳ</t>
    <rPh sb="0" eb="2">
      <t>ヨウケン</t>
    </rPh>
    <phoneticPr fontId="2"/>
  </si>
  <si>
    <t>空欄が表示されている項目については、記入不要のため対応は必要ないこと。</t>
    <rPh sb="0" eb="2">
      <t>クウラン</t>
    </rPh>
    <rPh sb="3" eb="5">
      <t>ヒョウジ</t>
    </rPh>
    <rPh sb="10" eb="12">
      <t>コウモク</t>
    </rPh>
    <rPh sb="18" eb="20">
      <t>キニュウ</t>
    </rPh>
    <rPh sb="20" eb="22">
      <t>フヨウ</t>
    </rPh>
    <rPh sb="25" eb="27">
      <t>タイオウ</t>
    </rPh>
    <rPh sb="28" eb="30">
      <t>ヒツヨウ</t>
    </rPh>
    <phoneticPr fontId="2"/>
  </si>
  <si>
    <t>特定加算の平均賃金改善額について、Aグループの金額をBグループの金額が上回っており、かつ、Aグループの金額がCグループの金額の２倍を上回っているか。</t>
    <rPh sb="0" eb="4">
      <t>トクテイカサン</t>
    </rPh>
    <rPh sb="5" eb="12">
      <t>ヘイキンチンギンカイゼンガク</t>
    </rPh>
    <rPh sb="23" eb="25">
      <t>キンガク</t>
    </rPh>
    <rPh sb="32" eb="34">
      <t>キンガク</t>
    </rPh>
    <rPh sb="35" eb="37">
      <t>ウワマワ</t>
    </rPh>
    <rPh sb="51" eb="53">
      <t>キンガク</t>
    </rPh>
    <rPh sb="60" eb="62">
      <t>キンガク</t>
    </rPh>
    <rPh sb="64" eb="65">
      <t>バイ</t>
    </rPh>
    <rPh sb="66" eb="68">
      <t>ウワマワ</t>
    </rPh>
    <phoneticPr fontId="2"/>
  </si>
  <si>
    <t>特定加算の平均賃金改善額について、Bグループの金額がCグループの金額の２倍を上回っているか。</t>
    <rPh sb="36" eb="37">
      <t>バイ</t>
    </rPh>
    <phoneticPr fontId="2"/>
  </si>
  <si>
    <t>要件Ⅴ</t>
    <rPh sb="0" eb="2">
      <t>ヨウケン</t>
    </rPh>
    <phoneticPr fontId="2"/>
  </si>
  <si>
    <t>要件Ⅵ</t>
    <rPh sb="0" eb="2">
      <t>ヨウケン</t>
    </rPh>
    <phoneticPr fontId="2"/>
  </si>
  <si>
    <t>ベースアップ等加算について、介護職員の賃金改善額のうちその３分の２以上がベースアップ等による賃金改善によるものか。</t>
    <rPh sb="6" eb="9">
      <t>トウカサン</t>
    </rPh>
    <rPh sb="14" eb="18">
      <t>カイゴショクイン</t>
    </rPh>
    <rPh sb="19" eb="24">
      <t>チンギンカイゼンガク</t>
    </rPh>
    <rPh sb="30" eb="31">
      <t>ブン</t>
    </rPh>
    <rPh sb="33" eb="35">
      <t>イジョウ</t>
    </rPh>
    <rPh sb="42" eb="43">
      <t>トウ</t>
    </rPh>
    <rPh sb="46" eb="50">
      <t>チンギンカイゼン</t>
    </rPh>
    <phoneticPr fontId="2"/>
  </si>
  <si>
    <t>ベースアップ等加算について、その他の職員の賃金改善額のうちその３分の２以上がベースアップ等による賃金改善によるものか。</t>
    <rPh sb="6" eb="9">
      <t>トウカサン</t>
    </rPh>
    <rPh sb="16" eb="17">
      <t>タ</t>
    </rPh>
    <rPh sb="18" eb="20">
      <t>ショクイン</t>
    </rPh>
    <rPh sb="21" eb="26">
      <t>チンギンカイゼンガク</t>
    </rPh>
    <rPh sb="32" eb="33">
      <t>ブン</t>
    </rPh>
    <rPh sb="35" eb="37">
      <t>イジョウ</t>
    </rPh>
    <rPh sb="44" eb="45">
      <t>トウ</t>
    </rPh>
    <rPh sb="48" eb="52">
      <t>チンギンカイゼン</t>
    </rPh>
    <phoneticPr fontId="2"/>
  </si>
  <si>
    <t>要件Ⅶ</t>
    <rPh sb="0" eb="2">
      <t>ヨウケン</t>
    </rPh>
    <phoneticPr fontId="2"/>
  </si>
  <si>
    <t>要件Ⅴが「×」の場合は、「設定できない事業所があった場合その理由」欄にチェックがされているか確認すること。</t>
    <rPh sb="0" eb="2">
      <t>ヨウケン</t>
    </rPh>
    <rPh sb="8" eb="10">
      <t>バアイ</t>
    </rPh>
    <rPh sb="13" eb="15">
      <t>セッテイ</t>
    </rPh>
    <rPh sb="19" eb="22">
      <t>ジギョウショ</t>
    </rPh>
    <rPh sb="26" eb="28">
      <t>バアイ</t>
    </rPh>
    <rPh sb="30" eb="32">
      <t>リユウ</t>
    </rPh>
    <rPh sb="33" eb="34">
      <t>ラン</t>
    </rPh>
    <rPh sb="46" eb="48">
      <t>カクニン</t>
    </rPh>
    <phoneticPr fontId="2"/>
  </si>
  <si>
    <t>特定加算について、月額平均８万円又は改善後の賃金が年額４４０万円以上となった者が１名以上いるか。１名以上いない場合、「設定できない事業所があった場合その理由」欄にチェックがされているか。</t>
    <rPh sb="0" eb="4">
      <t>トクテイカサン</t>
    </rPh>
    <rPh sb="9" eb="11">
      <t>ゲツガク</t>
    </rPh>
    <rPh sb="11" eb="13">
      <t>ヘイキン</t>
    </rPh>
    <rPh sb="14" eb="16">
      <t>マンエン</t>
    </rPh>
    <rPh sb="16" eb="17">
      <t>マタ</t>
    </rPh>
    <rPh sb="18" eb="21">
      <t>カイゼンゴ</t>
    </rPh>
    <rPh sb="22" eb="24">
      <t>チンギン</t>
    </rPh>
    <rPh sb="25" eb="27">
      <t>ネンガク</t>
    </rPh>
    <rPh sb="30" eb="32">
      <t>マンエン</t>
    </rPh>
    <rPh sb="32" eb="34">
      <t>イジョウ</t>
    </rPh>
    <rPh sb="38" eb="39">
      <t>モノ</t>
    </rPh>
    <rPh sb="41" eb="44">
      <t>メイイジョウ</t>
    </rPh>
    <rPh sb="59" eb="61">
      <t>セッテイ</t>
    </rPh>
    <rPh sb="65" eb="68">
      <t>ジギョウショ</t>
    </rPh>
    <rPh sb="72" eb="74">
      <t>バアイ</t>
    </rPh>
    <rPh sb="76" eb="78">
      <t>リユウ</t>
    </rPh>
    <rPh sb="79" eb="80">
      <t>ラン</t>
    </rPh>
    <phoneticPr fontId="2"/>
  </si>
  <si>
    <t>ベースアップ等加算について、介護職員及びその他の職員の賃金改善額の合計が賃金改善所要額と一致しているか。</t>
    <rPh sb="6" eb="9">
      <t>トウカサン</t>
    </rPh>
    <rPh sb="14" eb="18">
      <t>カイゴショクイン</t>
    </rPh>
    <rPh sb="18" eb="19">
      <t>オヨ</t>
    </rPh>
    <rPh sb="22" eb="23">
      <t>タ</t>
    </rPh>
    <rPh sb="36" eb="43">
      <t>チンギンカイゼンショヨウガク</t>
    </rPh>
    <rPh sb="44" eb="46">
      <t>イッチ</t>
    </rPh>
    <phoneticPr fontId="2"/>
  </si>
  <si>
    <t>特定加算について、Cグループのうち改善後の賃金が最も高額となった者の賃金が440万円を超えていないか。</t>
    <rPh sb="0" eb="4">
      <t>トクテイカサン</t>
    </rPh>
    <phoneticPr fontId="2"/>
  </si>
  <si>
    <t>特定加算について、賃金改善を実施したグループの選択が不適当ではないか。
（いずれも選択しない、または、Cグループのみ選択した場合、「×」になります。）</t>
    <rPh sb="0" eb="4">
      <t>トクテイカサン</t>
    </rPh>
    <rPh sb="9" eb="13">
      <t>チンギンカイゼン</t>
    </rPh>
    <rPh sb="14" eb="16">
      <t>ジッシ</t>
    </rPh>
    <rPh sb="23" eb="25">
      <t>センタク</t>
    </rPh>
    <rPh sb="26" eb="29">
      <t>フテキトウ</t>
    </rPh>
    <rPh sb="41" eb="43">
      <t>センタク</t>
    </rPh>
    <rPh sb="58" eb="60">
      <t>センタク</t>
    </rPh>
    <rPh sb="62" eb="6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</si>
</sst>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2"/>
      <color indexed="81"/>
      <name val="MS P ゴシック"/>
      <family val="3"/>
      <charset val="128"/>
    </font>
    <font>
      <u/>
      <sz val="9"/>
      <color theme="1"/>
      <name val="ＭＳ Ｐ明朝"/>
      <family val="1"/>
      <charset val="128"/>
    </font>
    <font>
      <b/>
      <u/>
      <sz val="9"/>
      <color theme="1"/>
      <name val="ＭＳ Ｐ明朝"/>
      <family val="1"/>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b/>
      <sz val="12"/>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8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49" fillId="0" borderId="0" xfId="0" applyFont="1">
      <alignment vertical="center"/>
    </xf>
    <xf numFmtId="0" fontId="52" fillId="0" borderId="0" xfId="0" applyFont="1" applyAlignment="1">
      <alignment vertical="top"/>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Border="1" applyAlignment="1" applyProtection="1">
      <alignment horizontal="right" vertical="center"/>
      <protection locked="0"/>
    </xf>
    <xf numFmtId="0" fontId="36" fillId="0" borderId="1" xfId="0" applyFont="1" applyBorder="1" applyAlignment="1" applyProtection="1">
      <alignment horizontal="right" vertical="center"/>
      <protection locked="0"/>
    </xf>
    <xf numFmtId="0" fontId="36" fillId="7" borderId="1" xfId="0" applyFont="1" applyFill="1" applyBorder="1" applyAlignment="1" applyProtection="1">
      <alignment horizontal="right" vertical="center"/>
      <protection locked="0"/>
    </xf>
    <xf numFmtId="0" fontId="36" fillId="5" borderId="1" xfId="0" applyFont="1" applyFill="1" applyBorder="1" applyAlignment="1" applyProtection="1">
      <alignment horizontal="right" vertical="center"/>
      <protection locked="0"/>
    </xf>
    <xf numFmtId="0" fontId="0" fillId="0" borderId="0" xfId="0" applyAlignment="1">
      <alignment horizontal="left" vertical="top" wrapText="1"/>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176" fontId="36" fillId="7"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Border="1" applyAlignment="1" applyProtection="1">
      <alignment horizontal="right" vertical="center" shrinkToFit="1"/>
      <protection locked="0"/>
    </xf>
    <xf numFmtId="176" fontId="36" fillId="0" borderId="1" xfId="0" applyNumberFormat="1" applyFont="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Border="1" applyAlignment="1" applyProtection="1">
      <alignment horizontal="right" vertical="center" shrinkToFit="1"/>
      <protection locked="0"/>
    </xf>
    <xf numFmtId="181" fontId="36" fillId="0" borderId="1" xfId="0" applyNumberFormat="1" applyFont="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43" fillId="0" borderId="0" xfId="0" applyFont="1">
      <alignment vertical="center"/>
    </xf>
    <xf numFmtId="0" fontId="32" fillId="0" borderId="0" xfId="0" applyFont="1">
      <alignment vertical="center"/>
    </xf>
    <xf numFmtId="0" fontId="20"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0" xfId="0" applyFont="1">
      <alignment vertical="center"/>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2" xfId="0" applyNumberFormat="1" applyFont="1" applyBorder="1" applyAlignment="1">
      <alignment vertical="center" shrinkToFit="1"/>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176" fontId="36" fillId="0" borderId="1" xfId="0" applyNumberFormat="1" applyFont="1" applyBorder="1" applyAlignment="1">
      <alignment vertical="center" shrinkToFi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86" xfId="0" applyNumberFormat="1" applyFont="1" applyBorder="1" applyAlignment="1">
      <alignment vertical="center" shrinkToFit="1"/>
    </xf>
    <xf numFmtId="176" fontId="36" fillId="0" borderId="96" xfId="0" applyNumberFormat="1" applyFont="1" applyBorder="1">
      <alignment vertical="center"/>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24" fillId="0" borderId="75" xfId="0" applyNumberFormat="1" applyFont="1" applyBorder="1" applyAlignment="1">
      <alignment vertical="center" shrinkToFit="1"/>
    </xf>
    <xf numFmtId="176" fontId="36" fillId="0" borderId="0" xfId="0" applyNumberFormat="1" applyFont="1" applyAlignment="1">
      <alignment vertical="center" shrinkToFit="1"/>
    </xf>
    <xf numFmtId="176" fontId="36" fillId="0" borderId="96" xfId="0" applyNumberFormat="1" applyFont="1" applyBorder="1" applyAlignment="1">
      <alignment vertical="center" shrinkToFit="1"/>
    </xf>
    <xf numFmtId="176" fontId="36" fillId="0" borderId="75" xfId="0" applyNumberFormat="1" applyFont="1" applyBorder="1" applyAlignment="1">
      <alignment vertical="center" shrinkToFit="1"/>
    </xf>
    <xf numFmtId="0" fontId="33" fillId="0" borderId="0" xfId="0" applyFont="1">
      <alignment vertical="center"/>
    </xf>
    <xf numFmtId="0" fontId="33" fillId="0" borderId="0" xfId="0" applyFont="1" applyAlignment="1">
      <alignment horizontal="left" vertical="center"/>
    </xf>
    <xf numFmtId="0" fontId="36"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right" vertical="center"/>
    </xf>
    <xf numFmtId="0" fontId="36" fillId="2" borderId="7" xfId="0" applyFont="1" applyFill="1" applyBorder="1" applyAlignment="1">
      <alignment horizontal="center"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7" fillId="2" borderId="46" xfId="0" applyFont="1" applyFill="1" applyBorder="1" applyAlignment="1">
      <alignment horizontal="center" vertical="center" wrapText="1"/>
    </xf>
    <xf numFmtId="0" fontId="36" fillId="2" borderId="22" xfId="0" applyFont="1" applyFill="1" applyBorder="1" applyAlignment="1">
      <alignment horizontal="center"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46" xfId="0" applyFont="1" applyFill="1" applyBorder="1" applyAlignment="1">
      <alignment horizontal="center" vertical="center"/>
    </xf>
    <xf numFmtId="0" fontId="32" fillId="2" borderId="16" xfId="0" applyFont="1" applyFill="1" applyBorder="1">
      <alignment vertical="center"/>
    </xf>
    <xf numFmtId="0" fontId="36" fillId="2" borderId="46" xfId="0" applyFont="1" applyFill="1" applyBorder="1">
      <alignment vertical="center"/>
    </xf>
    <xf numFmtId="0" fontId="37" fillId="2" borderId="144" xfId="0" applyFont="1" applyFill="1" applyBorder="1" applyAlignment="1">
      <alignment horizontal="center" vertical="center" wrapText="1"/>
    </xf>
    <xf numFmtId="0" fontId="36" fillId="2" borderId="152" xfId="0" applyFont="1" applyFill="1" applyBorder="1" applyAlignment="1">
      <alignment horizontal="center" vertical="center" wrapText="1"/>
    </xf>
    <xf numFmtId="176" fontId="36" fillId="2" borderId="144" xfId="0" applyNumberFormat="1" applyFont="1" applyFill="1" applyBorder="1" applyAlignment="1">
      <alignment horizontal="right" vertical="center" shrinkToFit="1"/>
    </xf>
    <xf numFmtId="0" fontId="36" fillId="0" borderId="46"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2" borderId="147" xfId="0" applyFont="1" applyFill="1" applyBorder="1">
      <alignment vertical="center"/>
    </xf>
    <xf numFmtId="0" fontId="36" fillId="2" borderId="148" xfId="0" applyFont="1" applyFill="1" applyBorder="1">
      <alignment vertical="center"/>
    </xf>
    <xf numFmtId="0" fontId="36" fillId="2" borderId="17" xfId="0" applyFont="1" applyFill="1" applyBorder="1" applyAlignment="1">
      <alignment horizontal="center" vertical="center"/>
    </xf>
    <xf numFmtId="0" fontId="36" fillId="2" borderId="46" xfId="0" applyFont="1" applyFill="1" applyBorder="1" applyAlignment="1">
      <alignment vertical="center" wrapText="1"/>
    </xf>
    <xf numFmtId="0" fontId="36" fillId="2" borderId="17" xfId="0" applyFont="1" applyFill="1" applyBorder="1" applyAlignment="1">
      <alignment vertical="center" wrapText="1"/>
    </xf>
    <xf numFmtId="0" fontId="36" fillId="2" borderId="46" xfId="0" applyFont="1" applyFill="1" applyBorder="1" applyAlignment="1">
      <alignment vertical="center" wrapText="1"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0" fontId="24" fillId="0" borderId="0" xfId="0" applyFont="1">
      <alignment vertical="center"/>
    </xf>
    <xf numFmtId="177" fontId="33" fillId="0" borderId="1" xfId="0" applyNumberFormat="1" applyFont="1" applyBorder="1" applyAlignment="1">
      <alignment horizontal="center" vertical="center"/>
    </xf>
    <xf numFmtId="0" fontId="36" fillId="0" borderId="113" xfId="0" applyFont="1" applyBorder="1" applyAlignment="1">
      <alignment horizontal="center" vertical="center"/>
    </xf>
    <xf numFmtId="0" fontId="36" fillId="0" borderId="31" xfId="0" applyFont="1" applyBorder="1" applyAlignment="1">
      <alignment horizontal="center" vertical="center"/>
    </xf>
    <xf numFmtId="0" fontId="36" fillId="2" borderId="114" xfId="0" applyFont="1" applyFill="1" applyBorder="1">
      <alignment vertical="center"/>
    </xf>
    <xf numFmtId="0" fontId="36" fillId="2" borderId="115" xfId="0" applyFont="1" applyFill="1" applyBorder="1">
      <alignment vertical="center"/>
    </xf>
    <xf numFmtId="0" fontId="36" fillId="2" borderId="1" xfId="0" applyFont="1" applyFill="1" applyBorder="1" applyAlignment="1">
      <alignment horizontal="center" vertical="center"/>
    </xf>
    <xf numFmtId="0" fontId="36" fillId="2" borderId="16" xfId="0" applyFont="1" applyFill="1" applyBorder="1" applyAlignment="1">
      <alignment vertical="center" wrapText="1"/>
    </xf>
    <xf numFmtId="0" fontId="36" fillId="2" borderId="1" xfId="0" applyFont="1" applyFill="1" applyBorder="1" applyAlignment="1">
      <alignment vertical="center" wrapText="1"/>
    </xf>
    <xf numFmtId="0" fontId="36" fillId="2" borderId="16" xfId="0" applyFont="1" applyFill="1" applyBorder="1" applyAlignment="1">
      <alignment vertical="center" wrapText="1" shrinkToFit="1"/>
    </xf>
    <xf numFmtId="0" fontId="36" fillId="2" borderId="31" xfId="0" applyFont="1" applyFill="1" applyBorder="1">
      <alignment vertical="center"/>
    </xf>
    <xf numFmtId="0" fontId="36" fillId="2" borderId="32" xfId="0" applyFont="1" applyFill="1" applyBorder="1">
      <alignment vertical="center"/>
    </xf>
    <xf numFmtId="0" fontId="36" fillId="2" borderId="1" xfId="0" applyFont="1" applyFill="1" applyBorder="1" applyAlignment="1">
      <alignment vertical="center" wrapText="1"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76" fontId="36" fillId="0" borderId="1"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0" fontId="21"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21" fillId="0" borderId="0" xfId="0" applyFont="1">
      <alignment vertical="center"/>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lignment vertical="center" wrapText="1"/>
    </xf>
    <xf numFmtId="0" fontId="26" fillId="0" borderId="0" xfId="0" applyFont="1" applyAlignment="1">
      <alignment vertical="center" shrinkToFit="1"/>
    </xf>
    <xf numFmtId="0" fontId="36" fillId="0" borderId="0" xfId="0" applyFont="1" applyAlignment="1">
      <alignment horizontal="right" vertical="center"/>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0" fontId="33" fillId="0" borderId="29" xfId="0" applyFont="1" applyBorder="1" applyAlignment="1">
      <alignment horizontal="left" vertical="center" wrapText="1"/>
    </xf>
    <xf numFmtId="176" fontId="36" fillId="0" borderId="29" xfId="0" applyNumberFormat="1" applyFont="1" applyBorder="1" applyAlignment="1">
      <alignment vertical="center" shrinkToFi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xf>
    <xf numFmtId="0" fontId="36" fillId="0" borderId="16" xfId="0" applyFont="1" applyBorder="1" applyAlignment="1">
      <alignment horizontal="center" vertical="center"/>
    </xf>
    <xf numFmtId="0" fontId="36" fillId="2" borderId="1" xfId="0" applyFont="1" applyFill="1" applyBorder="1">
      <alignment vertical="center"/>
    </xf>
    <xf numFmtId="176" fontId="24" fillId="0" borderId="1" xfId="0" applyNumberFormat="1" applyFont="1" applyBorder="1" applyAlignment="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34" fillId="0" borderId="0" xfId="0" applyFont="1">
      <alignment vertical="center"/>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33" fillId="0" borderId="6" xfId="0" applyFont="1" applyBorder="1" applyAlignment="1">
      <alignment horizontal="center"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2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shrinkToFit="1"/>
    </xf>
    <xf numFmtId="0" fontId="33" fillId="0" borderId="28" xfId="0" applyFont="1" applyBorder="1" applyAlignment="1">
      <alignment horizontal="left" vertical="center" wrapText="1"/>
    </xf>
    <xf numFmtId="0" fontId="21" fillId="0" borderId="30"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75" fillId="7" borderId="10"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8" fillId="4"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75" fillId="6"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5" fillId="0" borderId="0" xfId="0" applyFont="1">
      <alignment vertical="center"/>
    </xf>
    <xf numFmtId="0" fontId="37" fillId="0" borderId="0" xfId="0" applyFont="1" applyAlignment="1">
      <alignment horizontal="left" vertical="center" wrapText="1"/>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7" fillId="0" borderId="0" xfId="0" applyFont="1" applyAlignment="1">
      <alignment horizontal="left" vertical="center"/>
    </xf>
    <xf numFmtId="0" fontId="37" fillId="0" borderId="0" xfId="0" applyFont="1">
      <alignment vertical="center"/>
    </xf>
    <xf numFmtId="176" fontId="39" fillId="0" borderId="0" xfId="0" applyNumberFormat="1"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22" xfId="0" applyFont="1" applyBorder="1">
      <alignment vertical="center"/>
    </xf>
    <xf numFmtId="0" fontId="20" fillId="0" borderId="23" xfId="0" applyFont="1" applyBorder="1">
      <alignment vertical="center"/>
    </xf>
    <xf numFmtId="176" fontId="24" fillId="0" borderId="3" xfId="0" applyNumberFormat="1" applyFont="1" applyBorder="1">
      <alignment vertical="center"/>
    </xf>
    <xf numFmtId="0" fontId="37" fillId="0" borderId="0" xfId="0" applyFont="1" applyAlignment="1">
      <alignment horizontal="right" vertical="top"/>
    </xf>
    <xf numFmtId="0" fontId="37" fillId="0" borderId="0" xfId="0" applyFont="1" applyAlignment="1">
      <alignment horizontal="left" vertical="top" wrapText="1"/>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0" fontId="27" fillId="10" borderId="33" xfId="0" applyFont="1" applyFill="1" applyBorder="1" applyAlignment="1">
      <alignment horizontal="center" vertical="center"/>
    </xf>
    <xf numFmtId="0" fontId="53" fillId="0" borderId="66" xfId="0" applyFont="1" applyBorder="1" applyAlignment="1">
      <alignment horizontal="center" vertical="center" wrapText="1"/>
    </xf>
    <xf numFmtId="0" fontId="27" fillId="11" borderId="27" xfId="0" applyFont="1" applyFill="1" applyBorder="1">
      <alignment vertical="center"/>
    </xf>
    <xf numFmtId="0" fontId="28" fillId="11" borderId="55" xfId="0" applyFont="1" applyFill="1" applyBorder="1">
      <alignment vertical="center"/>
    </xf>
    <xf numFmtId="0" fontId="33" fillId="0" borderId="12" xfId="0" applyFont="1" applyBorder="1">
      <alignment vertical="center"/>
    </xf>
    <xf numFmtId="0" fontId="33" fillId="0" borderId="10" xfId="0" applyFont="1" applyBorder="1" applyAlignment="1">
      <alignment horizontal="center"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0" fontId="26" fillId="0" borderId="66"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lignment vertical="center"/>
    </xf>
    <xf numFmtId="0" fontId="36" fillId="0" borderId="19" xfId="0" applyFont="1" applyBorder="1">
      <alignment vertical="center"/>
    </xf>
    <xf numFmtId="0" fontId="36" fillId="0" borderId="66" xfId="0" applyFont="1" applyBorder="1">
      <alignment vertical="center"/>
    </xf>
    <xf numFmtId="0" fontId="27" fillId="11" borderId="55" xfId="0" applyFont="1" applyFill="1" applyBorder="1">
      <alignment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18"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shrinkToFit="1"/>
    </xf>
    <xf numFmtId="0" fontId="40" fillId="0" borderId="42" xfId="0" applyFont="1" applyBorder="1" applyAlignment="1">
      <alignment vertical="center" shrinkToFit="1"/>
    </xf>
    <xf numFmtId="0" fontId="33" fillId="0" borderId="0" xfId="0" applyFont="1" applyAlignment="1">
      <alignment vertical="center" wrapText="1"/>
    </xf>
    <xf numFmtId="176" fontId="21" fillId="0" borderId="0" xfId="0" applyNumberFormat="1" applyFont="1">
      <alignment vertical="center"/>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57" fillId="0" borderId="0" xfId="0" applyFont="1" applyAlignment="1">
      <alignment horizontal="lef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33" fillId="0" borderId="22" xfId="0" applyFont="1" applyBorder="1">
      <alignment vertical="center"/>
    </xf>
    <xf numFmtId="0" fontId="33" fillId="0" borderId="27" xfId="0" applyFont="1" applyBorder="1">
      <alignment vertical="center"/>
    </xf>
    <xf numFmtId="0" fontId="33" fillId="0" borderId="55" xfId="0" applyFont="1" applyBorder="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21" fillId="0" borderId="16" xfId="0" applyFont="1" applyBorder="1" applyAlignment="1">
      <alignment horizontal="center" vertical="center"/>
    </xf>
    <xf numFmtId="0" fontId="37" fillId="0" borderId="0" xfId="0" applyFont="1" applyAlignment="1">
      <alignment vertical="center" wrapText="1"/>
    </xf>
    <xf numFmtId="0" fontId="21" fillId="10" borderId="26" xfId="0" applyFont="1" applyFill="1" applyBorder="1" applyAlignment="1">
      <alignment horizontal="center" vertical="center"/>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21" fillId="0" borderId="0" xfId="0" applyFont="1" applyAlignment="1">
      <alignment vertical="top"/>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27" fillId="0" borderId="0" xfId="0" applyFont="1" applyAlignment="1">
      <alignment horizontal="center" vertical="center"/>
    </xf>
    <xf numFmtId="0" fontId="27" fillId="11" borderId="0" xfId="0" applyFont="1" applyFill="1">
      <alignment vertical="center"/>
    </xf>
    <xf numFmtId="0" fontId="28" fillId="11" borderId="0" xfId="0" applyFont="1" applyFill="1">
      <alignment vertical="center"/>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29" fillId="0" borderId="0" xfId="0" applyFont="1">
      <alignment vertical="center"/>
    </xf>
    <xf numFmtId="0" fontId="42" fillId="0" borderId="0" xfId="0" applyFont="1" applyAlignment="1">
      <alignment horizontal="center" vertical="center"/>
    </xf>
    <xf numFmtId="0" fontId="41" fillId="0" borderId="25" xfId="0" applyFont="1" applyBorder="1">
      <alignment vertical="center"/>
    </xf>
    <xf numFmtId="0" fontId="32" fillId="0" borderId="45" xfId="0" applyFont="1" applyBorder="1">
      <alignment vertical="center"/>
    </xf>
    <xf numFmtId="0" fontId="80" fillId="0" borderId="0" xfId="0" applyFont="1" applyAlignment="1">
      <alignment horizontal="center" vertical="center"/>
    </xf>
    <xf numFmtId="0" fontId="81"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lignment vertical="center"/>
    </xf>
    <xf numFmtId="0" fontId="36" fillId="8" borderId="19" xfId="0" applyFont="1" applyFill="1" applyBorder="1" applyAlignment="1">
      <alignment vertical="center" wrapText="1"/>
    </xf>
    <xf numFmtId="0" fontId="36" fillId="8" borderId="97" xfId="0" applyFont="1" applyFill="1" applyBorder="1" applyAlignment="1">
      <alignment vertical="center" wrapText="1"/>
    </xf>
    <xf numFmtId="0" fontId="22" fillId="0" borderId="0" xfId="0" applyFont="1">
      <alignment vertical="center"/>
    </xf>
    <xf numFmtId="0" fontId="20" fillId="0" borderId="0" xfId="0" applyFont="1" applyAlignment="1">
      <alignment horizontal="center" vertical="center"/>
    </xf>
    <xf numFmtId="0" fontId="20" fillId="2" borderId="0" xfId="0" applyFont="1" applyFill="1">
      <alignment vertical="center"/>
    </xf>
    <xf numFmtId="0" fontId="26" fillId="0" borderId="0" xfId="0" applyFont="1" applyAlignment="1">
      <alignment vertical="center" wrapText="1"/>
    </xf>
    <xf numFmtId="0" fontId="84" fillId="0" borderId="0" xfId="0" applyFo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Protection="1">
      <alignment vertical="center"/>
      <protection locked="0"/>
    </xf>
    <xf numFmtId="0" fontId="0" fillId="0" borderId="0" xfId="0" applyAlignment="1">
      <alignment horizontal="left" vertical="top" wrapText="1"/>
    </xf>
    <xf numFmtId="0" fontId="8" fillId="8" borderId="74" xfId="0" applyFont="1" applyFill="1" applyBorder="1" applyProtection="1">
      <alignment vertical="center"/>
      <protection locked="0"/>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3" fillId="0" borderId="19" xfId="0" applyFont="1" applyBorder="1" applyAlignment="1">
      <alignment horizontal="center" vertical="center"/>
    </xf>
    <xf numFmtId="0" fontId="33"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36" fillId="2" borderId="5" xfId="0" applyFont="1" applyFill="1" applyBorder="1" applyAlignment="1">
      <alignment horizontal="center" vertical="center" wrapText="1"/>
    </xf>
    <xf numFmtId="0" fontId="36" fillId="2" borderId="21" xfId="0" applyFont="1" applyFill="1" applyBorder="1" applyAlignment="1">
      <alignment horizontal="center" vertical="center" wrapText="1"/>
    </xf>
    <xf numFmtId="0" fontId="36" fillId="2" borderId="7" xfId="0" applyFont="1" applyFill="1" applyBorder="1" applyAlignment="1">
      <alignment horizontal="center" vertical="center"/>
    </xf>
    <xf numFmtId="0" fontId="36" fillId="2" borderId="22"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2" fillId="2" borderId="149" xfId="0" applyFont="1" applyFill="1" applyBorder="1" applyAlignment="1">
      <alignment horizontal="center" vertical="center" wrapText="1"/>
    </xf>
    <xf numFmtId="0" fontId="32" fillId="2" borderId="150" xfId="0" applyFont="1" applyFill="1" applyBorder="1" applyAlignment="1">
      <alignment horizontal="center" vertical="center" wrapText="1"/>
    </xf>
    <xf numFmtId="0" fontId="32" fillId="2" borderId="15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Alignment="1">
      <alignment horizontal="left" vertical="top" wrapText="1"/>
    </xf>
    <xf numFmtId="0" fontId="33" fillId="0" borderId="26" xfId="0" applyFont="1" applyBorder="1" applyAlignment="1">
      <alignment horizontal="center" vertical="center"/>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Border="1" applyAlignment="1">
      <alignment horizontal="center" vertical="center" wrapTex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3" fillId="0" borderId="116" xfId="0" applyFont="1" applyBorder="1" applyAlignment="1">
      <alignment horizontal="center" vertical="center" shrinkToFit="1"/>
    </xf>
    <xf numFmtId="0" fontId="33" fillId="0" borderId="117" xfId="0" applyFont="1" applyBorder="1" applyAlignment="1">
      <alignment horizontal="center" vertical="center" shrinkToFit="1"/>
    </xf>
    <xf numFmtId="0" fontId="33" fillId="0" borderId="118" xfId="0" applyFont="1" applyBorder="1" applyAlignment="1">
      <alignment horizontal="center" vertical="center" shrinkToFit="1"/>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3" fillId="6" borderId="27" xfId="0" applyFont="1" applyFill="1" applyBorder="1" applyAlignment="1" applyProtection="1">
      <alignment horizontal="center" vertical="center"/>
      <protection locked="0"/>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2" fontId="62" fillId="0" borderId="13" xfId="0" applyNumberFormat="1" applyFont="1" applyBorder="1" applyAlignment="1">
      <alignment horizontal="center" vertical="center" shrinkToFit="1"/>
    </xf>
    <xf numFmtId="0" fontId="64" fillId="0" borderId="129" xfId="0" applyFont="1" applyBorder="1" applyAlignment="1">
      <alignment horizontal="center" vertical="center"/>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Alignment="1">
      <alignment horizontal="center" vertical="center"/>
    </xf>
    <xf numFmtId="0" fontId="33" fillId="2" borderId="1" xfId="0" applyFont="1" applyFill="1" applyBorder="1">
      <alignment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4" fillId="0" borderId="9"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3" fillId="2" borderId="1" xfId="0" applyFont="1" applyFill="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lignment horizontal="center" vertical="center"/>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9" xfId="0" applyFont="1" applyFill="1" applyBorder="1" applyAlignment="1">
      <alignment vertical="center" wrapText="1"/>
    </xf>
    <xf numFmtId="0" fontId="33" fillId="2" borderId="14" xfId="0" applyFont="1" applyFill="1" applyBorder="1" applyAlignment="1">
      <alignment vertical="center" wrapText="1"/>
    </xf>
    <xf numFmtId="0" fontId="33" fillId="2" borderId="77" xfId="0" applyFont="1" applyFill="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33" fillId="2" borderId="1" xfId="0" applyFont="1" applyFill="1" applyBorder="1" applyAlignment="1">
      <alignment horizontal="center"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2" borderId="6" xfId="0" applyFont="1"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0" fontId="24" fillId="0" borderId="2"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9" xfId="0" applyFont="1" applyBorder="1" applyAlignment="1">
      <alignment horizontal="left" vertical="center" wrapText="1"/>
    </xf>
    <xf numFmtId="0" fontId="27" fillId="0" borderId="0" xfId="0" applyFont="1" applyAlignment="1">
      <alignment horizontal="left" vertical="center" wrapText="1"/>
    </xf>
    <xf numFmtId="0" fontId="27" fillId="0" borderId="36" xfId="0" applyFont="1" applyBorder="1" applyAlignment="1">
      <alignment horizontal="left" vertical="center" wrapText="1"/>
    </xf>
    <xf numFmtId="0" fontId="27" fillId="0" borderId="44" xfId="0" applyFont="1" applyBorder="1" applyAlignment="1">
      <alignment horizontal="left" vertical="center" wrapText="1"/>
    </xf>
    <xf numFmtId="0" fontId="27" fillId="0" borderId="25" xfId="0" applyFont="1" applyBorder="1" applyAlignment="1">
      <alignment horizontal="left" vertical="center" wrapText="1"/>
    </xf>
    <xf numFmtId="0" fontId="27" fillId="0" borderId="45" xfId="0" applyFont="1" applyBorder="1" applyAlignment="1">
      <alignment horizontal="left" vertical="center" wrapText="1"/>
    </xf>
    <xf numFmtId="0" fontId="51"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20" fillId="0" borderId="1" xfId="0" applyFont="1" applyBorder="1">
      <alignment vertical="center"/>
    </xf>
    <xf numFmtId="0" fontId="20" fillId="0" borderId="1" xfId="0" applyFont="1" applyBorder="1" applyAlignment="1">
      <alignment vertical="center" wrapText="1"/>
    </xf>
    <xf numFmtId="0" fontId="20" fillId="0" borderId="1" xfId="0" applyFont="1" applyBorder="1" applyAlignment="1">
      <alignment horizontal="center" vertical="center"/>
    </xf>
    <xf numFmtId="0" fontId="20" fillId="10" borderId="1" xfId="0" applyFont="1" applyFill="1" applyBorder="1" applyAlignment="1">
      <alignment horizontal="center" vertical="center"/>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80" fillId="0" borderId="0" xfId="0" applyFont="1" applyAlignment="1">
      <alignment horizontal="center" vertical="center"/>
    </xf>
    <xf numFmtId="0" fontId="82" fillId="0" borderId="0" xfId="0" applyFont="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0" fillId="0" borderId="1" xfId="0" applyBorder="1" applyAlignment="1">
      <alignment horizontal="center" vertical="center"/>
    </xf>
    <xf numFmtId="0" fontId="83" fillId="0" borderId="1" xfId="0" applyFont="1" applyBorder="1" applyAlignment="1">
      <alignment horizontal="center" vertical="center" wrapText="1"/>
    </xf>
    <xf numFmtId="0" fontId="0" fillId="0" borderId="1" xfId="0" applyBorder="1" applyAlignment="1">
      <alignment horizontal="left" vertical="top"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DFFFF"/>
      <color rgb="FFFFFFCC"/>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1269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411382" y="482600"/>
          <a:ext cx="5019887" cy="159702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4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4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4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4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4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4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4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4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4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4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4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4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4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4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4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4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4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4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4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4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4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4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4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4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4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4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4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4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4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4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4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4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4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4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4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4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4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4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4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4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4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4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4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4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4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4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4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6670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0673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4.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5" t="s">
        <v>345</v>
      </c>
      <c r="B1" s="455"/>
      <c r="C1" s="455"/>
      <c r="D1" s="455"/>
      <c r="E1" s="455"/>
    </row>
    <row r="2" spans="1:5" ht="18.75" customHeight="1" thickTop="1">
      <c r="A2" s="456" t="s">
        <v>341</v>
      </c>
      <c r="B2" s="457"/>
      <c r="C2" s="457"/>
      <c r="D2" s="457"/>
      <c r="E2" s="457"/>
    </row>
    <row r="3" spans="1:5" s="15" customFormat="1" ht="8.1" customHeight="1">
      <c r="A3" s="458"/>
      <c r="B3" s="458"/>
      <c r="C3" s="458"/>
      <c r="D3" s="458"/>
    </row>
    <row r="4" spans="1:5" s="17" customFormat="1" ht="26.4">
      <c r="A4" s="16" t="s">
        <v>89</v>
      </c>
      <c r="B4" s="16" t="s">
        <v>90</v>
      </c>
      <c r="C4" s="29" t="s">
        <v>91</v>
      </c>
      <c r="D4" s="30" t="s">
        <v>92</v>
      </c>
      <c r="E4" s="16" t="s">
        <v>124</v>
      </c>
    </row>
    <row r="5" spans="1:5" ht="18" customHeight="1">
      <c r="A5" s="18" t="s">
        <v>93</v>
      </c>
      <c r="B5" s="32">
        <v>1</v>
      </c>
      <c r="C5" s="32" t="s">
        <v>94</v>
      </c>
      <c r="D5" s="28" t="s">
        <v>95</v>
      </c>
      <c r="E5" s="14" t="s">
        <v>96</v>
      </c>
    </row>
    <row r="6" spans="1:5" ht="54" customHeight="1">
      <c r="A6" s="19" t="s">
        <v>97</v>
      </c>
      <c r="B6" s="14">
        <v>1</v>
      </c>
      <c r="C6" s="33" t="s">
        <v>28</v>
      </c>
      <c r="D6" s="31" t="s">
        <v>126</v>
      </c>
      <c r="E6" s="14" t="s">
        <v>96</v>
      </c>
    </row>
    <row r="7" spans="1:5" ht="63" customHeight="1">
      <c r="A7" s="19" t="s">
        <v>101</v>
      </c>
      <c r="B7" s="14">
        <v>1</v>
      </c>
      <c r="C7" s="33" t="s">
        <v>30</v>
      </c>
      <c r="D7" s="31" t="s">
        <v>127</v>
      </c>
      <c r="E7" s="20" t="s">
        <v>98</v>
      </c>
    </row>
    <row r="8" spans="1:5" ht="53.4" customHeight="1">
      <c r="A8" s="19" t="s">
        <v>102</v>
      </c>
      <c r="B8" s="14" t="s">
        <v>129</v>
      </c>
      <c r="C8" s="33" t="s">
        <v>29</v>
      </c>
      <c r="D8" s="31" t="s">
        <v>128</v>
      </c>
      <c r="E8" s="20" t="s">
        <v>98</v>
      </c>
    </row>
    <row r="9" spans="1:5" ht="53.4" customHeight="1">
      <c r="A9" s="19" t="s">
        <v>346</v>
      </c>
      <c r="B9" s="14" t="s">
        <v>129</v>
      </c>
      <c r="C9" s="55" t="s">
        <v>29</v>
      </c>
      <c r="D9" s="56" t="s">
        <v>355</v>
      </c>
      <c r="E9" s="20" t="s">
        <v>98</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9" t="s">
        <v>99</v>
      </c>
      <c r="B17" s="459"/>
      <c r="C17" s="459"/>
      <c r="D17" s="459"/>
    </row>
    <row r="18" spans="1:5" ht="16.2">
      <c r="A18" s="49" t="s">
        <v>166</v>
      </c>
      <c r="B18" s="24"/>
    </row>
    <row r="19" spans="1:5" s="27" customFormat="1" ht="16.2">
      <c r="A19" s="25" t="s">
        <v>130</v>
      </c>
      <c r="B19" s="26"/>
      <c r="C19" s="25"/>
      <c r="D19" s="25"/>
    </row>
    <row r="20" spans="1:5" s="27" customFormat="1" ht="16.2">
      <c r="A20" s="25" t="s">
        <v>100</v>
      </c>
      <c r="B20" s="26"/>
      <c r="C20" s="25"/>
      <c r="D20" s="25"/>
    </row>
    <row r="21" spans="1:5" s="27" customFormat="1" ht="16.2">
      <c r="A21" s="25" t="s">
        <v>125</v>
      </c>
      <c r="B21" s="26"/>
      <c r="C21" s="25"/>
      <c r="D21" s="25"/>
    </row>
    <row r="22" spans="1:5">
      <c r="A22" s="23"/>
      <c r="B22" s="24"/>
      <c r="D22" s="24"/>
    </row>
    <row r="23" spans="1:5" s="48" customFormat="1" ht="16.2">
      <c r="A23" s="461" t="s">
        <v>163</v>
      </c>
      <c r="B23" s="461"/>
      <c r="C23" s="461"/>
      <c r="D23" s="461"/>
    </row>
    <row r="24" spans="1:5" s="48" customFormat="1" ht="16.2">
      <c r="A24" s="460" t="s">
        <v>164</v>
      </c>
      <c r="B24" s="460"/>
      <c r="C24" s="460"/>
      <c r="D24" s="460"/>
      <c r="E24" s="460"/>
    </row>
    <row r="25" spans="1:5" s="48" customFormat="1" ht="35.25" customHeight="1">
      <c r="A25" s="460" t="s">
        <v>375</v>
      </c>
      <c r="B25" s="462"/>
      <c r="C25" s="462"/>
      <c r="D25" s="462"/>
      <c r="E25" s="462"/>
    </row>
    <row r="26" spans="1:5" ht="14.4" customHeight="1">
      <c r="A26" s="23"/>
      <c r="B26" s="24"/>
    </row>
    <row r="27" spans="1:5" s="34" customFormat="1" ht="17.25" customHeight="1">
      <c r="A27" s="49" t="s">
        <v>347</v>
      </c>
      <c r="B27" s="57"/>
      <c r="C27" s="58"/>
      <c r="D27" s="58"/>
    </row>
    <row r="28" spans="1:5" s="34" customFormat="1" ht="17.25" customHeight="1">
      <c r="A28" s="460" t="s">
        <v>374</v>
      </c>
      <c r="B28" s="460"/>
      <c r="C28" s="460"/>
      <c r="D28" s="460"/>
      <c r="E28" s="460"/>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sheetProtection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48</v>
      </c>
    </row>
    <row r="2" spans="1:29" ht="20.100000000000001" customHeight="1">
      <c r="A2" s="7" t="s">
        <v>49</v>
      </c>
    </row>
    <row r="4" spans="1:29" ht="20.100000000000001" customHeight="1">
      <c r="A4" s="34" t="s">
        <v>50</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9" ht="20.100000000000001" customHeight="1">
      <c r="A5" s="34" t="s">
        <v>68</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9" ht="20.100000000000001" customHeight="1">
      <c r="A6" s="34" t="s">
        <v>69</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9" ht="20.100000000000001" customHeight="1">
      <c r="A7" s="34" t="s">
        <v>179</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9" ht="20.100000000000001"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9" ht="20.100000000000001" customHeight="1">
      <c r="A9" s="35" t="s">
        <v>70</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9" ht="20.100000000000001" customHeight="1" thickBot="1">
      <c r="A10" s="34"/>
      <c r="B10" s="34" t="s">
        <v>340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9" ht="20.100000000000001" customHeight="1" thickBot="1">
      <c r="A11" s="34"/>
      <c r="B11" s="36" t="s">
        <v>174</v>
      </c>
      <c r="C11" s="499"/>
      <c r="D11" s="500"/>
      <c r="E11" s="500"/>
      <c r="F11" s="500"/>
      <c r="G11" s="500"/>
      <c r="H11" s="500"/>
      <c r="I11" s="500"/>
      <c r="J11" s="500"/>
      <c r="K11" s="500"/>
      <c r="L11" s="501"/>
      <c r="M11" s="34"/>
      <c r="N11" s="34"/>
      <c r="O11" s="34"/>
      <c r="P11" s="34"/>
      <c r="Q11" s="34"/>
      <c r="R11" s="34"/>
      <c r="S11" s="34"/>
      <c r="T11" s="34"/>
      <c r="U11" s="34"/>
      <c r="V11" s="34"/>
      <c r="W11" s="34"/>
      <c r="X11" s="34"/>
      <c r="Y11" s="34"/>
      <c r="Z11" s="34"/>
      <c r="AA11" s="34"/>
    </row>
    <row r="12" spans="1:29" ht="20.10000000000000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9" ht="20.100000000000001" customHeight="1">
      <c r="A13" s="35" t="s">
        <v>71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9" ht="20.100000000000001" customHeight="1" thickBot="1">
      <c r="A14" s="34"/>
      <c r="B14" s="34" t="s">
        <v>51</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9" ht="20.100000000000001" customHeight="1">
      <c r="A15" s="34"/>
      <c r="B15" s="37" t="s">
        <v>46</v>
      </c>
      <c r="C15" s="478" t="s">
        <v>0</v>
      </c>
      <c r="D15" s="478"/>
      <c r="E15" s="478"/>
      <c r="F15" s="478"/>
      <c r="G15" s="478"/>
      <c r="H15" s="478"/>
      <c r="I15" s="478"/>
      <c r="J15" s="478"/>
      <c r="K15" s="478"/>
      <c r="L15" s="479"/>
      <c r="M15" s="502"/>
      <c r="N15" s="503"/>
      <c r="O15" s="503"/>
      <c r="P15" s="503"/>
      <c r="Q15" s="503"/>
      <c r="R15" s="503"/>
      <c r="S15" s="503"/>
      <c r="T15" s="503"/>
      <c r="U15" s="503"/>
      <c r="V15" s="503"/>
      <c r="W15" s="504"/>
      <c r="X15" s="505"/>
      <c r="Y15" s="34"/>
      <c r="Z15" s="34"/>
      <c r="AA15" s="34"/>
    </row>
    <row r="16" spans="1:29" ht="20.100000000000001" customHeight="1" thickBot="1">
      <c r="A16" s="34"/>
      <c r="B16" s="38"/>
      <c r="C16" s="478" t="s">
        <v>52</v>
      </c>
      <c r="D16" s="478"/>
      <c r="E16" s="478"/>
      <c r="F16" s="478"/>
      <c r="G16" s="478"/>
      <c r="H16" s="478"/>
      <c r="I16" s="478"/>
      <c r="J16" s="478"/>
      <c r="K16" s="478"/>
      <c r="L16" s="479"/>
      <c r="M16" s="484"/>
      <c r="N16" s="485"/>
      <c r="O16" s="485"/>
      <c r="P16" s="485"/>
      <c r="Q16" s="485"/>
      <c r="R16" s="485"/>
      <c r="S16" s="485"/>
      <c r="T16" s="485"/>
      <c r="U16" s="493"/>
      <c r="V16" s="493"/>
      <c r="W16" s="494"/>
      <c r="X16" s="495"/>
      <c r="Y16" s="34"/>
      <c r="Z16" s="34"/>
      <c r="AA16" s="34"/>
      <c r="AC16" t="s">
        <v>53</v>
      </c>
    </row>
    <row r="17" spans="1:29" ht="20.100000000000001" customHeight="1" thickBot="1">
      <c r="A17" s="34"/>
      <c r="B17" s="37" t="s">
        <v>54</v>
      </c>
      <c r="C17" s="478" t="s">
        <v>55</v>
      </c>
      <c r="D17" s="478"/>
      <c r="E17" s="478"/>
      <c r="F17" s="478"/>
      <c r="G17" s="478"/>
      <c r="H17" s="478"/>
      <c r="I17" s="478"/>
      <c r="J17" s="478"/>
      <c r="K17" s="478"/>
      <c r="L17" s="479"/>
      <c r="M17" s="66"/>
      <c r="N17" s="67"/>
      <c r="O17" s="67"/>
      <c r="P17" s="39" t="s">
        <v>180</v>
      </c>
      <c r="Q17" s="67"/>
      <c r="R17" s="67"/>
      <c r="S17" s="67"/>
      <c r="T17" s="68"/>
      <c r="U17" s="40"/>
      <c r="V17" s="41"/>
      <c r="W17" s="41"/>
      <c r="X17" s="41"/>
      <c r="Y17" s="34"/>
      <c r="Z17" s="34"/>
      <c r="AA17" s="34"/>
      <c r="AC17" t="str">
        <f>CONCATENATE(M17,N17,O17,P17,Q17,R17,S17,T17)</f>
        <v>－</v>
      </c>
    </row>
    <row r="18" spans="1:29" ht="20.100000000000001" customHeight="1">
      <c r="A18" s="34"/>
      <c r="B18" s="42"/>
      <c r="C18" s="478" t="s">
        <v>56</v>
      </c>
      <c r="D18" s="478"/>
      <c r="E18" s="478"/>
      <c r="F18" s="478"/>
      <c r="G18" s="478"/>
      <c r="H18" s="478"/>
      <c r="I18" s="478"/>
      <c r="J18" s="478"/>
      <c r="K18" s="478"/>
      <c r="L18" s="479"/>
      <c r="M18" s="484"/>
      <c r="N18" s="485"/>
      <c r="O18" s="485"/>
      <c r="P18" s="485"/>
      <c r="Q18" s="485"/>
      <c r="R18" s="485"/>
      <c r="S18" s="485"/>
      <c r="T18" s="485"/>
      <c r="U18" s="481"/>
      <c r="V18" s="481"/>
      <c r="W18" s="482"/>
      <c r="X18" s="483"/>
      <c r="Y18" s="34"/>
      <c r="Z18" s="34"/>
      <c r="AA18" s="34"/>
    </row>
    <row r="19" spans="1:29" ht="20.100000000000001" customHeight="1">
      <c r="A19" s="34"/>
      <c r="B19" s="38"/>
      <c r="C19" s="478" t="s">
        <v>57</v>
      </c>
      <c r="D19" s="478"/>
      <c r="E19" s="478"/>
      <c r="F19" s="478"/>
      <c r="G19" s="478"/>
      <c r="H19" s="478"/>
      <c r="I19" s="478"/>
      <c r="J19" s="478"/>
      <c r="K19" s="478"/>
      <c r="L19" s="479"/>
      <c r="M19" s="484"/>
      <c r="N19" s="485"/>
      <c r="O19" s="485"/>
      <c r="P19" s="485"/>
      <c r="Q19" s="485"/>
      <c r="R19" s="485"/>
      <c r="S19" s="485"/>
      <c r="T19" s="485"/>
      <c r="U19" s="485"/>
      <c r="V19" s="485"/>
      <c r="W19" s="486"/>
      <c r="X19" s="487"/>
      <c r="Y19" s="34"/>
      <c r="Z19" s="34"/>
      <c r="AA19" s="34"/>
    </row>
    <row r="20" spans="1:29" ht="20.100000000000001" customHeight="1">
      <c r="A20" s="34"/>
      <c r="B20" s="37" t="s">
        <v>58</v>
      </c>
      <c r="C20" s="478" t="s">
        <v>59</v>
      </c>
      <c r="D20" s="478"/>
      <c r="E20" s="478"/>
      <c r="F20" s="478"/>
      <c r="G20" s="478"/>
      <c r="H20" s="478"/>
      <c r="I20" s="478"/>
      <c r="J20" s="478"/>
      <c r="K20" s="478"/>
      <c r="L20" s="479"/>
      <c r="M20" s="484"/>
      <c r="N20" s="485"/>
      <c r="O20" s="485"/>
      <c r="P20" s="485"/>
      <c r="Q20" s="485"/>
      <c r="R20" s="485"/>
      <c r="S20" s="485"/>
      <c r="T20" s="485"/>
      <c r="U20" s="485"/>
      <c r="V20" s="485"/>
      <c r="W20" s="486"/>
      <c r="X20" s="487"/>
      <c r="Y20" s="34"/>
      <c r="Z20" s="34"/>
      <c r="AA20" s="34"/>
    </row>
    <row r="21" spans="1:29" ht="20.100000000000001" customHeight="1">
      <c r="A21" s="34"/>
      <c r="B21" s="38"/>
      <c r="C21" s="478" t="s">
        <v>60</v>
      </c>
      <c r="D21" s="478"/>
      <c r="E21" s="478"/>
      <c r="F21" s="478"/>
      <c r="G21" s="478"/>
      <c r="H21" s="478"/>
      <c r="I21" s="478"/>
      <c r="J21" s="478"/>
      <c r="K21" s="478"/>
      <c r="L21" s="479"/>
      <c r="M21" s="492"/>
      <c r="N21" s="493"/>
      <c r="O21" s="493"/>
      <c r="P21" s="493"/>
      <c r="Q21" s="493"/>
      <c r="R21" s="493"/>
      <c r="S21" s="493"/>
      <c r="T21" s="493"/>
      <c r="U21" s="493"/>
      <c r="V21" s="493"/>
      <c r="W21" s="494"/>
      <c r="X21" s="495"/>
      <c r="Y21" s="34"/>
      <c r="Z21" s="34"/>
      <c r="AA21" s="34"/>
    </row>
    <row r="22" spans="1:29" ht="20.100000000000001" customHeight="1">
      <c r="A22" s="34"/>
      <c r="B22" s="496" t="s">
        <v>61</v>
      </c>
      <c r="C22" s="478" t="s">
        <v>62</v>
      </c>
      <c r="D22" s="478"/>
      <c r="E22" s="478"/>
      <c r="F22" s="478"/>
      <c r="G22" s="478"/>
      <c r="H22" s="478"/>
      <c r="I22" s="478"/>
      <c r="J22" s="478"/>
      <c r="K22" s="478"/>
      <c r="L22" s="479"/>
      <c r="M22" s="484"/>
      <c r="N22" s="485"/>
      <c r="O22" s="485"/>
      <c r="P22" s="485"/>
      <c r="Q22" s="485"/>
      <c r="R22" s="485"/>
      <c r="S22" s="485"/>
      <c r="T22" s="485"/>
      <c r="U22" s="485"/>
      <c r="V22" s="485"/>
      <c r="W22" s="486"/>
      <c r="X22" s="487"/>
      <c r="Y22" s="34"/>
      <c r="Z22" s="34"/>
      <c r="AA22" s="34"/>
    </row>
    <row r="23" spans="1:29" ht="20.100000000000001" customHeight="1">
      <c r="A23" s="34"/>
      <c r="B23" s="497"/>
      <c r="C23" s="498" t="s">
        <v>60</v>
      </c>
      <c r="D23" s="498"/>
      <c r="E23" s="498"/>
      <c r="F23" s="498"/>
      <c r="G23" s="498"/>
      <c r="H23" s="498"/>
      <c r="I23" s="498"/>
      <c r="J23" s="498"/>
      <c r="K23" s="498"/>
      <c r="L23" s="498"/>
      <c r="M23" s="484"/>
      <c r="N23" s="485"/>
      <c r="O23" s="485"/>
      <c r="P23" s="485"/>
      <c r="Q23" s="485"/>
      <c r="R23" s="485"/>
      <c r="S23" s="485"/>
      <c r="T23" s="485"/>
      <c r="U23" s="485"/>
      <c r="V23" s="485"/>
      <c r="W23" s="486"/>
      <c r="X23" s="487"/>
      <c r="Y23" s="34"/>
      <c r="Z23" s="34"/>
      <c r="AA23" s="34"/>
    </row>
    <row r="24" spans="1:29" ht="20.100000000000001" customHeight="1">
      <c r="A24" s="34"/>
      <c r="B24" s="37" t="s">
        <v>44</v>
      </c>
      <c r="C24" s="478" t="s">
        <v>23</v>
      </c>
      <c r="D24" s="478"/>
      <c r="E24" s="478"/>
      <c r="F24" s="478"/>
      <c r="G24" s="478"/>
      <c r="H24" s="478"/>
      <c r="I24" s="478"/>
      <c r="J24" s="478"/>
      <c r="K24" s="478"/>
      <c r="L24" s="479"/>
      <c r="M24" s="480"/>
      <c r="N24" s="481"/>
      <c r="O24" s="481"/>
      <c r="P24" s="481"/>
      <c r="Q24" s="481"/>
      <c r="R24" s="481"/>
      <c r="S24" s="481"/>
      <c r="T24" s="481"/>
      <c r="U24" s="481"/>
      <c r="V24" s="481"/>
      <c r="W24" s="482"/>
      <c r="X24" s="483"/>
      <c r="Y24" s="34"/>
      <c r="Z24" s="34"/>
      <c r="AA24" s="34"/>
    </row>
    <row r="25" spans="1:29" ht="20.100000000000001" customHeight="1">
      <c r="A25" s="34"/>
      <c r="B25" s="42"/>
      <c r="C25" s="478" t="s">
        <v>24</v>
      </c>
      <c r="D25" s="478"/>
      <c r="E25" s="478"/>
      <c r="F25" s="478"/>
      <c r="G25" s="478"/>
      <c r="H25" s="478"/>
      <c r="I25" s="478"/>
      <c r="J25" s="478"/>
      <c r="K25" s="478"/>
      <c r="L25" s="479"/>
      <c r="M25" s="484"/>
      <c r="N25" s="485"/>
      <c r="O25" s="485"/>
      <c r="P25" s="485"/>
      <c r="Q25" s="485"/>
      <c r="R25" s="485"/>
      <c r="S25" s="485"/>
      <c r="T25" s="485"/>
      <c r="U25" s="485"/>
      <c r="V25" s="485"/>
      <c r="W25" s="486"/>
      <c r="X25" s="487"/>
      <c r="Y25" s="34"/>
      <c r="Z25" s="34"/>
      <c r="AA25" s="34"/>
    </row>
    <row r="26" spans="1:29" ht="20.100000000000001" customHeight="1" thickBot="1">
      <c r="A26" s="34"/>
      <c r="B26" s="43"/>
      <c r="C26" s="478" t="s">
        <v>63</v>
      </c>
      <c r="D26" s="478"/>
      <c r="E26" s="478"/>
      <c r="F26" s="478"/>
      <c r="G26" s="478"/>
      <c r="H26" s="478"/>
      <c r="I26" s="478"/>
      <c r="J26" s="478"/>
      <c r="K26" s="478"/>
      <c r="L26" s="479"/>
      <c r="M26" s="488"/>
      <c r="N26" s="489"/>
      <c r="O26" s="489"/>
      <c r="P26" s="489"/>
      <c r="Q26" s="489"/>
      <c r="R26" s="489"/>
      <c r="S26" s="489"/>
      <c r="T26" s="489"/>
      <c r="U26" s="489"/>
      <c r="V26" s="489"/>
      <c r="W26" s="490"/>
      <c r="X26" s="491"/>
      <c r="Y26" s="34"/>
      <c r="Z26" s="34"/>
      <c r="AA26" s="34"/>
    </row>
    <row r="27" spans="1:29" ht="20.10000000000000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9" ht="20.100000000000001" customHeight="1">
      <c r="A28" s="35" t="s">
        <v>339</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9" ht="20.100000000000001" customHeight="1">
      <c r="A29" s="34"/>
      <c r="B29" s="34" t="s">
        <v>167</v>
      </c>
      <c r="C29" s="34"/>
      <c r="D29" s="34"/>
      <c r="E29" s="34"/>
      <c r="F29" s="34"/>
      <c r="G29" s="34"/>
      <c r="H29" s="34"/>
      <c r="I29" s="34"/>
      <c r="J29" s="34"/>
      <c r="K29" s="34"/>
      <c r="L29" s="34"/>
      <c r="M29" s="34"/>
      <c r="N29" s="34"/>
      <c r="O29" s="34"/>
      <c r="P29" s="34"/>
      <c r="Q29" s="34"/>
      <c r="R29" s="34"/>
      <c r="S29" s="34"/>
      <c r="T29" s="34"/>
      <c r="U29" s="34"/>
      <c r="V29" s="34"/>
      <c r="W29" s="34"/>
      <c r="X29" s="13"/>
      <c r="Y29" s="34"/>
      <c r="Z29" s="34"/>
      <c r="AA29" s="34"/>
    </row>
    <row r="30" spans="1:29" ht="13.2">
      <c r="A30" s="34"/>
      <c r="B30" s="44"/>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row>
    <row r="31" spans="1:29" ht="28.5" customHeight="1">
      <c r="A31" s="34"/>
      <c r="B31" s="463" t="s">
        <v>64</v>
      </c>
      <c r="C31" s="463" t="s">
        <v>65</v>
      </c>
      <c r="D31" s="463"/>
      <c r="E31" s="463"/>
      <c r="F31" s="463"/>
      <c r="G31" s="463"/>
      <c r="H31" s="463"/>
      <c r="I31" s="463"/>
      <c r="J31" s="463"/>
      <c r="K31" s="463"/>
      <c r="L31" s="463"/>
      <c r="M31" s="463" t="s">
        <v>66</v>
      </c>
      <c r="N31" s="463"/>
      <c r="O31" s="463"/>
      <c r="P31" s="463"/>
      <c r="Q31" s="463"/>
      <c r="R31" s="475" t="s">
        <v>85</v>
      </c>
      <c r="S31" s="476"/>
      <c r="T31" s="476"/>
      <c r="U31" s="476"/>
      <c r="V31" s="476"/>
      <c r="W31" s="477"/>
      <c r="X31" s="463" t="s">
        <v>67</v>
      </c>
      <c r="Y31" s="463" t="s">
        <v>8</v>
      </c>
      <c r="Z31" s="45"/>
      <c r="AA31" s="45"/>
    </row>
    <row r="32" spans="1:29" ht="28.5" customHeight="1" thickBot="1">
      <c r="A32" s="34"/>
      <c r="B32" s="463"/>
      <c r="C32" s="464"/>
      <c r="D32" s="464"/>
      <c r="E32" s="464"/>
      <c r="F32" s="464"/>
      <c r="G32" s="464"/>
      <c r="H32" s="464"/>
      <c r="I32" s="464"/>
      <c r="J32" s="464"/>
      <c r="K32" s="464"/>
      <c r="L32" s="464"/>
      <c r="M32" s="464"/>
      <c r="N32" s="464"/>
      <c r="O32" s="464"/>
      <c r="P32" s="464"/>
      <c r="Q32" s="464"/>
      <c r="R32" s="473" t="s">
        <v>86</v>
      </c>
      <c r="S32" s="464"/>
      <c r="T32" s="464"/>
      <c r="U32" s="464"/>
      <c r="V32" s="464"/>
      <c r="W32" s="54" t="s">
        <v>87</v>
      </c>
      <c r="X32" s="464"/>
      <c r="Y32" s="465"/>
      <c r="Z32" s="13"/>
      <c r="AA32" s="13"/>
    </row>
    <row r="33" spans="1:27" ht="38.25" customHeight="1">
      <c r="A33" s="34"/>
      <c r="B33" s="46">
        <v>1</v>
      </c>
      <c r="C33" s="69"/>
      <c r="D33" s="70"/>
      <c r="E33" s="70"/>
      <c r="F33" s="70"/>
      <c r="G33" s="70"/>
      <c r="H33" s="70"/>
      <c r="I33" s="70"/>
      <c r="J33" s="70"/>
      <c r="K33" s="70"/>
      <c r="L33" s="71"/>
      <c r="M33" s="474"/>
      <c r="N33" s="474"/>
      <c r="O33" s="474"/>
      <c r="P33" s="474"/>
      <c r="Q33" s="474"/>
      <c r="R33" s="474"/>
      <c r="S33" s="474"/>
      <c r="T33" s="474"/>
      <c r="U33" s="474"/>
      <c r="V33" s="474"/>
      <c r="W33" s="72"/>
      <c r="X33" s="73"/>
      <c r="Y33" s="74"/>
      <c r="Z33" s="53"/>
      <c r="AA33" s="47"/>
    </row>
    <row r="34" spans="1:27" ht="38.25" customHeight="1">
      <c r="A34" s="34"/>
      <c r="B34" s="36">
        <f>B33+1</f>
        <v>2</v>
      </c>
      <c r="C34" s="75"/>
      <c r="D34" s="76"/>
      <c r="E34" s="76"/>
      <c r="F34" s="76"/>
      <c r="G34" s="76"/>
      <c r="H34" s="76"/>
      <c r="I34" s="76"/>
      <c r="J34" s="76"/>
      <c r="K34" s="76"/>
      <c r="L34" s="77"/>
      <c r="M34" s="466"/>
      <c r="N34" s="466"/>
      <c r="O34" s="466"/>
      <c r="P34" s="466"/>
      <c r="Q34" s="466"/>
      <c r="R34" s="466"/>
      <c r="S34" s="466"/>
      <c r="T34" s="466"/>
      <c r="U34" s="466"/>
      <c r="V34" s="466"/>
      <c r="W34" s="78"/>
      <c r="X34" s="79"/>
      <c r="Y34" s="80"/>
      <c r="Z34" s="53"/>
      <c r="AA34" s="47"/>
    </row>
    <row r="35" spans="1:27" ht="38.25" customHeight="1">
      <c r="A35" s="34"/>
      <c r="B35" s="36">
        <f t="shared" ref="B35:B98" si="0">B34+1</f>
        <v>3</v>
      </c>
      <c r="C35" s="75"/>
      <c r="D35" s="76"/>
      <c r="E35" s="76"/>
      <c r="F35" s="76"/>
      <c r="G35" s="76"/>
      <c r="H35" s="76"/>
      <c r="I35" s="76"/>
      <c r="J35" s="76"/>
      <c r="K35" s="76"/>
      <c r="L35" s="77"/>
      <c r="M35" s="469"/>
      <c r="N35" s="470"/>
      <c r="O35" s="470"/>
      <c r="P35" s="470"/>
      <c r="Q35" s="471"/>
      <c r="R35" s="469"/>
      <c r="S35" s="470"/>
      <c r="T35" s="470"/>
      <c r="U35" s="470"/>
      <c r="V35" s="471"/>
      <c r="W35" s="78"/>
      <c r="X35" s="79"/>
      <c r="Y35" s="80"/>
      <c r="Z35" s="53"/>
      <c r="AA35" s="47"/>
    </row>
    <row r="36" spans="1:27" ht="38.25" customHeight="1">
      <c r="A36" s="34"/>
      <c r="B36" s="36">
        <f t="shared" si="0"/>
        <v>4</v>
      </c>
      <c r="C36" s="75"/>
      <c r="D36" s="76"/>
      <c r="E36" s="76"/>
      <c r="F36" s="76"/>
      <c r="G36" s="76"/>
      <c r="H36" s="76"/>
      <c r="I36" s="76"/>
      <c r="J36" s="76"/>
      <c r="K36" s="76"/>
      <c r="L36" s="77"/>
      <c r="M36" s="469"/>
      <c r="N36" s="470"/>
      <c r="O36" s="470"/>
      <c r="P36" s="470"/>
      <c r="Q36" s="471"/>
      <c r="R36" s="469"/>
      <c r="S36" s="470"/>
      <c r="T36" s="470"/>
      <c r="U36" s="470"/>
      <c r="V36" s="471"/>
      <c r="W36" s="78"/>
      <c r="X36" s="79"/>
      <c r="Y36" s="80"/>
      <c r="Z36" s="53"/>
      <c r="AA36" s="47"/>
    </row>
    <row r="37" spans="1:27" ht="38.25" customHeight="1">
      <c r="A37" s="34"/>
      <c r="B37" s="36">
        <f t="shared" si="0"/>
        <v>5</v>
      </c>
      <c r="C37" s="75"/>
      <c r="D37" s="76"/>
      <c r="E37" s="76"/>
      <c r="F37" s="76"/>
      <c r="G37" s="76"/>
      <c r="H37" s="76"/>
      <c r="I37" s="76"/>
      <c r="J37" s="76"/>
      <c r="K37" s="76"/>
      <c r="L37" s="77"/>
      <c r="M37" s="469"/>
      <c r="N37" s="470"/>
      <c r="O37" s="470"/>
      <c r="P37" s="470"/>
      <c r="Q37" s="471"/>
      <c r="R37" s="469"/>
      <c r="S37" s="470"/>
      <c r="T37" s="470"/>
      <c r="U37" s="470"/>
      <c r="V37" s="471"/>
      <c r="W37" s="78"/>
      <c r="X37" s="79"/>
      <c r="Y37" s="80"/>
      <c r="Z37" s="53"/>
      <c r="AA37" s="47"/>
    </row>
    <row r="38" spans="1:27" ht="38.25" customHeight="1">
      <c r="A38" s="34"/>
      <c r="B38" s="36">
        <f t="shared" si="0"/>
        <v>6</v>
      </c>
      <c r="C38" s="75"/>
      <c r="D38" s="76"/>
      <c r="E38" s="76"/>
      <c r="F38" s="76"/>
      <c r="G38" s="76"/>
      <c r="H38" s="76"/>
      <c r="I38" s="76"/>
      <c r="J38" s="76"/>
      <c r="K38" s="76"/>
      <c r="L38" s="77"/>
      <c r="M38" s="466"/>
      <c r="N38" s="466"/>
      <c r="O38" s="466"/>
      <c r="P38" s="466"/>
      <c r="Q38" s="466"/>
      <c r="R38" s="469"/>
      <c r="S38" s="470"/>
      <c r="T38" s="470"/>
      <c r="U38" s="470"/>
      <c r="V38" s="471"/>
      <c r="W38" s="78"/>
      <c r="X38" s="79"/>
      <c r="Y38" s="80"/>
      <c r="Z38" s="53"/>
      <c r="AA38" s="47"/>
    </row>
    <row r="39" spans="1:27" ht="38.25" customHeight="1">
      <c r="A39" s="34"/>
      <c r="B39" s="36">
        <f t="shared" si="0"/>
        <v>7</v>
      </c>
      <c r="C39" s="75"/>
      <c r="D39" s="76"/>
      <c r="E39" s="76"/>
      <c r="F39" s="76"/>
      <c r="G39" s="76"/>
      <c r="H39" s="76"/>
      <c r="I39" s="76"/>
      <c r="J39" s="76"/>
      <c r="K39" s="76"/>
      <c r="L39" s="77"/>
      <c r="M39" s="466"/>
      <c r="N39" s="466"/>
      <c r="O39" s="466"/>
      <c r="P39" s="466"/>
      <c r="Q39" s="466"/>
      <c r="R39" s="469"/>
      <c r="S39" s="470"/>
      <c r="T39" s="470"/>
      <c r="U39" s="470"/>
      <c r="V39" s="471"/>
      <c r="W39" s="78"/>
      <c r="X39" s="79"/>
      <c r="Y39" s="80"/>
      <c r="Z39" s="53"/>
      <c r="AA39" s="47"/>
    </row>
    <row r="40" spans="1:27" ht="38.25" customHeight="1">
      <c r="A40" s="34"/>
      <c r="B40" s="36">
        <f t="shared" si="0"/>
        <v>8</v>
      </c>
      <c r="C40" s="75"/>
      <c r="D40" s="76"/>
      <c r="E40" s="76"/>
      <c r="F40" s="76"/>
      <c r="G40" s="76"/>
      <c r="H40" s="76"/>
      <c r="I40" s="76"/>
      <c r="J40" s="76"/>
      <c r="K40" s="76"/>
      <c r="L40" s="77"/>
      <c r="M40" s="466"/>
      <c r="N40" s="466"/>
      <c r="O40" s="466"/>
      <c r="P40" s="466"/>
      <c r="Q40" s="466"/>
      <c r="R40" s="466"/>
      <c r="S40" s="466"/>
      <c r="T40" s="466"/>
      <c r="U40" s="466"/>
      <c r="V40" s="466"/>
      <c r="W40" s="78"/>
      <c r="X40" s="79"/>
      <c r="Y40" s="80"/>
      <c r="Z40" s="53"/>
      <c r="AA40" s="47"/>
    </row>
    <row r="41" spans="1:27" ht="38.25" customHeight="1">
      <c r="A41" s="34"/>
      <c r="B41" s="36">
        <f t="shared" si="0"/>
        <v>9</v>
      </c>
      <c r="C41" s="75"/>
      <c r="D41" s="76"/>
      <c r="E41" s="76"/>
      <c r="F41" s="76"/>
      <c r="G41" s="76"/>
      <c r="H41" s="76"/>
      <c r="I41" s="76"/>
      <c r="J41" s="76"/>
      <c r="K41" s="76"/>
      <c r="L41" s="77"/>
      <c r="M41" s="466"/>
      <c r="N41" s="466"/>
      <c r="O41" s="466"/>
      <c r="P41" s="466"/>
      <c r="Q41" s="466"/>
      <c r="R41" s="466"/>
      <c r="S41" s="466"/>
      <c r="T41" s="466"/>
      <c r="U41" s="466"/>
      <c r="V41" s="466"/>
      <c r="W41" s="78"/>
      <c r="X41" s="79"/>
      <c r="Y41" s="80"/>
      <c r="Z41" s="53"/>
      <c r="AA41" s="47"/>
    </row>
    <row r="42" spans="1:27" ht="38.25" customHeight="1">
      <c r="A42" s="34"/>
      <c r="B42" s="36">
        <f t="shared" si="0"/>
        <v>10</v>
      </c>
      <c r="C42" s="75"/>
      <c r="D42" s="76"/>
      <c r="E42" s="76"/>
      <c r="F42" s="76"/>
      <c r="G42" s="76"/>
      <c r="H42" s="76"/>
      <c r="I42" s="76"/>
      <c r="J42" s="76"/>
      <c r="K42" s="76"/>
      <c r="L42" s="77"/>
      <c r="M42" s="466"/>
      <c r="N42" s="466"/>
      <c r="O42" s="466"/>
      <c r="P42" s="466"/>
      <c r="Q42" s="466"/>
      <c r="R42" s="466"/>
      <c r="S42" s="466"/>
      <c r="T42" s="466"/>
      <c r="U42" s="466"/>
      <c r="V42" s="466"/>
      <c r="W42" s="78"/>
      <c r="X42" s="79"/>
      <c r="Y42" s="80"/>
      <c r="Z42" s="53"/>
      <c r="AA42" s="47"/>
    </row>
    <row r="43" spans="1:27" ht="38.25" customHeight="1">
      <c r="A43" s="34"/>
      <c r="B43" s="36">
        <f t="shared" si="0"/>
        <v>11</v>
      </c>
      <c r="C43" s="75"/>
      <c r="D43" s="76"/>
      <c r="E43" s="76"/>
      <c r="F43" s="76"/>
      <c r="G43" s="76"/>
      <c r="H43" s="76"/>
      <c r="I43" s="76"/>
      <c r="J43" s="76"/>
      <c r="K43" s="76"/>
      <c r="L43" s="77"/>
      <c r="M43" s="466"/>
      <c r="N43" s="466"/>
      <c r="O43" s="466"/>
      <c r="P43" s="466"/>
      <c r="Q43" s="466"/>
      <c r="R43" s="466"/>
      <c r="S43" s="466"/>
      <c r="T43" s="466"/>
      <c r="U43" s="466"/>
      <c r="V43" s="466"/>
      <c r="W43" s="78"/>
      <c r="X43" s="79"/>
      <c r="Y43" s="80"/>
      <c r="Z43" s="53"/>
      <c r="AA43" s="47"/>
    </row>
    <row r="44" spans="1:27" ht="38.25" customHeight="1">
      <c r="A44" s="34"/>
      <c r="B44" s="36">
        <f t="shared" si="0"/>
        <v>12</v>
      </c>
      <c r="C44" s="75"/>
      <c r="D44" s="76"/>
      <c r="E44" s="76"/>
      <c r="F44" s="76"/>
      <c r="G44" s="76"/>
      <c r="H44" s="76"/>
      <c r="I44" s="76"/>
      <c r="J44" s="76"/>
      <c r="K44" s="76"/>
      <c r="L44" s="77"/>
      <c r="M44" s="466"/>
      <c r="N44" s="466"/>
      <c r="O44" s="466"/>
      <c r="P44" s="466"/>
      <c r="Q44" s="466"/>
      <c r="R44" s="466"/>
      <c r="S44" s="466"/>
      <c r="T44" s="466"/>
      <c r="U44" s="466"/>
      <c r="V44" s="466"/>
      <c r="W44" s="78"/>
      <c r="X44" s="79"/>
      <c r="Y44" s="80"/>
      <c r="Z44" s="53"/>
      <c r="AA44" s="47"/>
    </row>
    <row r="45" spans="1:27" ht="38.25" customHeight="1">
      <c r="A45" s="34"/>
      <c r="B45" s="36">
        <f t="shared" si="0"/>
        <v>13</v>
      </c>
      <c r="C45" s="75"/>
      <c r="D45" s="76"/>
      <c r="E45" s="76"/>
      <c r="F45" s="76"/>
      <c r="G45" s="76"/>
      <c r="H45" s="76"/>
      <c r="I45" s="76"/>
      <c r="J45" s="76"/>
      <c r="K45" s="76"/>
      <c r="L45" s="77"/>
      <c r="M45" s="466"/>
      <c r="N45" s="466"/>
      <c r="O45" s="466"/>
      <c r="P45" s="466"/>
      <c r="Q45" s="466"/>
      <c r="R45" s="466"/>
      <c r="S45" s="466"/>
      <c r="T45" s="466"/>
      <c r="U45" s="466"/>
      <c r="V45" s="466"/>
      <c r="W45" s="78"/>
      <c r="X45" s="79"/>
      <c r="Y45" s="80"/>
      <c r="Z45" s="53"/>
      <c r="AA45" s="47"/>
    </row>
    <row r="46" spans="1:27" ht="38.25" customHeight="1">
      <c r="A46" s="34"/>
      <c r="B46" s="36">
        <f t="shared" si="0"/>
        <v>14</v>
      </c>
      <c r="C46" s="75"/>
      <c r="D46" s="76"/>
      <c r="E46" s="76"/>
      <c r="F46" s="76"/>
      <c r="G46" s="76"/>
      <c r="H46" s="76"/>
      <c r="I46" s="76"/>
      <c r="J46" s="76"/>
      <c r="K46" s="76"/>
      <c r="L46" s="77"/>
      <c r="M46" s="466"/>
      <c r="N46" s="466"/>
      <c r="O46" s="466"/>
      <c r="P46" s="466"/>
      <c r="Q46" s="466"/>
      <c r="R46" s="466"/>
      <c r="S46" s="466"/>
      <c r="T46" s="466"/>
      <c r="U46" s="466"/>
      <c r="V46" s="466"/>
      <c r="W46" s="78"/>
      <c r="X46" s="79"/>
      <c r="Y46" s="80"/>
      <c r="Z46" s="53"/>
      <c r="AA46" s="47"/>
    </row>
    <row r="47" spans="1:27" ht="38.25" customHeight="1">
      <c r="A47" s="34"/>
      <c r="B47" s="36">
        <f t="shared" si="0"/>
        <v>15</v>
      </c>
      <c r="C47" s="75"/>
      <c r="D47" s="76"/>
      <c r="E47" s="76"/>
      <c r="F47" s="76"/>
      <c r="G47" s="76"/>
      <c r="H47" s="76"/>
      <c r="I47" s="76"/>
      <c r="J47" s="76"/>
      <c r="K47" s="76"/>
      <c r="L47" s="77"/>
      <c r="M47" s="466"/>
      <c r="N47" s="466"/>
      <c r="O47" s="466"/>
      <c r="P47" s="466"/>
      <c r="Q47" s="466"/>
      <c r="R47" s="466"/>
      <c r="S47" s="466"/>
      <c r="T47" s="466"/>
      <c r="U47" s="466"/>
      <c r="V47" s="466"/>
      <c r="W47" s="78"/>
      <c r="X47" s="79"/>
      <c r="Y47" s="80"/>
      <c r="Z47" s="53"/>
      <c r="AA47" s="47"/>
    </row>
    <row r="48" spans="1:27" ht="38.25" customHeight="1">
      <c r="A48" s="34"/>
      <c r="B48" s="36">
        <f t="shared" si="0"/>
        <v>16</v>
      </c>
      <c r="C48" s="75"/>
      <c r="D48" s="76"/>
      <c r="E48" s="76"/>
      <c r="F48" s="76"/>
      <c r="G48" s="76"/>
      <c r="H48" s="76"/>
      <c r="I48" s="76"/>
      <c r="J48" s="76"/>
      <c r="K48" s="76"/>
      <c r="L48" s="77"/>
      <c r="M48" s="466"/>
      <c r="N48" s="466"/>
      <c r="O48" s="466"/>
      <c r="P48" s="466"/>
      <c r="Q48" s="466"/>
      <c r="R48" s="466"/>
      <c r="S48" s="466"/>
      <c r="T48" s="466"/>
      <c r="U48" s="466"/>
      <c r="V48" s="466"/>
      <c r="W48" s="78"/>
      <c r="X48" s="79"/>
      <c r="Y48" s="80"/>
      <c r="Z48" s="53"/>
      <c r="AA48" s="47"/>
    </row>
    <row r="49" spans="1:27" ht="38.25" customHeight="1">
      <c r="A49" s="34"/>
      <c r="B49" s="36">
        <f t="shared" si="0"/>
        <v>17</v>
      </c>
      <c r="C49" s="75"/>
      <c r="D49" s="76"/>
      <c r="E49" s="76"/>
      <c r="F49" s="76"/>
      <c r="G49" s="76"/>
      <c r="H49" s="76"/>
      <c r="I49" s="76"/>
      <c r="J49" s="76"/>
      <c r="K49" s="76"/>
      <c r="L49" s="77"/>
      <c r="M49" s="466"/>
      <c r="N49" s="466"/>
      <c r="O49" s="466"/>
      <c r="P49" s="466"/>
      <c r="Q49" s="466"/>
      <c r="R49" s="466"/>
      <c r="S49" s="466"/>
      <c r="T49" s="466"/>
      <c r="U49" s="466"/>
      <c r="V49" s="466"/>
      <c r="W49" s="78"/>
      <c r="X49" s="79"/>
      <c r="Y49" s="80"/>
      <c r="Z49" s="53"/>
      <c r="AA49" s="47"/>
    </row>
    <row r="50" spans="1:27" ht="38.25" customHeight="1">
      <c r="A50" s="34"/>
      <c r="B50" s="36">
        <f t="shared" si="0"/>
        <v>18</v>
      </c>
      <c r="C50" s="75"/>
      <c r="D50" s="76"/>
      <c r="E50" s="76"/>
      <c r="F50" s="76"/>
      <c r="G50" s="76"/>
      <c r="H50" s="76"/>
      <c r="I50" s="76"/>
      <c r="J50" s="76"/>
      <c r="K50" s="76"/>
      <c r="L50" s="77"/>
      <c r="M50" s="466"/>
      <c r="N50" s="466"/>
      <c r="O50" s="466"/>
      <c r="P50" s="466"/>
      <c r="Q50" s="466"/>
      <c r="R50" s="466"/>
      <c r="S50" s="466"/>
      <c r="T50" s="466"/>
      <c r="U50" s="466"/>
      <c r="V50" s="466"/>
      <c r="W50" s="78"/>
      <c r="X50" s="79"/>
      <c r="Y50" s="80"/>
      <c r="Z50" s="53"/>
      <c r="AA50" s="47"/>
    </row>
    <row r="51" spans="1:27" ht="38.25" customHeight="1">
      <c r="A51" s="34"/>
      <c r="B51" s="36">
        <f t="shared" si="0"/>
        <v>19</v>
      </c>
      <c r="C51" s="75"/>
      <c r="D51" s="76"/>
      <c r="E51" s="76"/>
      <c r="F51" s="76"/>
      <c r="G51" s="76"/>
      <c r="H51" s="76"/>
      <c r="I51" s="76"/>
      <c r="J51" s="76"/>
      <c r="K51" s="76"/>
      <c r="L51" s="77"/>
      <c r="M51" s="466"/>
      <c r="N51" s="466"/>
      <c r="O51" s="466"/>
      <c r="P51" s="466"/>
      <c r="Q51" s="466"/>
      <c r="R51" s="466"/>
      <c r="S51" s="466"/>
      <c r="T51" s="466"/>
      <c r="U51" s="466"/>
      <c r="V51" s="466"/>
      <c r="W51" s="78"/>
      <c r="X51" s="79"/>
      <c r="Y51" s="80"/>
      <c r="Z51" s="53"/>
      <c r="AA51" s="47"/>
    </row>
    <row r="52" spans="1:27" ht="38.25" customHeight="1">
      <c r="A52" s="34"/>
      <c r="B52" s="36">
        <f t="shared" si="0"/>
        <v>20</v>
      </c>
      <c r="C52" s="75"/>
      <c r="D52" s="76"/>
      <c r="E52" s="76"/>
      <c r="F52" s="76"/>
      <c r="G52" s="76"/>
      <c r="H52" s="76"/>
      <c r="I52" s="76"/>
      <c r="J52" s="76"/>
      <c r="K52" s="76"/>
      <c r="L52" s="77"/>
      <c r="M52" s="466"/>
      <c r="N52" s="466"/>
      <c r="O52" s="466"/>
      <c r="P52" s="466"/>
      <c r="Q52" s="466"/>
      <c r="R52" s="466"/>
      <c r="S52" s="466"/>
      <c r="T52" s="466"/>
      <c r="U52" s="466"/>
      <c r="V52" s="466"/>
      <c r="W52" s="78"/>
      <c r="X52" s="79"/>
      <c r="Y52" s="80"/>
      <c r="Z52" s="53"/>
      <c r="AA52" s="47"/>
    </row>
    <row r="53" spans="1:27" ht="38.25" customHeight="1">
      <c r="A53" s="34"/>
      <c r="B53" s="36">
        <f t="shared" si="0"/>
        <v>21</v>
      </c>
      <c r="C53" s="75"/>
      <c r="D53" s="76"/>
      <c r="E53" s="76"/>
      <c r="F53" s="76"/>
      <c r="G53" s="76"/>
      <c r="H53" s="76"/>
      <c r="I53" s="76"/>
      <c r="J53" s="76"/>
      <c r="K53" s="76"/>
      <c r="L53" s="77"/>
      <c r="M53" s="466"/>
      <c r="N53" s="466"/>
      <c r="O53" s="466"/>
      <c r="P53" s="466"/>
      <c r="Q53" s="466"/>
      <c r="R53" s="466"/>
      <c r="S53" s="466"/>
      <c r="T53" s="466"/>
      <c r="U53" s="466"/>
      <c r="V53" s="466"/>
      <c r="W53" s="78"/>
      <c r="X53" s="79"/>
      <c r="Y53" s="80"/>
      <c r="Z53" s="53"/>
      <c r="AA53" s="47"/>
    </row>
    <row r="54" spans="1:27" ht="38.25" customHeight="1">
      <c r="A54" s="34"/>
      <c r="B54" s="36">
        <f t="shared" si="0"/>
        <v>22</v>
      </c>
      <c r="C54" s="75"/>
      <c r="D54" s="76"/>
      <c r="E54" s="76"/>
      <c r="F54" s="76"/>
      <c r="G54" s="76"/>
      <c r="H54" s="76"/>
      <c r="I54" s="76"/>
      <c r="J54" s="76"/>
      <c r="K54" s="76"/>
      <c r="L54" s="77"/>
      <c r="M54" s="466"/>
      <c r="N54" s="466"/>
      <c r="O54" s="466"/>
      <c r="P54" s="466"/>
      <c r="Q54" s="466"/>
      <c r="R54" s="466"/>
      <c r="S54" s="466"/>
      <c r="T54" s="466"/>
      <c r="U54" s="466"/>
      <c r="V54" s="466"/>
      <c r="W54" s="78"/>
      <c r="X54" s="79"/>
      <c r="Y54" s="80"/>
      <c r="Z54" s="53"/>
      <c r="AA54" s="47"/>
    </row>
    <row r="55" spans="1:27" ht="38.25" customHeight="1">
      <c r="A55" s="34"/>
      <c r="B55" s="36">
        <f t="shared" si="0"/>
        <v>23</v>
      </c>
      <c r="C55" s="75"/>
      <c r="D55" s="76"/>
      <c r="E55" s="76"/>
      <c r="F55" s="76"/>
      <c r="G55" s="76"/>
      <c r="H55" s="76"/>
      <c r="I55" s="76"/>
      <c r="J55" s="76"/>
      <c r="K55" s="76"/>
      <c r="L55" s="77"/>
      <c r="M55" s="466"/>
      <c r="N55" s="466"/>
      <c r="O55" s="466"/>
      <c r="P55" s="466"/>
      <c r="Q55" s="466"/>
      <c r="R55" s="466"/>
      <c r="S55" s="466"/>
      <c r="T55" s="466"/>
      <c r="U55" s="466"/>
      <c r="V55" s="466"/>
      <c r="W55" s="78"/>
      <c r="X55" s="79"/>
      <c r="Y55" s="80"/>
      <c r="Z55" s="53"/>
      <c r="AA55" s="47"/>
    </row>
    <row r="56" spans="1:27" ht="38.25" customHeight="1">
      <c r="A56" s="34"/>
      <c r="B56" s="36">
        <f t="shared" si="0"/>
        <v>24</v>
      </c>
      <c r="C56" s="75"/>
      <c r="D56" s="76"/>
      <c r="E56" s="76"/>
      <c r="F56" s="76"/>
      <c r="G56" s="76"/>
      <c r="H56" s="76"/>
      <c r="I56" s="76"/>
      <c r="J56" s="76"/>
      <c r="K56" s="76"/>
      <c r="L56" s="77"/>
      <c r="M56" s="466"/>
      <c r="N56" s="466"/>
      <c r="O56" s="466"/>
      <c r="P56" s="466"/>
      <c r="Q56" s="466"/>
      <c r="R56" s="466"/>
      <c r="S56" s="466"/>
      <c r="T56" s="466"/>
      <c r="U56" s="466"/>
      <c r="V56" s="466"/>
      <c r="W56" s="78"/>
      <c r="X56" s="79"/>
      <c r="Y56" s="80"/>
      <c r="Z56" s="53"/>
      <c r="AA56" s="47"/>
    </row>
    <row r="57" spans="1:27" ht="38.25" customHeight="1">
      <c r="A57" s="34"/>
      <c r="B57" s="36">
        <f t="shared" si="0"/>
        <v>25</v>
      </c>
      <c r="C57" s="75"/>
      <c r="D57" s="76"/>
      <c r="E57" s="76"/>
      <c r="F57" s="76"/>
      <c r="G57" s="76"/>
      <c r="H57" s="76"/>
      <c r="I57" s="76"/>
      <c r="J57" s="76"/>
      <c r="K57" s="76"/>
      <c r="L57" s="77"/>
      <c r="M57" s="466"/>
      <c r="N57" s="466"/>
      <c r="O57" s="466"/>
      <c r="P57" s="466"/>
      <c r="Q57" s="466"/>
      <c r="R57" s="466"/>
      <c r="S57" s="466"/>
      <c r="T57" s="466"/>
      <c r="U57" s="466"/>
      <c r="V57" s="466"/>
      <c r="W57" s="78"/>
      <c r="X57" s="79"/>
      <c r="Y57" s="80"/>
      <c r="Z57" s="53"/>
      <c r="AA57" s="47"/>
    </row>
    <row r="58" spans="1:27" ht="38.25" customHeight="1">
      <c r="A58" s="34"/>
      <c r="B58" s="36">
        <f t="shared" si="0"/>
        <v>26</v>
      </c>
      <c r="C58" s="75"/>
      <c r="D58" s="76"/>
      <c r="E58" s="76"/>
      <c r="F58" s="76"/>
      <c r="G58" s="76"/>
      <c r="H58" s="76"/>
      <c r="I58" s="76"/>
      <c r="J58" s="76"/>
      <c r="K58" s="76"/>
      <c r="L58" s="77"/>
      <c r="M58" s="466"/>
      <c r="N58" s="466"/>
      <c r="O58" s="466"/>
      <c r="P58" s="466"/>
      <c r="Q58" s="466"/>
      <c r="R58" s="466"/>
      <c r="S58" s="466"/>
      <c r="T58" s="466"/>
      <c r="U58" s="466"/>
      <c r="V58" s="466"/>
      <c r="W58" s="78"/>
      <c r="X58" s="79"/>
      <c r="Y58" s="80"/>
      <c r="Z58" s="53"/>
      <c r="AA58" s="47"/>
    </row>
    <row r="59" spans="1:27" ht="38.25" customHeight="1">
      <c r="A59" s="34"/>
      <c r="B59" s="36">
        <f t="shared" si="0"/>
        <v>27</v>
      </c>
      <c r="C59" s="75"/>
      <c r="D59" s="76"/>
      <c r="E59" s="76"/>
      <c r="F59" s="76"/>
      <c r="G59" s="76"/>
      <c r="H59" s="76"/>
      <c r="I59" s="76"/>
      <c r="J59" s="76"/>
      <c r="K59" s="76"/>
      <c r="L59" s="77"/>
      <c r="M59" s="466"/>
      <c r="N59" s="466"/>
      <c r="O59" s="466"/>
      <c r="P59" s="466"/>
      <c r="Q59" s="466"/>
      <c r="R59" s="466"/>
      <c r="S59" s="466"/>
      <c r="T59" s="466"/>
      <c r="U59" s="466"/>
      <c r="V59" s="466"/>
      <c r="W59" s="78"/>
      <c r="X59" s="79"/>
      <c r="Y59" s="80"/>
      <c r="Z59" s="53"/>
      <c r="AA59" s="47"/>
    </row>
    <row r="60" spans="1:27" ht="38.25" customHeight="1">
      <c r="A60" s="34"/>
      <c r="B60" s="36">
        <f t="shared" si="0"/>
        <v>28</v>
      </c>
      <c r="C60" s="75"/>
      <c r="D60" s="76"/>
      <c r="E60" s="76"/>
      <c r="F60" s="76"/>
      <c r="G60" s="76"/>
      <c r="H60" s="76"/>
      <c r="I60" s="76"/>
      <c r="J60" s="76"/>
      <c r="K60" s="76"/>
      <c r="L60" s="77"/>
      <c r="M60" s="466"/>
      <c r="N60" s="466"/>
      <c r="O60" s="466"/>
      <c r="P60" s="466"/>
      <c r="Q60" s="466"/>
      <c r="R60" s="466"/>
      <c r="S60" s="466"/>
      <c r="T60" s="466"/>
      <c r="U60" s="466"/>
      <c r="V60" s="466"/>
      <c r="W60" s="78"/>
      <c r="X60" s="79"/>
      <c r="Y60" s="80"/>
      <c r="Z60" s="53"/>
      <c r="AA60" s="47"/>
    </row>
    <row r="61" spans="1:27" ht="38.25" customHeight="1">
      <c r="A61" s="34"/>
      <c r="B61" s="36">
        <f t="shared" si="0"/>
        <v>29</v>
      </c>
      <c r="C61" s="75"/>
      <c r="D61" s="76"/>
      <c r="E61" s="76"/>
      <c r="F61" s="76"/>
      <c r="G61" s="76"/>
      <c r="H61" s="76"/>
      <c r="I61" s="76"/>
      <c r="J61" s="76"/>
      <c r="K61" s="76"/>
      <c r="L61" s="77"/>
      <c r="M61" s="466"/>
      <c r="N61" s="466"/>
      <c r="O61" s="466"/>
      <c r="P61" s="466"/>
      <c r="Q61" s="466"/>
      <c r="R61" s="466"/>
      <c r="S61" s="466"/>
      <c r="T61" s="466"/>
      <c r="U61" s="466"/>
      <c r="V61" s="466"/>
      <c r="W61" s="78"/>
      <c r="X61" s="79"/>
      <c r="Y61" s="80"/>
      <c r="Z61" s="53"/>
      <c r="AA61" s="47"/>
    </row>
    <row r="62" spans="1:27" ht="38.25" customHeight="1">
      <c r="A62" s="34"/>
      <c r="B62" s="36">
        <f t="shared" si="0"/>
        <v>30</v>
      </c>
      <c r="C62" s="75"/>
      <c r="D62" s="76"/>
      <c r="E62" s="76"/>
      <c r="F62" s="76"/>
      <c r="G62" s="76"/>
      <c r="H62" s="76"/>
      <c r="I62" s="76"/>
      <c r="J62" s="76"/>
      <c r="K62" s="76"/>
      <c r="L62" s="77"/>
      <c r="M62" s="466"/>
      <c r="N62" s="466"/>
      <c r="O62" s="466"/>
      <c r="P62" s="466"/>
      <c r="Q62" s="466"/>
      <c r="R62" s="466"/>
      <c r="S62" s="466"/>
      <c r="T62" s="466"/>
      <c r="U62" s="466"/>
      <c r="V62" s="466"/>
      <c r="W62" s="78"/>
      <c r="X62" s="79"/>
      <c r="Y62" s="80"/>
      <c r="Z62" s="53"/>
      <c r="AA62" s="47"/>
    </row>
    <row r="63" spans="1:27" ht="38.25" customHeight="1">
      <c r="A63" s="34"/>
      <c r="B63" s="36">
        <f t="shared" si="0"/>
        <v>31</v>
      </c>
      <c r="C63" s="75"/>
      <c r="D63" s="76"/>
      <c r="E63" s="76"/>
      <c r="F63" s="76"/>
      <c r="G63" s="76"/>
      <c r="H63" s="76"/>
      <c r="I63" s="76"/>
      <c r="J63" s="76"/>
      <c r="K63" s="76"/>
      <c r="L63" s="77"/>
      <c r="M63" s="466"/>
      <c r="N63" s="466"/>
      <c r="O63" s="466"/>
      <c r="P63" s="466"/>
      <c r="Q63" s="466"/>
      <c r="R63" s="466"/>
      <c r="S63" s="466"/>
      <c r="T63" s="466"/>
      <c r="U63" s="466"/>
      <c r="V63" s="466"/>
      <c r="W63" s="78"/>
      <c r="X63" s="79"/>
      <c r="Y63" s="80"/>
      <c r="Z63" s="53"/>
      <c r="AA63" s="47"/>
    </row>
    <row r="64" spans="1:27" ht="38.25" customHeight="1">
      <c r="A64" s="34"/>
      <c r="B64" s="36">
        <f t="shared" si="0"/>
        <v>32</v>
      </c>
      <c r="C64" s="75"/>
      <c r="D64" s="76"/>
      <c r="E64" s="76"/>
      <c r="F64" s="76"/>
      <c r="G64" s="76"/>
      <c r="H64" s="76"/>
      <c r="I64" s="76"/>
      <c r="J64" s="76"/>
      <c r="K64" s="76"/>
      <c r="L64" s="77"/>
      <c r="M64" s="466"/>
      <c r="N64" s="466"/>
      <c r="O64" s="466"/>
      <c r="P64" s="466"/>
      <c r="Q64" s="466"/>
      <c r="R64" s="466"/>
      <c r="S64" s="466"/>
      <c r="T64" s="466"/>
      <c r="U64" s="466"/>
      <c r="V64" s="466"/>
      <c r="W64" s="78"/>
      <c r="X64" s="79"/>
      <c r="Y64" s="80"/>
      <c r="Z64" s="53"/>
      <c r="AA64" s="47"/>
    </row>
    <row r="65" spans="1:27" ht="38.25" customHeight="1">
      <c r="A65" s="34"/>
      <c r="B65" s="36">
        <f t="shared" si="0"/>
        <v>33</v>
      </c>
      <c r="C65" s="75"/>
      <c r="D65" s="76"/>
      <c r="E65" s="76"/>
      <c r="F65" s="76"/>
      <c r="G65" s="76"/>
      <c r="H65" s="76"/>
      <c r="I65" s="76"/>
      <c r="J65" s="76"/>
      <c r="K65" s="76"/>
      <c r="L65" s="77"/>
      <c r="M65" s="466"/>
      <c r="N65" s="466"/>
      <c r="O65" s="466"/>
      <c r="P65" s="466"/>
      <c r="Q65" s="466"/>
      <c r="R65" s="466"/>
      <c r="S65" s="466"/>
      <c r="T65" s="466"/>
      <c r="U65" s="466"/>
      <c r="V65" s="466"/>
      <c r="W65" s="78"/>
      <c r="X65" s="79"/>
      <c r="Y65" s="80"/>
      <c r="Z65" s="53"/>
      <c r="AA65" s="47"/>
    </row>
    <row r="66" spans="1:27" ht="38.25" customHeight="1">
      <c r="A66" s="34"/>
      <c r="B66" s="36">
        <f t="shared" si="0"/>
        <v>34</v>
      </c>
      <c r="C66" s="75"/>
      <c r="D66" s="76"/>
      <c r="E66" s="76"/>
      <c r="F66" s="76"/>
      <c r="G66" s="76"/>
      <c r="H66" s="76"/>
      <c r="I66" s="76"/>
      <c r="J66" s="76"/>
      <c r="K66" s="76"/>
      <c r="L66" s="77"/>
      <c r="M66" s="466"/>
      <c r="N66" s="466"/>
      <c r="O66" s="466"/>
      <c r="P66" s="466"/>
      <c r="Q66" s="466"/>
      <c r="R66" s="466"/>
      <c r="S66" s="466"/>
      <c r="T66" s="466"/>
      <c r="U66" s="466"/>
      <c r="V66" s="466"/>
      <c r="W66" s="78"/>
      <c r="X66" s="79"/>
      <c r="Y66" s="80"/>
      <c r="Z66" s="53"/>
      <c r="AA66" s="47"/>
    </row>
    <row r="67" spans="1:27" ht="38.25" customHeight="1">
      <c r="A67" s="34"/>
      <c r="B67" s="36">
        <f t="shared" si="0"/>
        <v>35</v>
      </c>
      <c r="C67" s="75"/>
      <c r="D67" s="76"/>
      <c r="E67" s="76"/>
      <c r="F67" s="76"/>
      <c r="G67" s="76"/>
      <c r="H67" s="76"/>
      <c r="I67" s="76"/>
      <c r="J67" s="76"/>
      <c r="K67" s="76"/>
      <c r="L67" s="77"/>
      <c r="M67" s="466"/>
      <c r="N67" s="466"/>
      <c r="O67" s="466"/>
      <c r="P67" s="466"/>
      <c r="Q67" s="466"/>
      <c r="R67" s="466"/>
      <c r="S67" s="466"/>
      <c r="T67" s="466"/>
      <c r="U67" s="466"/>
      <c r="V67" s="466"/>
      <c r="W67" s="78"/>
      <c r="X67" s="79"/>
      <c r="Y67" s="80"/>
      <c r="Z67" s="53"/>
      <c r="AA67" s="47"/>
    </row>
    <row r="68" spans="1:27" ht="38.25" customHeight="1">
      <c r="A68" s="34"/>
      <c r="B68" s="36">
        <f t="shared" si="0"/>
        <v>36</v>
      </c>
      <c r="C68" s="75"/>
      <c r="D68" s="76"/>
      <c r="E68" s="76"/>
      <c r="F68" s="76"/>
      <c r="G68" s="76"/>
      <c r="H68" s="76"/>
      <c r="I68" s="76"/>
      <c r="J68" s="76"/>
      <c r="K68" s="76"/>
      <c r="L68" s="77"/>
      <c r="M68" s="466"/>
      <c r="N68" s="466"/>
      <c r="O68" s="466"/>
      <c r="P68" s="466"/>
      <c r="Q68" s="466"/>
      <c r="R68" s="466"/>
      <c r="S68" s="466"/>
      <c r="T68" s="466"/>
      <c r="U68" s="466"/>
      <c r="V68" s="466"/>
      <c r="W68" s="78"/>
      <c r="X68" s="79"/>
      <c r="Y68" s="80"/>
      <c r="Z68" s="53"/>
      <c r="AA68" s="47"/>
    </row>
    <row r="69" spans="1:27" ht="38.25" customHeight="1">
      <c r="A69" s="34"/>
      <c r="B69" s="36">
        <f t="shared" si="0"/>
        <v>37</v>
      </c>
      <c r="C69" s="75"/>
      <c r="D69" s="76"/>
      <c r="E69" s="76"/>
      <c r="F69" s="76"/>
      <c r="G69" s="76"/>
      <c r="H69" s="76"/>
      <c r="I69" s="76"/>
      <c r="J69" s="76"/>
      <c r="K69" s="76"/>
      <c r="L69" s="77"/>
      <c r="M69" s="466"/>
      <c r="N69" s="466"/>
      <c r="O69" s="466"/>
      <c r="P69" s="466"/>
      <c r="Q69" s="466"/>
      <c r="R69" s="466"/>
      <c r="S69" s="466"/>
      <c r="T69" s="466"/>
      <c r="U69" s="466"/>
      <c r="V69" s="466"/>
      <c r="W69" s="78"/>
      <c r="X69" s="79"/>
      <c r="Y69" s="80"/>
      <c r="Z69" s="53"/>
      <c r="AA69" s="47"/>
    </row>
    <row r="70" spans="1:27" ht="38.25" customHeight="1">
      <c r="A70" s="34"/>
      <c r="B70" s="36">
        <f t="shared" si="0"/>
        <v>38</v>
      </c>
      <c r="C70" s="75"/>
      <c r="D70" s="76"/>
      <c r="E70" s="76"/>
      <c r="F70" s="76"/>
      <c r="G70" s="76"/>
      <c r="H70" s="76"/>
      <c r="I70" s="76"/>
      <c r="J70" s="76"/>
      <c r="K70" s="76"/>
      <c r="L70" s="77"/>
      <c r="M70" s="466"/>
      <c r="N70" s="466"/>
      <c r="O70" s="466"/>
      <c r="P70" s="466"/>
      <c r="Q70" s="466"/>
      <c r="R70" s="466"/>
      <c r="S70" s="466"/>
      <c r="T70" s="466"/>
      <c r="U70" s="466"/>
      <c r="V70" s="466"/>
      <c r="W70" s="78"/>
      <c r="X70" s="79"/>
      <c r="Y70" s="80"/>
      <c r="Z70" s="53"/>
      <c r="AA70" s="47"/>
    </row>
    <row r="71" spans="1:27" ht="38.25" customHeight="1">
      <c r="A71" s="34"/>
      <c r="B71" s="36">
        <f t="shared" si="0"/>
        <v>39</v>
      </c>
      <c r="C71" s="75"/>
      <c r="D71" s="76"/>
      <c r="E71" s="76"/>
      <c r="F71" s="76"/>
      <c r="G71" s="76"/>
      <c r="H71" s="76"/>
      <c r="I71" s="76"/>
      <c r="J71" s="76"/>
      <c r="K71" s="76"/>
      <c r="L71" s="77"/>
      <c r="M71" s="466"/>
      <c r="N71" s="466"/>
      <c r="O71" s="466"/>
      <c r="P71" s="466"/>
      <c r="Q71" s="466"/>
      <c r="R71" s="466"/>
      <c r="S71" s="466"/>
      <c r="T71" s="466"/>
      <c r="U71" s="466"/>
      <c r="V71" s="466"/>
      <c r="W71" s="78"/>
      <c r="X71" s="79"/>
      <c r="Y71" s="80"/>
      <c r="Z71" s="53"/>
      <c r="AA71" s="47"/>
    </row>
    <row r="72" spans="1:27" ht="38.25" customHeight="1">
      <c r="A72" s="34"/>
      <c r="B72" s="36">
        <f t="shared" si="0"/>
        <v>40</v>
      </c>
      <c r="C72" s="75"/>
      <c r="D72" s="76"/>
      <c r="E72" s="76"/>
      <c r="F72" s="76"/>
      <c r="G72" s="76"/>
      <c r="H72" s="76"/>
      <c r="I72" s="76"/>
      <c r="J72" s="76"/>
      <c r="K72" s="76"/>
      <c r="L72" s="77"/>
      <c r="M72" s="466"/>
      <c r="N72" s="466"/>
      <c r="O72" s="466"/>
      <c r="P72" s="466"/>
      <c r="Q72" s="466"/>
      <c r="R72" s="466"/>
      <c r="S72" s="466"/>
      <c r="T72" s="466"/>
      <c r="U72" s="466"/>
      <c r="V72" s="466"/>
      <c r="W72" s="78"/>
      <c r="X72" s="79"/>
      <c r="Y72" s="80"/>
      <c r="Z72" s="53"/>
      <c r="AA72" s="47"/>
    </row>
    <row r="73" spans="1:27" ht="38.25" customHeight="1">
      <c r="A73" s="34"/>
      <c r="B73" s="36">
        <f t="shared" si="0"/>
        <v>41</v>
      </c>
      <c r="C73" s="75"/>
      <c r="D73" s="76"/>
      <c r="E73" s="76"/>
      <c r="F73" s="76"/>
      <c r="G73" s="76"/>
      <c r="H73" s="76"/>
      <c r="I73" s="76"/>
      <c r="J73" s="76"/>
      <c r="K73" s="76"/>
      <c r="L73" s="77"/>
      <c r="M73" s="466"/>
      <c r="N73" s="466"/>
      <c r="O73" s="466"/>
      <c r="P73" s="466"/>
      <c r="Q73" s="466"/>
      <c r="R73" s="466"/>
      <c r="S73" s="466"/>
      <c r="T73" s="466"/>
      <c r="U73" s="466"/>
      <c r="V73" s="466"/>
      <c r="W73" s="78"/>
      <c r="X73" s="79"/>
      <c r="Y73" s="80"/>
      <c r="Z73" s="53"/>
      <c r="AA73" s="47"/>
    </row>
    <row r="74" spans="1:27" ht="38.25" customHeight="1">
      <c r="A74" s="34"/>
      <c r="B74" s="36">
        <f t="shared" si="0"/>
        <v>42</v>
      </c>
      <c r="C74" s="75"/>
      <c r="D74" s="76"/>
      <c r="E74" s="76"/>
      <c r="F74" s="76"/>
      <c r="G74" s="76"/>
      <c r="H74" s="76"/>
      <c r="I74" s="76"/>
      <c r="J74" s="76"/>
      <c r="K74" s="76"/>
      <c r="L74" s="77"/>
      <c r="M74" s="466"/>
      <c r="N74" s="466"/>
      <c r="O74" s="466"/>
      <c r="P74" s="466"/>
      <c r="Q74" s="466"/>
      <c r="R74" s="466"/>
      <c r="S74" s="466"/>
      <c r="T74" s="466"/>
      <c r="U74" s="466"/>
      <c r="V74" s="466"/>
      <c r="W74" s="78"/>
      <c r="X74" s="79"/>
      <c r="Y74" s="80"/>
      <c r="Z74" s="53"/>
      <c r="AA74" s="47"/>
    </row>
    <row r="75" spans="1:27" ht="38.25" customHeight="1">
      <c r="A75" s="34"/>
      <c r="B75" s="36">
        <f t="shared" si="0"/>
        <v>43</v>
      </c>
      <c r="C75" s="75"/>
      <c r="D75" s="76"/>
      <c r="E75" s="76"/>
      <c r="F75" s="76"/>
      <c r="G75" s="76"/>
      <c r="H75" s="76"/>
      <c r="I75" s="76"/>
      <c r="J75" s="76"/>
      <c r="K75" s="76"/>
      <c r="L75" s="77"/>
      <c r="M75" s="466"/>
      <c r="N75" s="466"/>
      <c r="O75" s="466"/>
      <c r="P75" s="466"/>
      <c r="Q75" s="466"/>
      <c r="R75" s="466"/>
      <c r="S75" s="466"/>
      <c r="T75" s="466"/>
      <c r="U75" s="466"/>
      <c r="V75" s="466"/>
      <c r="W75" s="78"/>
      <c r="X75" s="79"/>
      <c r="Y75" s="80"/>
      <c r="Z75" s="53"/>
      <c r="AA75" s="47"/>
    </row>
    <row r="76" spans="1:27" ht="38.25" customHeight="1">
      <c r="A76" s="34"/>
      <c r="B76" s="36">
        <f t="shared" si="0"/>
        <v>44</v>
      </c>
      <c r="C76" s="75"/>
      <c r="D76" s="76"/>
      <c r="E76" s="76"/>
      <c r="F76" s="76"/>
      <c r="G76" s="76"/>
      <c r="H76" s="76"/>
      <c r="I76" s="76"/>
      <c r="J76" s="76"/>
      <c r="K76" s="76"/>
      <c r="L76" s="77"/>
      <c r="M76" s="466"/>
      <c r="N76" s="466"/>
      <c r="O76" s="466"/>
      <c r="P76" s="466"/>
      <c r="Q76" s="466"/>
      <c r="R76" s="466"/>
      <c r="S76" s="466"/>
      <c r="T76" s="466"/>
      <c r="U76" s="466"/>
      <c r="V76" s="466"/>
      <c r="W76" s="78"/>
      <c r="X76" s="79"/>
      <c r="Y76" s="80"/>
      <c r="Z76" s="53"/>
      <c r="AA76" s="47"/>
    </row>
    <row r="77" spans="1:27" ht="38.25" customHeight="1">
      <c r="A77" s="34"/>
      <c r="B77" s="36">
        <f t="shared" si="0"/>
        <v>45</v>
      </c>
      <c r="C77" s="75"/>
      <c r="D77" s="76"/>
      <c r="E77" s="76"/>
      <c r="F77" s="76"/>
      <c r="G77" s="76"/>
      <c r="H77" s="76"/>
      <c r="I77" s="76"/>
      <c r="J77" s="76"/>
      <c r="K77" s="76"/>
      <c r="L77" s="77"/>
      <c r="M77" s="466"/>
      <c r="N77" s="466"/>
      <c r="O77" s="466"/>
      <c r="P77" s="466"/>
      <c r="Q77" s="466"/>
      <c r="R77" s="466"/>
      <c r="S77" s="466"/>
      <c r="T77" s="466"/>
      <c r="U77" s="466"/>
      <c r="V77" s="466"/>
      <c r="W77" s="78"/>
      <c r="X77" s="79"/>
      <c r="Y77" s="80"/>
      <c r="Z77" s="53"/>
      <c r="AA77" s="47"/>
    </row>
    <row r="78" spans="1:27" ht="38.25" customHeight="1">
      <c r="A78" s="34"/>
      <c r="B78" s="36">
        <f t="shared" si="0"/>
        <v>46</v>
      </c>
      <c r="C78" s="75"/>
      <c r="D78" s="76"/>
      <c r="E78" s="76"/>
      <c r="F78" s="76"/>
      <c r="G78" s="76"/>
      <c r="H78" s="76"/>
      <c r="I78" s="76"/>
      <c r="J78" s="76"/>
      <c r="K78" s="76"/>
      <c r="L78" s="77"/>
      <c r="M78" s="466"/>
      <c r="N78" s="466"/>
      <c r="O78" s="466"/>
      <c r="P78" s="466"/>
      <c r="Q78" s="466"/>
      <c r="R78" s="466"/>
      <c r="S78" s="466"/>
      <c r="T78" s="466"/>
      <c r="U78" s="466"/>
      <c r="V78" s="466"/>
      <c r="W78" s="78"/>
      <c r="X78" s="79"/>
      <c r="Y78" s="80"/>
      <c r="Z78" s="53"/>
      <c r="AA78" s="47"/>
    </row>
    <row r="79" spans="1:27" ht="38.25" customHeight="1">
      <c r="A79" s="34"/>
      <c r="B79" s="36">
        <f t="shared" si="0"/>
        <v>47</v>
      </c>
      <c r="C79" s="75"/>
      <c r="D79" s="76"/>
      <c r="E79" s="76"/>
      <c r="F79" s="76"/>
      <c r="G79" s="76"/>
      <c r="H79" s="76"/>
      <c r="I79" s="76"/>
      <c r="J79" s="76"/>
      <c r="K79" s="76"/>
      <c r="L79" s="77"/>
      <c r="M79" s="466"/>
      <c r="N79" s="466"/>
      <c r="O79" s="466"/>
      <c r="P79" s="466"/>
      <c r="Q79" s="466"/>
      <c r="R79" s="466"/>
      <c r="S79" s="466"/>
      <c r="T79" s="466"/>
      <c r="U79" s="466"/>
      <c r="V79" s="466"/>
      <c r="W79" s="78"/>
      <c r="X79" s="79"/>
      <c r="Y79" s="80"/>
      <c r="Z79" s="53"/>
      <c r="AA79" s="47"/>
    </row>
    <row r="80" spans="1:27" ht="38.25" customHeight="1">
      <c r="A80" s="34"/>
      <c r="B80" s="36">
        <f t="shared" si="0"/>
        <v>48</v>
      </c>
      <c r="C80" s="75"/>
      <c r="D80" s="76"/>
      <c r="E80" s="76"/>
      <c r="F80" s="76"/>
      <c r="G80" s="76"/>
      <c r="H80" s="76"/>
      <c r="I80" s="76"/>
      <c r="J80" s="76"/>
      <c r="K80" s="76"/>
      <c r="L80" s="77"/>
      <c r="M80" s="466"/>
      <c r="N80" s="466"/>
      <c r="O80" s="466"/>
      <c r="P80" s="466"/>
      <c r="Q80" s="466"/>
      <c r="R80" s="466"/>
      <c r="S80" s="466"/>
      <c r="T80" s="466"/>
      <c r="U80" s="466"/>
      <c r="V80" s="466"/>
      <c r="W80" s="78"/>
      <c r="X80" s="79"/>
      <c r="Y80" s="80"/>
      <c r="Z80" s="53"/>
      <c r="AA80" s="47"/>
    </row>
    <row r="81" spans="1:27" ht="38.25" customHeight="1">
      <c r="A81" s="34"/>
      <c r="B81" s="36">
        <f t="shared" si="0"/>
        <v>49</v>
      </c>
      <c r="C81" s="75"/>
      <c r="D81" s="76"/>
      <c r="E81" s="76"/>
      <c r="F81" s="76"/>
      <c r="G81" s="76"/>
      <c r="H81" s="76"/>
      <c r="I81" s="76"/>
      <c r="J81" s="76"/>
      <c r="K81" s="76"/>
      <c r="L81" s="77"/>
      <c r="M81" s="466"/>
      <c r="N81" s="466"/>
      <c r="O81" s="466"/>
      <c r="P81" s="466"/>
      <c r="Q81" s="466"/>
      <c r="R81" s="466"/>
      <c r="S81" s="466"/>
      <c r="T81" s="466"/>
      <c r="U81" s="466"/>
      <c r="V81" s="466"/>
      <c r="W81" s="78"/>
      <c r="X81" s="79"/>
      <c r="Y81" s="80"/>
      <c r="Z81" s="53"/>
      <c r="AA81" s="47"/>
    </row>
    <row r="82" spans="1:27" ht="38.25" customHeight="1">
      <c r="A82" s="34"/>
      <c r="B82" s="36">
        <f t="shared" si="0"/>
        <v>50</v>
      </c>
      <c r="C82" s="75"/>
      <c r="D82" s="76"/>
      <c r="E82" s="76"/>
      <c r="F82" s="76"/>
      <c r="G82" s="76"/>
      <c r="H82" s="76"/>
      <c r="I82" s="76"/>
      <c r="J82" s="76"/>
      <c r="K82" s="76"/>
      <c r="L82" s="77"/>
      <c r="M82" s="466"/>
      <c r="N82" s="466"/>
      <c r="O82" s="466"/>
      <c r="P82" s="466"/>
      <c r="Q82" s="466"/>
      <c r="R82" s="466"/>
      <c r="S82" s="466"/>
      <c r="T82" s="466"/>
      <c r="U82" s="466"/>
      <c r="V82" s="466"/>
      <c r="W82" s="78"/>
      <c r="X82" s="79"/>
      <c r="Y82" s="80"/>
      <c r="Z82" s="53"/>
      <c r="AA82" s="47"/>
    </row>
    <row r="83" spans="1:27" ht="38.25" customHeight="1">
      <c r="A83" s="34"/>
      <c r="B83" s="36">
        <f t="shared" si="0"/>
        <v>51</v>
      </c>
      <c r="C83" s="75"/>
      <c r="D83" s="76"/>
      <c r="E83" s="76"/>
      <c r="F83" s="76"/>
      <c r="G83" s="76"/>
      <c r="H83" s="76"/>
      <c r="I83" s="76"/>
      <c r="J83" s="76"/>
      <c r="K83" s="76"/>
      <c r="L83" s="77"/>
      <c r="M83" s="466"/>
      <c r="N83" s="466"/>
      <c r="O83" s="466"/>
      <c r="P83" s="466"/>
      <c r="Q83" s="466"/>
      <c r="R83" s="466"/>
      <c r="S83" s="466"/>
      <c r="T83" s="466"/>
      <c r="U83" s="466"/>
      <c r="V83" s="466"/>
      <c r="W83" s="78"/>
      <c r="X83" s="79"/>
      <c r="Y83" s="80"/>
      <c r="Z83" s="53"/>
      <c r="AA83" s="47"/>
    </row>
    <row r="84" spans="1:27" ht="38.25" customHeight="1">
      <c r="A84" s="34"/>
      <c r="B84" s="36">
        <f t="shared" si="0"/>
        <v>52</v>
      </c>
      <c r="C84" s="75"/>
      <c r="D84" s="76"/>
      <c r="E84" s="76"/>
      <c r="F84" s="76"/>
      <c r="G84" s="76"/>
      <c r="H84" s="76"/>
      <c r="I84" s="76"/>
      <c r="J84" s="76"/>
      <c r="K84" s="76"/>
      <c r="L84" s="77"/>
      <c r="M84" s="466"/>
      <c r="N84" s="466"/>
      <c r="O84" s="466"/>
      <c r="P84" s="466"/>
      <c r="Q84" s="466"/>
      <c r="R84" s="466"/>
      <c r="S84" s="466"/>
      <c r="T84" s="466"/>
      <c r="U84" s="466"/>
      <c r="V84" s="466"/>
      <c r="W84" s="78"/>
      <c r="X84" s="79"/>
      <c r="Y84" s="80"/>
      <c r="Z84" s="53"/>
      <c r="AA84" s="47"/>
    </row>
    <row r="85" spans="1:27" ht="38.25" customHeight="1">
      <c r="A85" s="34"/>
      <c r="B85" s="36">
        <f t="shared" si="0"/>
        <v>53</v>
      </c>
      <c r="C85" s="75"/>
      <c r="D85" s="76"/>
      <c r="E85" s="76"/>
      <c r="F85" s="76"/>
      <c r="G85" s="76"/>
      <c r="H85" s="76"/>
      <c r="I85" s="76"/>
      <c r="J85" s="76"/>
      <c r="K85" s="76"/>
      <c r="L85" s="77"/>
      <c r="M85" s="466"/>
      <c r="N85" s="466"/>
      <c r="O85" s="466"/>
      <c r="P85" s="466"/>
      <c r="Q85" s="466"/>
      <c r="R85" s="466"/>
      <c r="S85" s="466"/>
      <c r="T85" s="466"/>
      <c r="U85" s="466"/>
      <c r="V85" s="466"/>
      <c r="W85" s="78"/>
      <c r="X85" s="79"/>
      <c r="Y85" s="80"/>
      <c r="Z85" s="53"/>
      <c r="AA85" s="47"/>
    </row>
    <row r="86" spans="1:27" ht="38.25" customHeight="1">
      <c r="A86" s="34"/>
      <c r="B86" s="36">
        <f t="shared" si="0"/>
        <v>54</v>
      </c>
      <c r="C86" s="75"/>
      <c r="D86" s="76"/>
      <c r="E86" s="76"/>
      <c r="F86" s="76"/>
      <c r="G86" s="76"/>
      <c r="H86" s="76"/>
      <c r="I86" s="76"/>
      <c r="J86" s="76"/>
      <c r="K86" s="76"/>
      <c r="L86" s="77"/>
      <c r="M86" s="466"/>
      <c r="N86" s="466"/>
      <c r="O86" s="466"/>
      <c r="P86" s="466"/>
      <c r="Q86" s="466"/>
      <c r="R86" s="466"/>
      <c r="S86" s="466"/>
      <c r="T86" s="466"/>
      <c r="U86" s="466"/>
      <c r="V86" s="466"/>
      <c r="W86" s="78"/>
      <c r="X86" s="79"/>
      <c r="Y86" s="80"/>
      <c r="Z86" s="53"/>
      <c r="AA86" s="47"/>
    </row>
    <row r="87" spans="1:27" ht="38.25" customHeight="1">
      <c r="A87" s="34"/>
      <c r="B87" s="36">
        <f t="shared" si="0"/>
        <v>55</v>
      </c>
      <c r="C87" s="75"/>
      <c r="D87" s="76"/>
      <c r="E87" s="76"/>
      <c r="F87" s="76"/>
      <c r="G87" s="76"/>
      <c r="H87" s="76"/>
      <c r="I87" s="76"/>
      <c r="J87" s="76"/>
      <c r="K87" s="76"/>
      <c r="L87" s="77"/>
      <c r="M87" s="466"/>
      <c r="N87" s="466"/>
      <c r="O87" s="466"/>
      <c r="P87" s="466"/>
      <c r="Q87" s="466"/>
      <c r="R87" s="466"/>
      <c r="S87" s="466"/>
      <c r="T87" s="466"/>
      <c r="U87" s="466"/>
      <c r="V87" s="466"/>
      <c r="W87" s="78"/>
      <c r="X87" s="79"/>
      <c r="Y87" s="80"/>
      <c r="Z87" s="53"/>
      <c r="AA87" s="47"/>
    </row>
    <row r="88" spans="1:27" ht="38.25" customHeight="1">
      <c r="A88" s="34"/>
      <c r="B88" s="36">
        <f t="shared" si="0"/>
        <v>56</v>
      </c>
      <c r="C88" s="75"/>
      <c r="D88" s="76"/>
      <c r="E88" s="76"/>
      <c r="F88" s="76"/>
      <c r="G88" s="76"/>
      <c r="H88" s="76"/>
      <c r="I88" s="76"/>
      <c r="J88" s="76"/>
      <c r="K88" s="76"/>
      <c r="L88" s="77"/>
      <c r="M88" s="466"/>
      <c r="N88" s="466"/>
      <c r="O88" s="466"/>
      <c r="P88" s="466"/>
      <c r="Q88" s="466"/>
      <c r="R88" s="466"/>
      <c r="S88" s="466"/>
      <c r="T88" s="466"/>
      <c r="U88" s="466"/>
      <c r="V88" s="466"/>
      <c r="W88" s="78"/>
      <c r="X88" s="79"/>
      <c r="Y88" s="80"/>
      <c r="Z88" s="53"/>
      <c r="AA88" s="47"/>
    </row>
    <row r="89" spans="1:27" ht="38.25" customHeight="1">
      <c r="A89" s="34"/>
      <c r="B89" s="36">
        <f t="shared" si="0"/>
        <v>57</v>
      </c>
      <c r="C89" s="75"/>
      <c r="D89" s="76"/>
      <c r="E89" s="76"/>
      <c r="F89" s="76"/>
      <c r="G89" s="76"/>
      <c r="H89" s="76"/>
      <c r="I89" s="76"/>
      <c r="J89" s="76"/>
      <c r="K89" s="76"/>
      <c r="L89" s="77"/>
      <c r="M89" s="466"/>
      <c r="N89" s="466"/>
      <c r="O89" s="466"/>
      <c r="P89" s="466"/>
      <c r="Q89" s="466"/>
      <c r="R89" s="466"/>
      <c r="S89" s="466"/>
      <c r="T89" s="466"/>
      <c r="U89" s="466"/>
      <c r="V89" s="466"/>
      <c r="W89" s="78"/>
      <c r="X89" s="79"/>
      <c r="Y89" s="80"/>
      <c r="Z89" s="53"/>
      <c r="AA89" s="47"/>
    </row>
    <row r="90" spans="1:27" ht="38.25" customHeight="1">
      <c r="A90" s="34"/>
      <c r="B90" s="36">
        <f t="shared" si="0"/>
        <v>58</v>
      </c>
      <c r="C90" s="75"/>
      <c r="D90" s="76"/>
      <c r="E90" s="76"/>
      <c r="F90" s="76"/>
      <c r="G90" s="76"/>
      <c r="H90" s="76"/>
      <c r="I90" s="76"/>
      <c r="J90" s="76"/>
      <c r="K90" s="76"/>
      <c r="L90" s="77"/>
      <c r="M90" s="466"/>
      <c r="N90" s="466"/>
      <c r="O90" s="466"/>
      <c r="P90" s="466"/>
      <c r="Q90" s="466"/>
      <c r="R90" s="466"/>
      <c r="S90" s="466"/>
      <c r="T90" s="466"/>
      <c r="U90" s="466"/>
      <c r="V90" s="466"/>
      <c r="W90" s="78"/>
      <c r="X90" s="79"/>
      <c r="Y90" s="80"/>
      <c r="Z90" s="53"/>
      <c r="AA90" s="47"/>
    </row>
    <row r="91" spans="1:27" ht="38.25" customHeight="1">
      <c r="A91" s="34"/>
      <c r="B91" s="36">
        <f t="shared" si="0"/>
        <v>59</v>
      </c>
      <c r="C91" s="75"/>
      <c r="D91" s="76"/>
      <c r="E91" s="76"/>
      <c r="F91" s="76"/>
      <c r="G91" s="76"/>
      <c r="H91" s="76"/>
      <c r="I91" s="76"/>
      <c r="J91" s="76"/>
      <c r="K91" s="76"/>
      <c r="L91" s="77"/>
      <c r="M91" s="466"/>
      <c r="N91" s="466"/>
      <c r="O91" s="466"/>
      <c r="P91" s="466"/>
      <c r="Q91" s="466"/>
      <c r="R91" s="466"/>
      <c r="S91" s="466"/>
      <c r="T91" s="466"/>
      <c r="U91" s="466"/>
      <c r="V91" s="466"/>
      <c r="W91" s="78"/>
      <c r="X91" s="79"/>
      <c r="Y91" s="80"/>
      <c r="Z91" s="53"/>
      <c r="AA91" s="47"/>
    </row>
    <row r="92" spans="1:27" ht="38.25" customHeight="1">
      <c r="A92" s="34"/>
      <c r="B92" s="36">
        <f t="shared" si="0"/>
        <v>60</v>
      </c>
      <c r="C92" s="75"/>
      <c r="D92" s="76"/>
      <c r="E92" s="76"/>
      <c r="F92" s="76"/>
      <c r="G92" s="76"/>
      <c r="H92" s="76"/>
      <c r="I92" s="76"/>
      <c r="J92" s="76"/>
      <c r="K92" s="76"/>
      <c r="L92" s="77"/>
      <c r="M92" s="466"/>
      <c r="N92" s="466"/>
      <c r="O92" s="466"/>
      <c r="P92" s="466"/>
      <c r="Q92" s="466"/>
      <c r="R92" s="466"/>
      <c r="S92" s="466"/>
      <c r="T92" s="466"/>
      <c r="U92" s="466"/>
      <c r="V92" s="466"/>
      <c r="W92" s="78"/>
      <c r="X92" s="79"/>
      <c r="Y92" s="80"/>
      <c r="Z92" s="53"/>
      <c r="AA92" s="47"/>
    </row>
    <row r="93" spans="1:27" ht="38.25" customHeight="1">
      <c r="A93" s="34"/>
      <c r="B93" s="36">
        <f t="shared" si="0"/>
        <v>61</v>
      </c>
      <c r="C93" s="75"/>
      <c r="D93" s="76"/>
      <c r="E93" s="76"/>
      <c r="F93" s="76"/>
      <c r="G93" s="76"/>
      <c r="H93" s="76"/>
      <c r="I93" s="76"/>
      <c r="J93" s="76"/>
      <c r="K93" s="76"/>
      <c r="L93" s="77"/>
      <c r="M93" s="466"/>
      <c r="N93" s="466"/>
      <c r="O93" s="466"/>
      <c r="P93" s="466"/>
      <c r="Q93" s="466"/>
      <c r="R93" s="466"/>
      <c r="S93" s="466"/>
      <c r="T93" s="466"/>
      <c r="U93" s="466"/>
      <c r="V93" s="466"/>
      <c r="W93" s="78"/>
      <c r="X93" s="79"/>
      <c r="Y93" s="80"/>
      <c r="Z93" s="53"/>
      <c r="AA93" s="47"/>
    </row>
    <row r="94" spans="1:27" ht="38.25" customHeight="1">
      <c r="A94" s="34"/>
      <c r="B94" s="36">
        <f t="shared" si="0"/>
        <v>62</v>
      </c>
      <c r="C94" s="75"/>
      <c r="D94" s="76"/>
      <c r="E94" s="76"/>
      <c r="F94" s="76"/>
      <c r="G94" s="76"/>
      <c r="H94" s="76"/>
      <c r="I94" s="76"/>
      <c r="J94" s="76"/>
      <c r="K94" s="76"/>
      <c r="L94" s="77"/>
      <c r="M94" s="466"/>
      <c r="N94" s="466"/>
      <c r="O94" s="466"/>
      <c r="P94" s="466"/>
      <c r="Q94" s="466"/>
      <c r="R94" s="466"/>
      <c r="S94" s="466"/>
      <c r="T94" s="466"/>
      <c r="U94" s="466"/>
      <c r="V94" s="466"/>
      <c r="W94" s="78"/>
      <c r="X94" s="79"/>
      <c r="Y94" s="80"/>
      <c r="Z94" s="53"/>
      <c r="AA94" s="47"/>
    </row>
    <row r="95" spans="1:27" ht="38.25" customHeight="1">
      <c r="A95" s="34"/>
      <c r="B95" s="36">
        <f t="shared" si="0"/>
        <v>63</v>
      </c>
      <c r="C95" s="75"/>
      <c r="D95" s="76"/>
      <c r="E95" s="76"/>
      <c r="F95" s="76"/>
      <c r="G95" s="76"/>
      <c r="H95" s="76"/>
      <c r="I95" s="76"/>
      <c r="J95" s="76"/>
      <c r="K95" s="76"/>
      <c r="L95" s="77"/>
      <c r="M95" s="466"/>
      <c r="N95" s="466"/>
      <c r="O95" s="466"/>
      <c r="P95" s="466"/>
      <c r="Q95" s="466"/>
      <c r="R95" s="466"/>
      <c r="S95" s="466"/>
      <c r="T95" s="466"/>
      <c r="U95" s="466"/>
      <c r="V95" s="466"/>
      <c r="W95" s="78"/>
      <c r="X95" s="79"/>
      <c r="Y95" s="80"/>
      <c r="Z95" s="53"/>
      <c r="AA95" s="47"/>
    </row>
    <row r="96" spans="1:27" ht="38.25" customHeight="1">
      <c r="A96" s="34"/>
      <c r="B96" s="36">
        <f t="shared" si="0"/>
        <v>64</v>
      </c>
      <c r="C96" s="75"/>
      <c r="D96" s="76"/>
      <c r="E96" s="76"/>
      <c r="F96" s="76"/>
      <c r="G96" s="76"/>
      <c r="H96" s="76"/>
      <c r="I96" s="76"/>
      <c r="J96" s="76"/>
      <c r="K96" s="76"/>
      <c r="L96" s="77"/>
      <c r="M96" s="466"/>
      <c r="N96" s="466"/>
      <c r="O96" s="466"/>
      <c r="P96" s="466"/>
      <c r="Q96" s="466"/>
      <c r="R96" s="466"/>
      <c r="S96" s="466"/>
      <c r="T96" s="466"/>
      <c r="U96" s="466"/>
      <c r="V96" s="466"/>
      <c r="W96" s="78"/>
      <c r="X96" s="79"/>
      <c r="Y96" s="80"/>
      <c r="Z96" s="53"/>
      <c r="AA96" s="47"/>
    </row>
    <row r="97" spans="1:27" ht="38.25" customHeight="1">
      <c r="A97" s="34"/>
      <c r="B97" s="36">
        <f t="shared" si="0"/>
        <v>65</v>
      </c>
      <c r="C97" s="75"/>
      <c r="D97" s="76"/>
      <c r="E97" s="76"/>
      <c r="F97" s="76"/>
      <c r="G97" s="76"/>
      <c r="H97" s="76"/>
      <c r="I97" s="76"/>
      <c r="J97" s="76"/>
      <c r="K97" s="76"/>
      <c r="L97" s="77"/>
      <c r="M97" s="466"/>
      <c r="N97" s="466"/>
      <c r="O97" s="466"/>
      <c r="P97" s="466"/>
      <c r="Q97" s="466"/>
      <c r="R97" s="466"/>
      <c r="S97" s="466"/>
      <c r="T97" s="466"/>
      <c r="U97" s="466"/>
      <c r="V97" s="466"/>
      <c r="W97" s="78"/>
      <c r="X97" s="79"/>
      <c r="Y97" s="80"/>
      <c r="Z97" s="53"/>
      <c r="AA97" s="47"/>
    </row>
    <row r="98" spans="1:27" ht="38.25" customHeight="1">
      <c r="A98" s="34"/>
      <c r="B98" s="36">
        <f t="shared" si="0"/>
        <v>66</v>
      </c>
      <c r="C98" s="75"/>
      <c r="D98" s="76"/>
      <c r="E98" s="76"/>
      <c r="F98" s="76"/>
      <c r="G98" s="76"/>
      <c r="H98" s="76"/>
      <c r="I98" s="76"/>
      <c r="J98" s="76"/>
      <c r="K98" s="76"/>
      <c r="L98" s="77"/>
      <c r="M98" s="466"/>
      <c r="N98" s="466"/>
      <c r="O98" s="466"/>
      <c r="P98" s="466"/>
      <c r="Q98" s="466"/>
      <c r="R98" s="466"/>
      <c r="S98" s="466"/>
      <c r="T98" s="466"/>
      <c r="U98" s="466"/>
      <c r="V98" s="466"/>
      <c r="W98" s="78"/>
      <c r="X98" s="79"/>
      <c r="Y98" s="80"/>
      <c r="Z98" s="53"/>
      <c r="AA98" s="47"/>
    </row>
    <row r="99" spans="1:27" ht="38.25" customHeight="1">
      <c r="A99" s="34"/>
      <c r="B99" s="36">
        <f t="shared" ref="B99:B132" si="1">B98+1</f>
        <v>67</v>
      </c>
      <c r="C99" s="75"/>
      <c r="D99" s="76"/>
      <c r="E99" s="76"/>
      <c r="F99" s="76"/>
      <c r="G99" s="76"/>
      <c r="H99" s="76"/>
      <c r="I99" s="76"/>
      <c r="J99" s="76"/>
      <c r="K99" s="76"/>
      <c r="L99" s="77"/>
      <c r="M99" s="466"/>
      <c r="N99" s="466"/>
      <c r="O99" s="466"/>
      <c r="P99" s="466"/>
      <c r="Q99" s="466"/>
      <c r="R99" s="466"/>
      <c r="S99" s="466"/>
      <c r="T99" s="466"/>
      <c r="U99" s="466"/>
      <c r="V99" s="466"/>
      <c r="W99" s="78"/>
      <c r="X99" s="79"/>
      <c r="Y99" s="80"/>
      <c r="Z99" s="53"/>
      <c r="AA99" s="47"/>
    </row>
    <row r="100" spans="1:27" ht="38.25" customHeight="1">
      <c r="A100" s="34"/>
      <c r="B100" s="36">
        <f t="shared" si="1"/>
        <v>68</v>
      </c>
      <c r="C100" s="75"/>
      <c r="D100" s="76"/>
      <c r="E100" s="76"/>
      <c r="F100" s="76"/>
      <c r="G100" s="76"/>
      <c r="H100" s="76"/>
      <c r="I100" s="76"/>
      <c r="J100" s="76"/>
      <c r="K100" s="76"/>
      <c r="L100" s="77"/>
      <c r="M100" s="466"/>
      <c r="N100" s="466"/>
      <c r="O100" s="466"/>
      <c r="P100" s="466"/>
      <c r="Q100" s="466"/>
      <c r="R100" s="466"/>
      <c r="S100" s="466"/>
      <c r="T100" s="466"/>
      <c r="U100" s="466"/>
      <c r="V100" s="466"/>
      <c r="W100" s="78"/>
      <c r="X100" s="79"/>
      <c r="Y100" s="80"/>
      <c r="Z100" s="53"/>
      <c r="AA100" s="47"/>
    </row>
    <row r="101" spans="1:27" ht="38.25" customHeight="1">
      <c r="A101" s="34"/>
      <c r="B101" s="36">
        <f t="shared" si="1"/>
        <v>69</v>
      </c>
      <c r="C101" s="75"/>
      <c r="D101" s="76"/>
      <c r="E101" s="76"/>
      <c r="F101" s="76"/>
      <c r="G101" s="76"/>
      <c r="H101" s="76"/>
      <c r="I101" s="76"/>
      <c r="J101" s="76"/>
      <c r="K101" s="76"/>
      <c r="L101" s="77"/>
      <c r="M101" s="466"/>
      <c r="N101" s="466"/>
      <c r="O101" s="466"/>
      <c r="P101" s="466"/>
      <c r="Q101" s="466"/>
      <c r="R101" s="466"/>
      <c r="S101" s="466"/>
      <c r="T101" s="466"/>
      <c r="U101" s="466"/>
      <c r="V101" s="466"/>
      <c r="W101" s="78"/>
      <c r="X101" s="79"/>
      <c r="Y101" s="80"/>
      <c r="Z101" s="53"/>
      <c r="AA101" s="47"/>
    </row>
    <row r="102" spans="1:27" ht="38.25" customHeight="1">
      <c r="A102" s="34"/>
      <c r="B102" s="36">
        <f t="shared" si="1"/>
        <v>70</v>
      </c>
      <c r="C102" s="75"/>
      <c r="D102" s="76"/>
      <c r="E102" s="76"/>
      <c r="F102" s="76"/>
      <c r="G102" s="76"/>
      <c r="H102" s="76"/>
      <c r="I102" s="76"/>
      <c r="J102" s="76"/>
      <c r="K102" s="76"/>
      <c r="L102" s="77"/>
      <c r="M102" s="466"/>
      <c r="N102" s="466"/>
      <c r="O102" s="466"/>
      <c r="P102" s="466"/>
      <c r="Q102" s="466"/>
      <c r="R102" s="466"/>
      <c r="S102" s="466"/>
      <c r="T102" s="466"/>
      <c r="U102" s="466"/>
      <c r="V102" s="466"/>
      <c r="W102" s="78"/>
      <c r="X102" s="79"/>
      <c r="Y102" s="80"/>
      <c r="Z102" s="53"/>
      <c r="AA102" s="47"/>
    </row>
    <row r="103" spans="1:27" ht="38.25" customHeight="1">
      <c r="A103" s="34"/>
      <c r="B103" s="36">
        <f t="shared" si="1"/>
        <v>71</v>
      </c>
      <c r="C103" s="75"/>
      <c r="D103" s="76"/>
      <c r="E103" s="76"/>
      <c r="F103" s="76"/>
      <c r="G103" s="76"/>
      <c r="H103" s="76"/>
      <c r="I103" s="76"/>
      <c r="J103" s="76"/>
      <c r="K103" s="76"/>
      <c r="L103" s="77"/>
      <c r="M103" s="466"/>
      <c r="N103" s="466"/>
      <c r="O103" s="466"/>
      <c r="P103" s="466"/>
      <c r="Q103" s="466"/>
      <c r="R103" s="466"/>
      <c r="S103" s="466"/>
      <c r="T103" s="466"/>
      <c r="U103" s="466"/>
      <c r="V103" s="466"/>
      <c r="W103" s="78"/>
      <c r="X103" s="79"/>
      <c r="Y103" s="80"/>
      <c r="Z103" s="53"/>
      <c r="AA103" s="47"/>
    </row>
    <row r="104" spans="1:27" ht="38.25" customHeight="1">
      <c r="A104" s="34"/>
      <c r="B104" s="36">
        <f t="shared" si="1"/>
        <v>72</v>
      </c>
      <c r="C104" s="75"/>
      <c r="D104" s="76"/>
      <c r="E104" s="76"/>
      <c r="F104" s="76"/>
      <c r="G104" s="76"/>
      <c r="H104" s="76"/>
      <c r="I104" s="76"/>
      <c r="J104" s="76"/>
      <c r="K104" s="76"/>
      <c r="L104" s="77"/>
      <c r="M104" s="466"/>
      <c r="N104" s="466"/>
      <c r="O104" s="466"/>
      <c r="P104" s="466"/>
      <c r="Q104" s="466"/>
      <c r="R104" s="466"/>
      <c r="S104" s="466"/>
      <c r="T104" s="466"/>
      <c r="U104" s="466"/>
      <c r="V104" s="466"/>
      <c r="W104" s="78"/>
      <c r="X104" s="79"/>
      <c r="Y104" s="80"/>
      <c r="Z104" s="53"/>
      <c r="AA104" s="47"/>
    </row>
    <row r="105" spans="1:27" ht="38.25" customHeight="1">
      <c r="A105" s="34"/>
      <c r="B105" s="36">
        <f t="shared" si="1"/>
        <v>73</v>
      </c>
      <c r="C105" s="75"/>
      <c r="D105" s="76"/>
      <c r="E105" s="76"/>
      <c r="F105" s="76"/>
      <c r="G105" s="76"/>
      <c r="H105" s="76"/>
      <c r="I105" s="76"/>
      <c r="J105" s="76"/>
      <c r="K105" s="76"/>
      <c r="L105" s="77"/>
      <c r="M105" s="466"/>
      <c r="N105" s="466"/>
      <c r="O105" s="466"/>
      <c r="P105" s="466"/>
      <c r="Q105" s="466"/>
      <c r="R105" s="466"/>
      <c r="S105" s="466"/>
      <c r="T105" s="466"/>
      <c r="U105" s="466"/>
      <c r="V105" s="466"/>
      <c r="W105" s="78"/>
      <c r="X105" s="79"/>
      <c r="Y105" s="80"/>
      <c r="Z105" s="53"/>
      <c r="AA105" s="47"/>
    </row>
    <row r="106" spans="1:27" ht="38.25" customHeight="1">
      <c r="A106" s="34"/>
      <c r="B106" s="36">
        <f t="shared" si="1"/>
        <v>74</v>
      </c>
      <c r="C106" s="75"/>
      <c r="D106" s="76"/>
      <c r="E106" s="76"/>
      <c r="F106" s="76"/>
      <c r="G106" s="76"/>
      <c r="H106" s="76"/>
      <c r="I106" s="76"/>
      <c r="J106" s="76"/>
      <c r="K106" s="76"/>
      <c r="L106" s="77"/>
      <c r="M106" s="466"/>
      <c r="N106" s="466"/>
      <c r="O106" s="466"/>
      <c r="P106" s="466"/>
      <c r="Q106" s="466"/>
      <c r="R106" s="466"/>
      <c r="S106" s="466"/>
      <c r="T106" s="466"/>
      <c r="U106" s="466"/>
      <c r="V106" s="466"/>
      <c r="W106" s="78"/>
      <c r="X106" s="79"/>
      <c r="Y106" s="80"/>
      <c r="Z106" s="53"/>
      <c r="AA106" s="47"/>
    </row>
    <row r="107" spans="1:27" ht="38.25" customHeight="1">
      <c r="A107" s="34"/>
      <c r="B107" s="36">
        <f t="shared" si="1"/>
        <v>75</v>
      </c>
      <c r="C107" s="75"/>
      <c r="D107" s="76"/>
      <c r="E107" s="76"/>
      <c r="F107" s="76"/>
      <c r="G107" s="76"/>
      <c r="H107" s="76"/>
      <c r="I107" s="76"/>
      <c r="J107" s="76"/>
      <c r="K107" s="76"/>
      <c r="L107" s="77"/>
      <c r="M107" s="466"/>
      <c r="N107" s="466"/>
      <c r="O107" s="466"/>
      <c r="P107" s="466"/>
      <c r="Q107" s="466"/>
      <c r="R107" s="466"/>
      <c r="S107" s="466"/>
      <c r="T107" s="466"/>
      <c r="U107" s="466"/>
      <c r="V107" s="466"/>
      <c r="W107" s="78"/>
      <c r="X107" s="79"/>
      <c r="Y107" s="80"/>
      <c r="Z107" s="53"/>
      <c r="AA107" s="47"/>
    </row>
    <row r="108" spans="1:27" ht="38.25" customHeight="1">
      <c r="A108" s="34"/>
      <c r="B108" s="36">
        <f t="shared" si="1"/>
        <v>76</v>
      </c>
      <c r="C108" s="75"/>
      <c r="D108" s="76"/>
      <c r="E108" s="76"/>
      <c r="F108" s="76"/>
      <c r="G108" s="76"/>
      <c r="H108" s="76"/>
      <c r="I108" s="76"/>
      <c r="J108" s="76"/>
      <c r="K108" s="76"/>
      <c r="L108" s="77"/>
      <c r="M108" s="466"/>
      <c r="N108" s="466"/>
      <c r="O108" s="466"/>
      <c r="P108" s="466"/>
      <c r="Q108" s="466"/>
      <c r="R108" s="466"/>
      <c r="S108" s="466"/>
      <c r="T108" s="466"/>
      <c r="U108" s="466"/>
      <c r="V108" s="466"/>
      <c r="W108" s="78"/>
      <c r="X108" s="79"/>
      <c r="Y108" s="80"/>
      <c r="Z108" s="53"/>
      <c r="AA108" s="47"/>
    </row>
    <row r="109" spans="1:27" ht="38.25" customHeight="1">
      <c r="A109" s="34"/>
      <c r="B109" s="36">
        <f t="shared" si="1"/>
        <v>77</v>
      </c>
      <c r="C109" s="75"/>
      <c r="D109" s="76"/>
      <c r="E109" s="76"/>
      <c r="F109" s="76"/>
      <c r="G109" s="76"/>
      <c r="H109" s="76"/>
      <c r="I109" s="76"/>
      <c r="J109" s="76"/>
      <c r="K109" s="76"/>
      <c r="L109" s="77"/>
      <c r="M109" s="466"/>
      <c r="N109" s="466"/>
      <c r="O109" s="466"/>
      <c r="P109" s="466"/>
      <c r="Q109" s="466"/>
      <c r="R109" s="466"/>
      <c r="S109" s="466"/>
      <c r="T109" s="466"/>
      <c r="U109" s="466"/>
      <c r="V109" s="466"/>
      <c r="W109" s="78"/>
      <c r="X109" s="79"/>
      <c r="Y109" s="80"/>
      <c r="Z109" s="53"/>
      <c r="AA109" s="47"/>
    </row>
    <row r="110" spans="1:27" ht="38.25" customHeight="1">
      <c r="A110" s="34"/>
      <c r="B110" s="36">
        <f t="shared" si="1"/>
        <v>78</v>
      </c>
      <c r="C110" s="75"/>
      <c r="D110" s="76"/>
      <c r="E110" s="76"/>
      <c r="F110" s="76"/>
      <c r="G110" s="76"/>
      <c r="H110" s="76"/>
      <c r="I110" s="76"/>
      <c r="J110" s="76"/>
      <c r="K110" s="76"/>
      <c r="L110" s="77"/>
      <c r="M110" s="466"/>
      <c r="N110" s="466"/>
      <c r="O110" s="466"/>
      <c r="P110" s="466"/>
      <c r="Q110" s="466"/>
      <c r="R110" s="466"/>
      <c r="S110" s="466"/>
      <c r="T110" s="466"/>
      <c r="U110" s="466"/>
      <c r="V110" s="466"/>
      <c r="W110" s="78"/>
      <c r="X110" s="79"/>
      <c r="Y110" s="80"/>
      <c r="Z110" s="53"/>
      <c r="AA110" s="47"/>
    </row>
    <row r="111" spans="1:27" ht="38.25" customHeight="1">
      <c r="A111" s="34"/>
      <c r="B111" s="36">
        <f t="shared" si="1"/>
        <v>79</v>
      </c>
      <c r="C111" s="75"/>
      <c r="D111" s="76"/>
      <c r="E111" s="76"/>
      <c r="F111" s="76"/>
      <c r="G111" s="76"/>
      <c r="H111" s="76"/>
      <c r="I111" s="76"/>
      <c r="J111" s="76"/>
      <c r="K111" s="76"/>
      <c r="L111" s="77"/>
      <c r="M111" s="466"/>
      <c r="N111" s="466"/>
      <c r="O111" s="466"/>
      <c r="P111" s="466"/>
      <c r="Q111" s="466"/>
      <c r="R111" s="466"/>
      <c r="S111" s="466"/>
      <c r="T111" s="466"/>
      <c r="U111" s="466"/>
      <c r="V111" s="466"/>
      <c r="W111" s="78"/>
      <c r="X111" s="79"/>
      <c r="Y111" s="80"/>
      <c r="Z111" s="53"/>
      <c r="AA111" s="47"/>
    </row>
    <row r="112" spans="1:27" ht="38.25" customHeight="1">
      <c r="A112" s="34"/>
      <c r="B112" s="36">
        <f t="shared" si="1"/>
        <v>80</v>
      </c>
      <c r="C112" s="75"/>
      <c r="D112" s="76"/>
      <c r="E112" s="76"/>
      <c r="F112" s="76"/>
      <c r="G112" s="76"/>
      <c r="H112" s="76"/>
      <c r="I112" s="76"/>
      <c r="J112" s="76"/>
      <c r="K112" s="76"/>
      <c r="L112" s="77"/>
      <c r="M112" s="466"/>
      <c r="N112" s="466"/>
      <c r="O112" s="466"/>
      <c r="P112" s="466"/>
      <c r="Q112" s="466"/>
      <c r="R112" s="466"/>
      <c r="S112" s="466"/>
      <c r="T112" s="466"/>
      <c r="U112" s="466"/>
      <c r="V112" s="466"/>
      <c r="W112" s="78"/>
      <c r="X112" s="79"/>
      <c r="Y112" s="80"/>
      <c r="Z112" s="53"/>
      <c r="AA112" s="47"/>
    </row>
    <row r="113" spans="1:27" ht="38.25" customHeight="1">
      <c r="A113" s="34"/>
      <c r="B113" s="36">
        <f t="shared" si="1"/>
        <v>81</v>
      </c>
      <c r="C113" s="75"/>
      <c r="D113" s="76"/>
      <c r="E113" s="76"/>
      <c r="F113" s="76"/>
      <c r="G113" s="76"/>
      <c r="H113" s="76"/>
      <c r="I113" s="76"/>
      <c r="J113" s="76"/>
      <c r="K113" s="76"/>
      <c r="L113" s="77"/>
      <c r="M113" s="466"/>
      <c r="N113" s="466"/>
      <c r="O113" s="466"/>
      <c r="P113" s="466"/>
      <c r="Q113" s="466"/>
      <c r="R113" s="466"/>
      <c r="S113" s="466"/>
      <c r="T113" s="466"/>
      <c r="U113" s="466"/>
      <c r="V113" s="466"/>
      <c r="W113" s="78"/>
      <c r="X113" s="79"/>
      <c r="Y113" s="80"/>
      <c r="Z113" s="53"/>
      <c r="AA113" s="47"/>
    </row>
    <row r="114" spans="1:27" ht="38.25" customHeight="1">
      <c r="A114" s="34"/>
      <c r="B114" s="36">
        <f t="shared" si="1"/>
        <v>82</v>
      </c>
      <c r="C114" s="75"/>
      <c r="D114" s="76"/>
      <c r="E114" s="76"/>
      <c r="F114" s="76"/>
      <c r="G114" s="76"/>
      <c r="H114" s="76"/>
      <c r="I114" s="76"/>
      <c r="J114" s="76"/>
      <c r="K114" s="76"/>
      <c r="L114" s="77"/>
      <c r="M114" s="466"/>
      <c r="N114" s="466"/>
      <c r="O114" s="466"/>
      <c r="P114" s="466"/>
      <c r="Q114" s="466"/>
      <c r="R114" s="466"/>
      <c r="S114" s="466"/>
      <c r="T114" s="466"/>
      <c r="U114" s="466"/>
      <c r="V114" s="466"/>
      <c r="W114" s="78"/>
      <c r="X114" s="79"/>
      <c r="Y114" s="80"/>
      <c r="Z114" s="53"/>
      <c r="AA114" s="47"/>
    </row>
    <row r="115" spans="1:27" ht="38.25" customHeight="1">
      <c r="A115" s="34"/>
      <c r="B115" s="36">
        <f t="shared" si="1"/>
        <v>83</v>
      </c>
      <c r="C115" s="75"/>
      <c r="D115" s="76"/>
      <c r="E115" s="76"/>
      <c r="F115" s="76"/>
      <c r="G115" s="76"/>
      <c r="H115" s="76"/>
      <c r="I115" s="76"/>
      <c r="J115" s="76"/>
      <c r="K115" s="76"/>
      <c r="L115" s="77"/>
      <c r="M115" s="466"/>
      <c r="N115" s="466"/>
      <c r="O115" s="466"/>
      <c r="P115" s="466"/>
      <c r="Q115" s="466"/>
      <c r="R115" s="466"/>
      <c r="S115" s="466"/>
      <c r="T115" s="466"/>
      <c r="U115" s="466"/>
      <c r="V115" s="466"/>
      <c r="W115" s="78"/>
      <c r="X115" s="79"/>
      <c r="Y115" s="80"/>
      <c r="Z115" s="53"/>
      <c r="AA115" s="47"/>
    </row>
    <row r="116" spans="1:27" ht="38.25" customHeight="1">
      <c r="A116" s="34"/>
      <c r="B116" s="36">
        <f t="shared" si="1"/>
        <v>84</v>
      </c>
      <c r="C116" s="75"/>
      <c r="D116" s="76"/>
      <c r="E116" s="76"/>
      <c r="F116" s="76"/>
      <c r="G116" s="76"/>
      <c r="H116" s="76"/>
      <c r="I116" s="76"/>
      <c r="J116" s="76"/>
      <c r="K116" s="76"/>
      <c r="L116" s="77"/>
      <c r="M116" s="466"/>
      <c r="N116" s="466"/>
      <c r="O116" s="466"/>
      <c r="P116" s="466"/>
      <c r="Q116" s="466"/>
      <c r="R116" s="466"/>
      <c r="S116" s="466"/>
      <c r="T116" s="466"/>
      <c r="U116" s="466"/>
      <c r="V116" s="466"/>
      <c r="W116" s="78"/>
      <c r="X116" s="79"/>
      <c r="Y116" s="80"/>
      <c r="Z116" s="53"/>
      <c r="AA116" s="47"/>
    </row>
    <row r="117" spans="1:27" ht="38.25" customHeight="1">
      <c r="A117" s="34"/>
      <c r="B117" s="36">
        <f t="shared" si="1"/>
        <v>85</v>
      </c>
      <c r="C117" s="75"/>
      <c r="D117" s="76"/>
      <c r="E117" s="76"/>
      <c r="F117" s="76"/>
      <c r="G117" s="76"/>
      <c r="H117" s="76"/>
      <c r="I117" s="76"/>
      <c r="J117" s="76"/>
      <c r="K117" s="76"/>
      <c r="L117" s="77"/>
      <c r="M117" s="466"/>
      <c r="N117" s="466"/>
      <c r="O117" s="466"/>
      <c r="P117" s="466"/>
      <c r="Q117" s="466"/>
      <c r="R117" s="466"/>
      <c r="S117" s="466"/>
      <c r="T117" s="466"/>
      <c r="U117" s="466"/>
      <c r="V117" s="466"/>
      <c r="W117" s="78"/>
      <c r="X117" s="79"/>
      <c r="Y117" s="80"/>
      <c r="Z117" s="53"/>
      <c r="AA117" s="47"/>
    </row>
    <row r="118" spans="1:27" ht="38.25" customHeight="1">
      <c r="A118" s="34"/>
      <c r="B118" s="36">
        <f t="shared" si="1"/>
        <v>86</v>
      </c>
      <c r="C118" s="75"/>
      <c r="D118" s="76"/>
      <c r="E118" s="76"/>
      <c r="F118" s="76"/>
      <c r="G118" s="76"/>
      <c r="H118" s="76"/>
      <c r="I118" s="76"/>
      <c r="J118" s="76"/>
      <c r="K118" s="76"/>
      <c r="L118" s="77"/>
      <c r="M118" s="466"/>
      <c r="N118" s="466"/>
      <c r="O118" s="466"/>
      <c r="P118" s="466"/>
      <c r="Q118" s="466"/>
      <c r="R118" s="466"/>
      <c r="S118" s="466"/>
      <c r="T118" s="466"/>
      <c r="U118" s="466"/>
      <c r="V118" s="466"/>
      <c r="W118" s="78"/>
      <c r="X118" s="79"/>
      <c r="Y118" s="80"/>
      <c r="Z118" s="53"/>
      <c r="AA118" s="47"/>
    </row>
    <row r="119" spans="1:27" ht="38.25" customHeight="1">
      <c r="A119" s="34"/>
      <c r="B119" s="36">
        <f t="shared" si="1"/>
        <v>87</v>
      </c>
      <c r="C119" s="75"/>
      <c r="D119" s="76"/>
      <c r="E119" s="76"/>
      <c r="F119" s="76"/>
      <c r="G119" s="76"/>
      <c r="H119" s="76"/>
      <c r="I119" s="76"/>
      <c r="J119" s="76"/>
      <c r="K119" s="76"/>
      <c r="L119" s="77"/>
      <c r="M119" s="466"/>
      <c r="N119" s="466"/>
      <c r="O119" s="466"/>
      <c r="P119" s="466"/>
      <c r="Q119" s="466"/>
      <c r="R119" s="466"/>
      <c r="S119" s="466"/>
      <c r="T119" s="466"/>
      <c r="U119" s="466"/>
      <c r="V119" s="466"/>
      <c r="W119" s="78"/>
      <c r="X119" s="79"/>
      <c r="Y119" s="80"/>
      <c r="Z119" s="53"/>
      <c r="AA119" s="47"/>
    </row>
    <row r="120" spans="1:27" ht="38.25" customHeight="1">
      <c r="A120" s="34"/>
      <c r="B120" s="36">
        <f t="shared" si="1"/>
        <v>88</v>
      </c>
      <c r="C120" s="75"/>
      <c r="D120" s="76"/>
      <c r="E120" s="76"/>
      <c r="F120" s="76"/>
      <c r="G120" s="76"/>
      <c r="H120" s="76"/>
      <c r="I120" s="76"/>
      <c r="J120" s="76"/>
      <c r="K120" s="76"/>
      <c r="L120" s="77"/>
      <c r="M120" s="466"/>
      <c r="N120" s="466"/>
      <c r="O120" s="466"/>
      <c r="P120" s="466"/>
      <c r="Q120" s="466"/>
      <c r="R120" s="466"/>
      <c r="S120" s="466"/>
      <c r="T120" s="466"/>
      <c r="U120" s="466"/>
      <c r="V120" s="466"/>
      <c r="W120" s="78"/>
      <c r="X120" s="79"/>
      <c r="Y120" s="80"/>
      <c r="Z120" s="53"/>
      <c r="AA120" s="47"/>
    </row>
    <row r="121" spans="1:27" ht="38.25" customHeight="1">
      <c r="A121" s="34"/>
      <c r="B121" s="36">
        <f t="shared" si="1"/>
        <v>89</v>
      </c>
      <c r="C121" s="75"/>
      <c r="D121" s="76"/>
      <c r="E121" s="76"/>
      <c r="F121" s="76"/>
      <c r="G121" s="76"/>
      <c r="H121" s="76"/>
      <c r="I121" s="76"/>
      <c r="J121" s="76"/>
      <c r="K121" s="76"/>
      <c r="L121" s="77"/>
      <c r="M121" s="466"/>
      <c r="N121" s="466"/>
      <c r="O121" s="466"/>
      <c r="P121" s="466"/>
      <c r="Q121" s="466"/>
      <c r="R121" s="466"/>
      <c r="S121" s="466"/>
      <c r="T121" s="466"/>
      <c r="U121" s="466"/>
      <c r="V121" s="466"/>
      <c r="W121" s="78"/>
      <c r="X121" s="79"/>
      <c r="Y121" s="80"/>
      <c r="Z121" s="53"/>
      <c r="AA121" s="47"/>
    </row>
    <row r="122" spans="1:27" ht="38.25" customHeight="1">
      <c r="A122" s="34"/>
      <c r="B122" s="36">
        <f t="shared" si="1"/>
        <v>90</v>
      </c>
      <c r="C122" s="75"/>
      <c r="D122" s="76"/>
      <c r="E122" s="76"/>
      <c r="F122" s="76"/>
      <c r="G122" s="76"/>
      <c r="H122" s="76"/>
      <c r="I122" s="76"/>
      <c r="J122" s="76"/>
      <c r="K122" s="76"/>
      <c r="L122" s="77"/>
      <c r="M122" s="466"/>
      <c r="N122" s="466"/>
      <c r="O122" s="466"/>
      <c r="P122" s="466"/>
      <c r="Q122" s="466"/>
      <c r="R122" s="466"/>
      <c r="S122" s="466"/>
      <c r="T122" s="466"/>
      <c r="U122" s="466"/>
      <c r="V122" s="466"/>
      <c r="W122" s="78"/>
      <c r="X122" s="79"/>
      <c r="Y122" s="80"/>
      <c r="Z122" s="53"/>
      <c r="AA122" s="47"/>
    </row>
    <row r="123" spans="1:27" ht="38.25" customHeight="1">
      <c r="A123" s="34"/>
      <c r="B123" s="36">
        <f t="shared" si="1"/>
        <v>91</v>
      </c>
      <c r="C123" s="75"/>
      <c r="D123" s="76"/>
      <c r="E123" s="76"/>
      <c r="F123" s="76"/>
      <c r="G123" s="76"/>
      <c r="H123" s="76"/>
      <c r="I123" s="76"/>
      <c r="J123" s="76"/>
      <c r="K123" s="76"/>
      <c r="L123" s="77"/>
      <c r="M123" s="466"/>
      <c r="N123" s="466"/>
      <c r="O123" s="466"/>
      <c r="P123" s="466"/>
      <c r="Q123" s="466"/>
      <c r="R123" s="466"/>
      <c r="S123" s="466"/>
      <c r="T123" s="466"/>
      <c r="U123" s="466"/>
      <c r="V123" s="466"/>
      <c r="W123" s="78"/>
      <c r="X123" s="79"/>
      <c r="Y123" s="80"/>
      <c r="Z123" s="53"/>
      <c r="AA123" s="47"/>
    </row>
    <row r="124" spans="1:27" ht="38.25" customHeight="1">
      <c r="A124" s="34"/>
      <c r="B124" s="36">
        <f t="shared" si="1"/>
        <v>92</v>
      </c>
      <c r="C124" s="75"/>
      <c r="D124" s="76"/>
      <c r="E124" s="76"/>
      <c r="F124" s="76"/>
      <c r="G124" s="76"/>
      <c r="H124" s="76"/>
      <c r="I124" s="76"/>
      <c r="J124" s="76"/>
      <c r="K124" s="76"/>
      <c r="L124" s="77"/>
      <c r="M124" s="466"/>
      <c r="N124" s="466"/>
      <c r="O124" s="466"/>
      <c r="P124" s="466"/>
      <c r="Q124" s="466"/>
      <c r="R124" s="466"/>
      <c r="S124" s="466"/>
      <c r="T124" s="466"/>
      <c r="U124" s="466"/>
      <c r="V124" s="466"/>
      <c r="W124" s="78"/>
      <c r="X124" s="79"/>
      <c r="Y124" s="80"/>
      <c r="Z124" s="53"/>
      <c r="AA124" s="47"/>
    </row>
    <row r="125" spans="1:27" ht="38.25" customHeight="1">
      <c r="A125" s="34"/>
      <c r="B125" s="36">
        <f t="shared" si="1"/>
        <v>93</v>
      </c>
      <c r="C125" s="75"/>
      <c r="D125" s="76"/>
      <c r="E125" s="76"/>
      <c r="F125" s="76"/>
      <c r="G125" s="76"/>
      <c r="H125" s="76"/>
      <c r="I125" s="76"/>
      <c r="J125" s="76"/>
      <c r="K125" s="76"/>
      <c r="L125" s="77"/>
      <c r="M125" s="466"/>
      <c r="N125" s="466"/>
      <c r="O125" s="466"/>
      <c r="P125" s="466"/>
      <c r="Q125" s="466"/>
      <c r="R125" s="466"/>
      <c r="S125" s="466"/>
      <c r="T125" s="466"/>
      <c r="U125" s="466"/>
      <c r="V125" s="466"/>
      <c r="W125" s="78"/>
      <c r="X125" s="79"/>
      <c r="Y125" s="80"/>
      <c r="Z125" s="53"/>
      <c r="AA125" s="47"/>
    </row>
    <row r="126" spans="1:27" ht="38.25" customHeight="1">
      <c r="A126" s="34"/>
      <c r="B126" s="36">
        <f t="shared" si="1"/>
        <v>94</v>
      </c>
      <c r="C126" s="75"/>
      <c r="D126" s="76"/>
      <c r="E126" s="76"/>
      <c r="F126" s="76"/>
      <c r="G126" s="76"/>
      <c r="H126" s="76"/>
      <c r="I126" s="76"/>
      <c r="J126" s="76"/>
      <c r="K126" s="76"/>
      <c r="L126" s="77"/>
      <c r="M126" s="466"/>
      <c r="N126" s="466"/>
      <c r="O126" s="466"/>
      <c r="P126" s="466"/>
      <c r="Q126" s="466"/>
      <c r="R126" s="466"/>
      <c r="S126" s="466"/>
      <c r="T126" s="466"/>
      <c r="U126" s="466"/>
      <c r="V126" s="466"/>
      <c r="W126" s="78"/>
      <c r="X126" s="79"/>
      <c r="Y126" s="80"/>
      <c r="Z126" s="53"/>
      <c r="AA126" s="47"/>
    </row>
    <row r="127" spans="1:27" ht="38.25" customHeight="1">
      <c r="A127" s="34"/>
      <c r="B127" s="36">
        <f t="shared" si="1"/>
        <v>95</v>
      </c>
      <c r="C127" s="75"/>
      <c r="D127" s="76"/>
      <c r="E127" s="76"/>
      <c r="F127" s="76"/>
      <c r="G127" s="76"/>
      <c r="H127" s="76"/>
      <c r="I127" s="76"/>
      <c r="J127" s="76"/>
      <c r="K127" s="76"/>
      <c r="L127" s="77"/>
      <c r="M127" s="466"/>
      <c r="N127" s="466"/>
      <c r="O127" s="466"/>
      <c r="P127" s="466"/>
      <c r="Q127" s="466"/>
      <c r="R127" s="466"/>
      <c r="S127" s="466"/>
      <c r="T127" s="466"/>
      <c r="U127" s="466"/>
      <c r="V127" s="466"/>
      <c r="W127" s="78"/>
      <c r="X127" s="79"/>
      <c r="Y127" s="80"/>
      <c r="Z127" s="53"/>
      <c r="AA127" s="47"/>
    </row>
    <row r="128" spans="1:27" ht="38.25" customHeight="1">
      <c r="A128" s="34"/>
      <c r="B128" s="36">
        <f t="shared" si="1"/>
        <v>96</v>
      </c>
      <c r="C128" s="75"/>
      <c r="D128" s="76"/>
      <c r="E128" s="76"/>
      <c r="F128" s="76"/>
      <c r="G128" s="76"/>
      <c r="H128" s="76"/>
      <c r="I128" s="76"/>
      <c r="J128" s="76"/>
      <c r="K128" s="76"/>
      <c r="L128" s="77"/>
      <c r="M128" s="466"/>
      <c r="N128" s="466"/>
      <c r="O128" s="466"/>
      <c r="P128" s="466"/>
      <c r="Q128" s="466"/>
      <c r="R128" s="466"/>
      <c r="S128" s="466"/>
      <c r="T128" s="466"/>
      <c r="U128" s="466"/>
      <c r="V128" s="466"/>
      <c r="W128" s="78"/>
      <c r="X128" s="79"/>
      <c r="Y128" s="80"/>
      <c r="Z128" s="53"/>
      <c r="AA128" s="47"/>
    </row>
    <row r="129" spans="1:27" ht="38.25" customHeight="1">
      <c r="A129" s="34"/>
      <c r="B129" s="36">
        <f t="shared" si="1"/>
        <v>97</v>
      </c>
      <c r="C129" s="75"/>
      <c r="D129" s="76"/>
      <c r="E129" s="76"/>
      <c r="F129" s="76"/>
      <c r="G129" s="76"/>
      <c r="H129" s="76"/>
      <c r="I129" s="76"/>
      <c r="J129" s="76"/>
      <c r="K129" s="76"/>
      <c r="L129" s="77"/>
      <c r="M129" s="466"/>
      <c r="N129" s="466"/>
      <c r="O129" s="466"/>
      <c r="P129" s="466"/>
      <c r="Q129" s="466"/>
      <c r="R129" s="466"/>
      <c r="S129" s="466"/>
      <c r="T129" s="466"/>
      <c r="U129" s="466"/>
      <c r="V129" s="466"/>
      <c r="W129" s="78"/>
      <c r="X129" s="79"/>
      <c r="Y129" s="80"/>
      <c r="Z129" s="53"/>
      <c r="AA129" s="47"/>
    </row>
    <row r="130" spans="1:27" ht="38.25" customHeight="1">
      <c r="A130" s="34"/>
      <c r="B130" s="36">
        <f t="shared" si="1"/>
        <v>98</v>
      </c>
      <c r="C130" s="75"/>
      <c r="D130" s="76"/>
      <c r="E130" s="76"/>
      <c r="F130" s="76"/>
      <c r="G130" s="76"/>
      <c r="H130" s="76"/>
      <c r="I130" s="76"/>
      <c r="J130" s="76"/>
      <c r="K130" s="76"/>
      <c r="L130" s="77"/>
      <c r="M130" s="466"/>
      <c r="N130" s="466"/>
      <c r="O130" s="466"/>
      <c r="P130" s="466"/>
      <c r="Q130" s="466"/>
      <c r="R130" s="466"/>
      <c r="S130" s="466"/>
      <c r="T130" s="466"/>
      <c r="U130" s="466"/>
      <c r="V130" s="466"/>
      <c r="W130" s="78"/>
      <c r="X130" s="79"/>
      <c r="Y130" s="80"/>
      <c r="Z130" s="53"/>
      <c r="AA130" s="47"/>
    </row>
    <row r="131" spans="1:27" ht="38.25" customHeight="1">
      <c r="A131" s="34"/>
      <c r="B131" s="36">
        <f t="shared" si="1"/>
        <v>99</v>
      </c>
      <c r="C131" s="75"/>
      <c r="D131" s="76"/>
      <c r="E131" s="76"/>
      <c r="F131" s="76"/>
      <c r="G131" s="76"/>
      <c r="H131" s="76"/>
      <c r="I131" s="76"/>
      <c r="J131" s="76"/>
      <c r="K131" s="76"/>
      <c r="L131" s="77"/>
      <c r="M131" s="466"/>
      <c r="N131" s="466"/>
      <c r="O131" s="466"/>
      <c r="P131" s="466"/>
      <c r="Q131" s="466"/>
      <c r="R131" s="466"/>
      <c r="S131" s="466"/>
      <c r="T131" s="466"/>
      <c r="U131" s="466"/>
      <c r="V131" s="466"/>
      <c r="W131" s="78"/>
      <c r="X131" s="79"/>
      <c r="Y131" s="80"/>
      <c r="Z131" s="53"/>
      <c r="AA131" s="47"/>
    </row>
    <row r="132" spans="1:27" ht="38.25" customHeight="1" thickBot="1">
      <c r="A132" s="34"/>
      <c r="B132" s="36">
        <f t="shared" si="1"/>
        <v>100</v>
      </c>
      <c r="C132" s="81"/>
      <c r="D132" s="82"/>
      <c r="E132" s="82"/>
      <c r="F132" s="82"/>
      <c r="G132" s="82"/>
      <c r="H132" s="82"/>
      <c r="I132" s="82"/>
      <c r="J132" s="82"/>
      <c r="K132" s="82"/>
      <c r="L132" s="83"/>
      <c r="M132" s="468"/>
      <c r="N132" s="468"/>
      <c r="O132" s="468"/>
      <c r="P132" s="468"/>
      <c r="Q132" s="468"/>
      <c r="R132" s="468"/>
      <c r="S132" s="468"/>
      <c r="T132" s="468"/>
      <c r="U132" s="468"/>
      <c r="V132" s="468"/>
      <c r="W132" s="84"/>
      <c r="X132" s="85"/>
      <c r="Y132" s="86"/>
      <c r="Z132" s="53"/>
      <c r="AA132" s="47"/>
    </row>
    <row r="133" spans="1:27" ht="4.5" customHeight="1">
      <c r="A133" s="7"/>
    </row>
    <row r="134" spans="1:27" ht="28.5" customHeight="1">
      <c r="B134" s="9"/>
      <c r="C134" s="467"/>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row>
    <row r="138" spans="1:27" ht="20.100000000000001" customHeight="1">
      <c r="V138" s="10"/>
      <c r="W138" s="10"/>
    </row>
    <row r="139" spans="1:27" ht="20.100000000000001" customHeight="1">
      <c r="V139" s="11"/>
      <c r="W139" s="11"/>
    </row>
    <row r="140" spans="1:27" ht="20.100000000000001" customHeight="1">
      <c r="V140" s="12"/>
      <c r="W140" s="12"/>
    </row>
  </sheetData>
  <sheetProtection sheet="1" objects="1" scenarios="1" selectLockedCells="1"/>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35:Q35"/>
    <mergeCell ref="M36:Q36"/>
    <mergeCell ref="M37:Q37"/>
    <mergeCell ref="R35:V35"/>
    <mergeCell ref="R36:V36"/>
    <mergeCell ref="R37:V37"/>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imeMode="halfAlpha" allowBlank="1" showInputMessage="1" showErrorMessage="1" sqref="M24:X26" xr:uid="{4530ABB0-3534-4DBD-A028-E856B9E66435}"/>
  </dataValidations>
  <pageMargins left="0.70866141732283472" right="0.70866141732283472" top="0.74803149606299213" bottom="0.74803149606299213" header="0.31496062992125984" footer="0.31496062992125984"/>
  <pageSetup paperSize="9" scale="52"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19"/>
  <sheetViews>
    <sheetView view="pageBreakPreview" zoomScale="80" zoomScaleNormal="120" zoomScaleSheetLayoutView="80" workbookViewId="0">
      <selection activeCell="T18" sqref="T18"/>
    </sheetView>
  </sheetViews>
  <sheetFormatPr defaultColWidth="9" defaultRowHeight="13.2"/>
  <cols>
    <col min="1" max="1" width="3.21875" style="103" customWidth="1"/>
    <col min="2" max="4" width="2" style="103" customWidth="1"/>
    <col min="5" max="5" width="1.88671875" style="103" customWidth="1"/>
    <col min="6" max="9" width="2" style="103" customWidth="1"/>
    <col min="10" max="10" width="2.109375" style="103" customWidth="1"/>
    <col min="11" max="11" width="2" style="103" customWidth="1"/>
    <col min="12" max="12" width="2" style="103" hidden="1" customWidth="1"/>
    <col min="13" max="14" width="7.44140625" style="103" bestFit="1" customWidth="1"/>
    <col min="15" max="15" width="8.77734375" style="103" customWidth="1"/>
    <col min="16" max="16" width="17" style="103" customWidth="1"/>
    <col min="17" max="17" width="19.44140625" style="103" customWidth="1"/>
    <col min="18" max="22" width="11.109375" style="103" customWidth="1"/>
    <col min="23" max="23" width="10" style="103" customWidth="1"/>
    <col min="24" max="24" width="11.109375" style="103" customWidth="1"/>
    <col min="25" max="27" width="11" style="103" customWidth="1"/>
    <col min="28" max="30" width="11.109375" style="103" customWidth="1"/>
    <col min="31" max="33" width="10.6640625" style="103" customWidth="1"/>
    <col min="34" max="34" width="11.21875" style="103" customWidth="1"/>
    <col min="35" max="35" width="11" style="103" customWidth="1"/>
    <col min="36" max="38" width="11.109375" style="103" customWidth="1"/>
    <col min="39" max="16384" width="9" style="103"/>
  </cols>
  <sheetData>
    <row r="1" spans="1:38" ht="13.8">
      <c r="A1" s="101" t="s">
        <v>36</v>
      </c>
      <c r="B1" s="101"/>
      <c r="C1" s="102"/>
      <c r="D1" s="102"/>
      <c r="E1" s="102"/>
      <c r="F1" s="102"/>
      <c r="G1" s="102"/>
      <c r="H1" s="102"/>
      <c r="I1" s="102" t="s">
        <v>327</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8" ht="10.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8" ht="15" thickBot="1">
      <c r="A3" s="506" t="s">
        <v>46</v>
      </c>
      <c r="B3" s="506"/>
      <c r="C3" s="507"/>
      <c r="D3" s="508" t="str">
        <f>IF('（入力①）基本情報入力シート'!M16="","",'（入力①）基本情報入力シート'!M16)</f>
        <v/>
      </c>
      <c r="E3" s="509"/>
      <c r="F3" s="509"/>
      <c r="G3" s="509"/>
      <c r="H3" s="509"/>
      <c r="I3" s="509"/>
      <c r="J3" s="509"/>
      <c r="K3" s="509"/>
      <c r="L3" s="509"/>
      <c r="M3" s="509"/>
      <c r="N3" s="509"/>
      <c r="O3" s="509"/>
      <c r="P3" s="510"/>
      <c r="Q3" s="102"/>
      <c r="R3" s="102"/>
      <c r="S3" s="102"/>
      <c r="T3" s="102"/>
      <c r="U3" s="102"/>
      <c r="V3" s="102"/>
      <c r="W3" s="102"/>
      <c r="X3" s="102"/>
      <c r="Y3" s="102"/>
      <c r="Z3" s="102"/>
      <c r="AA3" s="102"/>
      <c r="AB3" s="102"/>
      <c r="AC3" s="102"/>
      <c r="AD3" s="102"/>
      <c r="AE3" s="102"/>
      <c r="AF3" s="102"/>
      <c r="AG3" s="102"/>
      <c r="AH3" s="102"/>
    </row>
    <row r="4" spans="1:38" ht="9" customHeight="1" thickBot="1">
      <c r="A4" s="104"/>
      <c r="B4" s="104"/>
      <c r="C4" s="104"/>
      <c r="D4" s="105"/>
      <c r="E4" s="105"/>
      <c r="F4" s="105"/>
      <c r="G4" s="105"/>
      <c r="H4" s="105"/>
      <c r="I4" s="105"/>
      <c r="J4" s="105"/>
      <c r="K4" s="105"/>
      <c r="L4" s="105"/>
      <c r="M4" s="105"/>
      <c r="N4" s="105"/>
      <c r="O4" s="105"/>
      <c r="P4" s="102"/>
      <c r="Q4" s="102"/>
      <c r="R4" s="102"/>
      <c r="S4" s="102"/>
      <c r="T4" s="102"/>
      <c r="U4" s="102"/>
      <c r="V4" s="102"/>
      <c r="W4" s="102"/>
      <c r="X4" s="102"/>
      <c r="Y4" s="102"/>
      <c r="Z4" s="102"/>
      <c r="AA4" s="102"/>
      <c r="AB4" s="102"/>
      <c r="AC4" s="102"/>
      <c r="AD4" s="102"/>
      <c r="AE4" s="102"/>
      <c r="AF4" s="102"/>
      <c r="AG4" s="102"/>
      <c r="AH4" s="102"/>
    </row>
    <row r="5" spans="1:38">
      <c r="A5" s="102"/>
      <c r="B5" s="521"/>
      <c r="C5" s="522"/>
      <c r="D5" s="522"/>
      <c r="E5" s="522"/>
      <c r="F5" s="522"/>
      <c r="G5" s="522"/>
      <c r="H5" s="522"/>
      <c r="I5" s="522"/>
      <c r="J5" s="522"/>
      <c r="K5" s="522"/>
      <c r="L5" s="522"/>
      <c r="M5" s="522"/>
      <c r="N5" s="522"/>
      <c r="O5" s="522"/>
      <c r="P5" s="523"/>
      <c r="Q5" s="511" t="s">
        <v>115</v>
      </c>
      <c r="R5" s="513" t="s">
        <v>82</v>
      </c>
      <c r="S5" s="513"/>
      <c r="T5" s="514"/>
      <c r="U5" s="106"/>
      <c r="V5" s="527"/>
      <c r="W5" s="528"/>
      <c r="X5" s="578" t="s">
        <v>116</v>
      </c>
      <c r="Y5" s="576" t="s">
        <v>82</v>
      </c>
      <c r="Z5" s="577"/>
      <c r="AA5" s="577"/>
      <c r="AB5" s="579" t="s">
        <v>80</v>
      </c>
      <c r="AC5" s="580"/>
      <c r="AD5" s="576"/>
      <c r="AE5" s="572" t="s">
        <v>111</v>
      </c>
      <c r="AF5" s="107"/>
      <c r="AG5" s="108"/>
      <c r="AH5" s="108"/>
      <c r="AI5" s="102"/>
      <c r="AJ5" s="102"/>
    </row>
    <row r="6" spans="1:38" ht="48" customHeight="1">
      <c r="A6" s="102"/>
      <c r="B6" s="524"/>
      <c r="C6" s="525"/>
      <c r="D6" s="525"/>
      <c r="E6" s="525"/>
      <c r="F6" s="525"/>
      <c r="G6" s="525"/>
      <c r="H6" s="525"/>
      <c r="I6" s="525"/>
      <c r="J6" s="525"/>
      <c r="K6" s="525"/>
      <c r="L6" s="525"/>
      <c r="M6" s="525"/>
      <c r="N6" s="525"/>
      <c r="O6" s="525"/>
      <c r="P6" s="526"/>
      <c r="Q6" s="512"/>
      <c r="R6" s="109" t="s">
        <v>77</v>
      </c>
      <c r="S6" s="109" t="s">
        <v>78</v>
      </c>
      <c r="T6" s="110" t="s">
        <v>79</v>
      </c>
      <c r="U6" s="111"/>
      <c r="V6" s="529"/>
      <c r="W6" s="530"/>
      <c r="X6" s="542"/>
      <c r="Y6" s="112" t="s">
        <v>77</v>
      </c>
      <c r="Z6" s="112" t="s">
        <v>78</v>
      </c>
      <c r="AA6" s="112" t="s">
        <v>350</v>
      </c>
      <c r="AB6" s="112" t="s">
        <v>77</v>
      </c>
      <c r="AC6" s="112" t="s">
        <v>78</v>
      </c>
      <c r="AD6" s="112" t="s">
        <v>79</v>
      </c>
      <c r="AE6" s="573"/>
      <c r="AF6" s="113" t="s">
        <v>395</v>
      </c>
      <c r="AG6" s="114"/>
      <c r="AH6" s="114"/>
      <c r="AI6" s="102"/>
      <c r="AJ6" s="102"/>
    </row>
    <row r="7" spans="1:38" ht="18" customHeight="1">
      <c r="A7" s="102"/>
      <c r="B7" s="115" t="s">
        <v>172</v>
      </c>
      <c r="C7" s="116"/>
      <c r="D7" s="116"/>
      <c r="E7" s="116"/>
      <c r="F7" s="116"/>
      <c r="G7" s="116"/>
      <c r="H7" s="116"/>
      <c r="I7" s="116"/>
      <c r="J7" s="116"/>
      <c r="K7" s="116"/>
      <c r="L7" s="116"/>
      <c r="M7" s="116"/>
      <c r="N7" s="116"/>
      <c r="O7" s="116"/>
      <c r="P7" s="116"/>
      <c r="Q7" s="117">
        <f>SUM(R7,S7)</f>
        <v>0</v>
      </c>
      <c r="R7" s="118">
        <f>T18</f>
        <v>0</v>
      </c>
      <c r="S7" s="119">
        <f>U18</f>
        <v>0</v>
      </c>
      <c r="T7" s="120"/>
      <c r="U7" s="121"/>
      <c r="V7" s="519" t="s">
        <v>170</v>
      </c>
      <c r="W7" s="520"/>
      <c r="X7" s="122">
        <f>V18</f>
        <v>0</v>
      </c>
      <c r="Y7" s="123"/>
      <c r="Z7" s="124"/>
      <c r="AA7" s="124"/>
      <c r="AB7" s="124"/>
      <c r="AC7" s="124"/>
      <c r="AD7" s="124"/>
      <c r="AE7" s="125"/>
      <c r="AF7" s="126"/>
      <c r="AG7" s="108"/>
      <c r="AH7" s="108"/>
      <c r="AI7" s="102"/>
      <c r="AJ7" s="102"/>
    </row>
    <row r="8" spans="1:38" ht="18" customHeight="1" thickBot="1">
      <c r="A8" s="102"/>
      <c r="B8" s="127" t="s">
        <v>173</v>
      </c>
      <c r="C8" s="128"/>
      <c r="D8" s="128"/>
      <c r="E8" s="128"/>
      <c r="F8" s="128"/>
      <c r="G8" s="128"/>
      <c r="H8" s="128"/>
      <c r="I8" s="128"/>
      <c r="J8" s="128"/>
      <c r="K8" s="128"/>
      <c r="L8" s="128"/>
      <c r="M8" s="128"/>
      <c r="N8" s="128"/>
      <c r="O8" s="128"/>
      <c r="P8" s="128"/>
      <c r="Q8" s="122">
        <f>SUM(R8,S8,T8)</f>
        <v>0</v>
      </c>
      <c r="R8" s="129">
        <f>Y18</f>
        <v>0</v>
      </c>
      <c r="S8" s="129">
        <f>Z18</f>
        <v>0</v>
      </c>
      <c r="T8" s="130">
        <f>AA18</f>
        <v>0</v>
      </c>
      <c r="U8" s="131"/>
      <c r="V8" s="531" t="s">
        <v>171</v>
      </c>
      <c r="W8" s="532"/>
      <c r="X8" s="132">
        <f>SUM(Y8:AA8)</f>
        <v>0</v>
      </c>
      <c r="Y8" s="133">
        <f>AB18</f>
        <v>0</v>
      </c>
      <c r="Z8" s="133">
        <f t="shared" ref="Z8:AD8" si="0">AC18</f>
        <v>0</v>
      </c>
      <c r="AA8" s="133">
        <f t="shared" si="0"/>
        <v>0</v>
      </c>
      <c r="AB8" s="134">
        <f t="shared" si="0"/>
        <v>0</v>
      </c>
      <c r="AC8" s="134">
        <f t="shared" si="0"/>
        <v>0</v>
      </c>
      <c r="AD8" s="135">
        <f t="shared" si="0"/>
        <v>0</v>
      </c>
      <c r="AE8" s="136">
        <f>AH18</f>
        <v>0</v>
      </c>
      <c r="AF8" s="13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38"/>
      <c r="AH8" s="138"/>
      <c r="AI8" s="102"/>
      <c r="AJ8" s="102"/>
    </row>
    <row r="9" spans="1:38" ht="18.75" customHeight="1" thickBot="1">
      <c r="A9" s="102"/>
      <c r="B9" s="574" t="s">
        <v>331</v>
      </c>
      <c r="C9" s="575"/>
      <c r="D9" s="575"/>
      <c r="E9" s="575"/>
      <c r="F9" s="575"/>
      <c r="G9" s="575"/>
      <c r="H9" s="575"/>
      <c r="I9" s="575"/>
      <c r="J9" s="575"/>
      <c r="K9" s="575"/>
      <c r="L9" s="575"/>
      <c r="M9" s="575"/>
      <c r="N9" s="575"/>
      <c r="O9" s="575"/>
      <c r="P9" s="575"/>
      <c r="Q9" s="139">
        <f>SUM(R9,S9,T9)</f>
        <v>0</v>
      </c>
      <c r="R9" s="139">
        <f>AJ18</f>
        <v>0</v>
      </c>
      <c r="S9" s="139">
        <f>AK18</f>
        <v>0</v>
      </c>
      <c r="T9" s="140">
        <f>AL18</f>
        <v>0</v>
      </c>
      <c r="U9" s="141"/>
      <c r="V9" s="541"/>
      <c r="W9" s="541"/>
      <c r="X9" s="541"/>
      <c r="Y9" s="541"/>
      <c r="Z9" s="541"/>
      <c r="AA9" s="541"/>
      <c r="AB9" s="541"/>
      <c r="AC9" s="541"/>
      <c r="AD9" s="541"/>
      <c r="AE9" s="541"/>
      <c r="AF9" s="541"/>
      <c r="AG9" s="102"/>
      <c r="AH9" s="102"/>
      <c r="AI9" s="102"/>
    </row>
    <row r="10" spans="1:38" ht="7.5" customHeight="1">
      <c r="A10" s="102"/>
      <c r="B10" s="143"/>
      <c r="C10" s="143"/>
      <c r="D10" s="143"/>
      <c r="E10" s="143"/>
      <c r="F10" s="143"/>
      <c r="G10" s="143"/>
      <c r="H10" s="143"/>
      <c r="I10" s="143"/>
      <c r="J10" s="143"/>
      <c r="K10" s="143"/>
      <c r="L10" s="143"/>
      <c r="M10" s="143"/>
      <c r="N10" s="143"/>
      <c r="O10" s="143"/>
      <c r="P10" s="143"/>
      <c r="Q10" s="138"/>
      <c r="R10" s="138"/>
      <c r="S10" s="138"/>
      <c r="T10" s="138"/>
      <c r="U10" s="141"/>
      <c r="V10" s="142"/>
      <c r="W10" s="142"/>
      <c r="X10" s="142"/>
      <c r="Y10" s="142"/>
      <c r="Z10" s="142"/>
      <c r="AA10" s="142"/>
      <c r="AB10" s="142"/>
      <c r="AC10" s="142"/>
      <c r="AD10" s="142"/>
      <c r="AE10" s="142"/>
      <c r="AF10" s="142"/>
      <c r="AG10" s="102"/>
      <c r="AH10" s="102"/>
      <c r="AI10" s="102"/>
    </row>
    <row r="11" spans="1:38" ht="162" customHeight="1">
      <c r="A11" s="102"/>
      <c r="B11" s="581" t="s">
        <v>392</v>
      </c>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102"/>
      <c r="AF11" s="102"/>
      <c r="AG11" s="102"/>
      <c r="AH11" s="102"/>
    </row>
    <row r="12" spans="1:38" ht="7.5" customHeight="1">
      <c r="A12" s="144"/>
      <c r="B12" s="144"/>
      <c r="C12" s="144"/>
      <c r="D12" s="144"/>
      <c r="E12" s="144"/>
      <c r="F12" s="144"/>
      <c r="G12" s="144"/>
      <c r="H12" s="144"/>
      <c r="I12" s="144"/>
      <c r="J12" s="144"/>
      <c r="K12" s="144"/>
      <c r="L12" s="144"/>
      <c r="M12" s="144"/>
      <c r="N12" s="144"/>
      <c r="O12" s="144"/>
      <c r="P12" s="145"/>
      <c r="Q12" s="102"/>
      <c r="R12" s="102"/>
      <c r="S12" s="102"/>
      <c r="T12" s="102"/>
      <c r="U12" s="102"/>
      <c r="V12" s="102"/>
      <c r="W12" s="102"/>
      <c r="X12" s="102"/>
      <c r="Y12" s="102"/>
      <c r="Z12" s="102"/>
      <c r="AA12" s="102"/>
      <c r="AB12" s="102"/>
      <c r="AC12" s="102"/>
      <c r="AD12" s="102"/>
      <c r="AE12" s="102"/>
      <c r="AF12" s="102"/>
      <c r="AG12" s="102"/>
      <c r="AH12" s="102"/>
    </row>
    <row r="13" spans="1:38" ht="13.5" customHeight="1">
      <c r="A13" s="542"/>
      <c r="B13" s="552" t="s">
        <v>7</v>
      </c>
      <c r="C13" s="553"/>
      <c r="D13" s="553"/>
      <c r="E13" s="553"/>
      <c r="F13" s="553"/>
      <c r="G13" s="553"/>
      <c r="H13" s="553"/>
      <c r="I13" s="553"/>
      <c r="J13" s="553"/>
      <c r="K13" s="535"/>
      <c r="L13" s="147"/>
      <c r="M13" s="533" t="s">
        <v>72</v>
      </c>
      <c r="N13" s="148"/>
      <c r="O13" s="149"/>
      <c r="P13" s="535" t="s">
        <v>73</v>
      </c>
      <c r="Q13" s="537" t="s">
        <v>8</v>
      </c>
      <c r="R13" s="150" t="s">
        <v>172</v>
      </c>
      <c r="S13" s="151"/>
      <c r="T13" s="151"/>
      <c r="U13" s="151"/>
      <c r="V13" s="151"/>
      <c r="W13" s="152" t="s">
        <v>173</v>
      </c>
      <c r="X13" s="153"/>
      <c r="Y13" s="153"/>
      <c r="Z13" s="153"/>
      <c r="AA13" s="153"/>
      <c r="AB13" s="153"/>
      <c r="AC13" s="153"/>
      <c r="AD13" s="153"/>
      <c r="AE13" s="153"/>
      <c r="AF13" s="153"/>
      <c r="AG13" s="153"/>
      <c r="AH13" s="154"/>
      <c r="AI13" s="549" t="s">
        <v>329</v>
      </c>
      <c r="AJ13" s="550"/>
      <c r="AK13" s="550"/>
      <c r="AL13" s="551"/>
    </row>
    <row r="14" spans="1:38" ht="13.5" customHeight="1">
      <c r="A14" s="543"/>
      <c r="B14" s="554"/>
      <c r="C14" s="555"/>
      <c r="D14" s="555"/>
      <c r="E14" s="555"/>
      <c r="F14" s="555"/>
      <c r="G14" s="555"/>
      <c r="H14" s="555"/>
      <c r="I14" s="555"/>
      <c r="J14" s="555"/>
      <c r="K14" s="536"/>
      <c r="L14" s="157"/>
      <c r="M14" s="534"/>
      <c r="N14" s="539" t="s">
        <v>85</v>
      </c>
      <c r="O14" s="540"/>
      <c r="P14" s="536"/>
      <c r="Q14" s="538"/>
      <c r="R14" s="515" t="s">
        <v>353</v>
      </c>
      <c r="S14" s="533" t="s">
        <v>115</v>
      </c>
      <c r="T14" s="158"/>
      <c r="U14" s="159"/>
      <c r="V14" s="515" t="s">
        <v>116</v>
      </c>
      <c r="W14" s="570" t="s">
        <v>354</v>
      </c>
      <c r="X14" s="533" t="s">
        <v>115</v>
      </c>
      <c r="Y14" s="160"/>
      <c r="Z14" s="160"/>
      <c r="AA14" s="161"/>
      <c r="AB14" s="517" t="s">
        <v>175</v>
      </c>
      <c r="AC14" s="561"/>
      <c r="AD14" s="544"/>
      <c r="AE14" s="517" t="s">
        <v>113</v>
      </c>
      <c r="AF14" s="561"/>
      <c r="AG14" s="544"/>
      <c r="AH14" s="559" t="s">
        <v>110</v>
      </c>
      <c r="AI14" s="517" t="s">
        <v>330</v>
      </c>
      <c r="AJ14" s="160"/>
      <c r="AK14" s="160"/>
      <c r="AL14" s="161"/>
    </row>
    <row r="15" spans="1:38" ht="13.5" customHeight="1">
      <c r="A15" s="543"/>
      <c r="B15" s="554"/>
      <c r="C15" s="555"/>
      <c r="D15" s="555"/>
      <c r="E15" s="555"/>
      <c r="F15" s="555"/>
      <c r="G15" s="555"/>
      <c r="H15" s="555"/>
      <c r="I15" s="555"/>
      <c r="J15" s="555"/>
      <c r="K15" s="536"/>
      <c r="L15" s="157"/>
      <c r="M15" s="534"/>
      <c r="N15" s="162"/>
      <c r="O15" s="146"/>
      <c r="P15" s="536"/>
      <c r="Q15" s="538"/>
      <c r="R15" s="516"/>
      <c r="S15" s="516"/>
      <c r="T15" s="565" t="s">
        <v>88</v>
      </c>
      <c r="U15" s="566"/>
      <c r="V15" s="516"/>
      <c r="W15" s="571"/>
      <c r="X15" s="534"/>
      <c r="Y15" s="567" t="s">
        <v>81</v>
      </c>
      <c r="Z15" s="568"/>
      <c r="AA15" s="569"/>
      <c r="AB15" s="562"/>
      <c r="AC15" s="563"/>
      <c r="AD15" s="564"/>
      <c r="AE15" s="562"/>
      <c r="AF15" s="563"/>
      <c r="AG15" s="564"/>
      <c r="AH15" s="560"/>
      <c r="AI15" s="518"/>
      <c r="AJ15" s="546" t="s">
        <v>81</v>
      </c>
      <c r="AK15" s="547"/>
      <c r="AL15" s="548"/>
    </row>
    <row r="16" spans="1:38" ht="18.75" customHeight="1">
      <c r="A16" s="543"/>
      <c r="B16" s="554"/>
      <c r="C16" s="555"/>
      <c r="D16" s="555"/>
      <c r="E16" s="555"/>
      <c r="F16" s="555"/>
      <c r="G16" s="555"/>
      <c r="H16" s="555"/>
      <c r="I16" s="555"/>
      <c r="J16" s="555"/>
      <c r="K16" s="536"/>
      <c r="L16" s="157"/>
      <c r="M16" s="534"/>
      <c r="N16" s="163" t="s">
        <v>86</v>
      </c>
      <c r="O16" s="156" t="s">
        <v>87</v>
      </c>
      <c r="P16" s="536"/>
      <c r="Q16" s="538"/>
      <c r="R16" s="516"/>
      <c r="S16" s="516"/>
      <c r="T16" s="517" t="s">
        <v>351</v>
      </c>
      <c r="U16" s="542" t="s">
        <v>352</v>
      </c>
      <c r="V16" s="516"/>
      <c r="W16" s="571"/>
      <c r="X16" s="516"/>
      <c r="Y16" s="517" t="s">
        <v>351</v>
      </c>
      <c r="Z16" s="542" t="s">
        <v>352</v>
      </c>
      <c r="AA16" s="544" t="s">
        <v>350</v>
      </c>
      <c r="AB16" s="517" t="s">
        <v>351</v>
      </c>
      <c r="AC16" s="542" t="s">
        <v>352</v>
      </c>
      <c r="AD16" s="544" t="s">
        <v>350</v>
      </c>
      <c r="AE16" s="517" t="s">
        <v>351</v>
      </c>
      <c r="AF16" s="542" t="s">
        <v>352</v>
      </c>
      <c r="AG16" s="544" t="s">
        <v>350</v>
      </c>
      <c r="AH16" s="560"/>
      <c r="AI16" s="543"/>
      <c r="AJ16" s="517" t="s">
        <v>351</v>
      </c>
      <c r="AK16" s="542" t="s">
        <v>352</v>
      </c>
      <c r="AL16" s="544" t="s">
        <v>350</v>
      </c>
    </row>
    <row r="17" spans="1:38" ht="33.75" customHeight="1" thickBot="1">
      <c r="A17" s="155"/>
      <c r="B17" s="554"/>
      <c r="C17" s="555"/>
      <c r="D17" s="555"/>
      <c r="E17" s="555"/>
      <c r="F17" s="555"/>
      <c r="G17" s="555"/>
      <c r="H17" s="555"/>
      <c r="I17" s="555"/>
      <c r="J17" s="555"/>
      <c r="K17" s="536"/>
      <c r="L17" s="164"/>
      <c r="M17" s="534"/>
      <c r="N17" s="165"/>
      <c r="O17" s="156"/>
      <c r="P17" s="536"/>
      <c r="Q17" s="538"/>
      <c r="R17" s="516"/>
      <c r="S17" s="516"/>
      <c r="T17" s="518"/>
      <c r="U17" s="543"/>
      <c r="V17" s="516"/>
      <c r="W17" s="571"/>
      <c r="X17" s="516"/>
      <c r="Y17" s="518"/>
      <c r="Z17" s="543"/>
      <c r="AA17" s="545"/>
      <c r="AB17" s="518"/>
      <c r="AC17" s="543"/>
      <c r="AD17" s="545"/>
      <c r="AE17" s="518"/>
      <c r="AF17" s="543"/>
      <c r="AG17" s="545"/>
      <c r="AH17" s="560"/>
      <c r="AI17" s="543"/>
      <c r="AJ17" s="518"/>
      <c r="AK17" s="543"/>
      <c r="AL17" s="545"/>
    </row>
    <row r="18" spans="1:38" ht="33" customHeight="1" thickTop="1" thickBot="1">
      <c r="A18" s="166"/>
      <c r="B18" s="556" t="s">
        <v>396</v>
      </c>
      <c r="C18" s="557"/>
      <c r="D18" s="557"/>
      <c r="E18" s="557"/>
      <c r="F18" s="557"/>
      <c r="G18" s="557"/>
      <c r="H18" s="557"/>
      <c r="I18" s="557"/>
      <c r="J18" s="557"/>
      <c r="K18" s="557"/>
      <c r="L18" s="557"/>
      <c r="M18" s="557"/>
      <c r="N18" s="557"/>
      <c r="O18" s="557"/>
      <c r="P18" s="557"/>
      <c r="Q18" s="558"/>
      <c r="R18" s="167"/>
      <c r="S18" s="168">
        <f>SUM(S19:S118)</f>
        <v>0</v>
      </c>
      <c r="T18" s="87"/>
      <c r="U18" s="87"/>
      <c r="V18" s="87"/>
      <c r="W18" s="167"/>
      <c r="X18" s="168">
        <f>SUM(X19:X118)</f>
        <v>0</v>
      </c>
      <c r="Y18" s="94"/>
      <c r="Z18" s="94"/>
      <c r="AA18" s="94"/>
      <c r="AB18" s="94"/>
      <c r="AC18" s="94"/>
      <c r="AD18" s="94"/>
      <c r="AE18" s="95"/>
      <c r="AF18" s="95"/>
      <c r="AG18" s="95"/>
      <c r="AH18" s="168">
        <f>SUM(AH19:AH118)</f>
        <v>0</v>
      </c>
      <c r="AI18" s="100"/>
      <c r="AJ18" s="100"/>
      <c r="AK18" s="100"/>
      <c r="AL18" s="100"/>
    </row>
    <row r="19" spans="1:38" s="181" customFormat="1" ht="27.75" customHeight="1" thickTop="1">
      <c r="A19" s="169" t="s">
        <v>9</v>
      </c>
      <c r="B19" s="170" t="str">
        <f>IF('（入力①）基本情報入力シート'!C33="","",'（入力①）基本情報入力シート'!C33)</f>
        <v/>
      </c>
      <c r="C19" s="171" t="str">
        <f>IF('（入力①）基本情報入力シート'!D33="","",'（入力①）基本情報入力シート'!D33)</f>
        <v/>
      </c>
      <c r="D19" s="171" t="str">
        <f>IF('（入力①）基本情報入力シート'!E33="","",'（入力①）基本情報入力シート'!E33)</f>
        <v/>
      </c>
      <c r="E19" s="172" t="str">
        <f>IF('（入力①）基本情報入力シート'!F33="","",'（入力①）基本情報入力シート'!F33)</f>
        <v/>
      </c>
      <c r="F19" s="172" t="str">
        <f>IF('（入力①）基本情報入力シート'!G33="","",'（入力①）基本情報入力シート'!G33)</f>
        <v/>
      </c>
      <c r="G19" s="172" t="str">
        <f>IF('（入力①）基本情報入力シート'!H33="","",'（入力①）基本情報入力シート'!H33)</f>
        <v/>
      </c>
      <c r="H19" s="172" t="str">
        <f>IF('（入力①）基本情報入力シート'!I33="","",'（入力①）基本情報入力シート'!I33)</f>
        <v/>
      </c>
      <c r="I19" s="172" t="str">
        <f>IF('（入力①）基本情報入力シート'!J33="","",'（入力①）基本情報入力シート'!J33)</f>
        <v/>
      </c>
      <c r="J19" s="172" t="str">
        <f>IF('（入力①）基本情報入力シート'!K33="","",'（入力①）基本情報入力シート'!K33)</f>
        <v/>
      </c>
      <c r="K19" s="173" t="str">
        <f>IF('（入力①）基本情報入力シート'!L33="","",'（入力①）基本情報入力シート'!L33)</f>
        <v/>
      </c>
      <c r="L19" s="174" t="s">
        <v>181</v>
      </c>
      <c r="M19" s="175" t="str">
        <f>IF('（入力①）基本情報入力シート'!M33="","",'（入力①）基本情報入力シート'!M33)</f>
        <v/>
      </c>
      <c r="N19" s="176" t="str">
        <f>IF('（入力①）基本情報入力シート'!R33="","",'（入力①）基本情報入力シート'!R33)</f>
        <v/>
      </c>
      <c r="O19" s="176" t="str">
        <f>IF('（入力①）基本情報入力シート'!W33="","",'（入力①）基本情報入力シート'!W33)</f>
        <v/>
      </c>
      <c r="P19" s="177" t="str">
        <f>IF('（入力①）基本情報入力シート'!X33="","",'（入力①）基本情報入力シート'!X33)</f>
        <v/>
      </c>
      <c r="Q19" s="177" t="str">
        <f>IF('（入力①）基本情報入力シート'!Y33="","",'（入力①）基本情報入力シート'!Y33)</f>
        <v/>
      </c>
      <c r="R19" s="59"/>
      <c r="S19" s="88"/>
      <c r="T19" s="178"/>
      <c r="U19" s="178"/>
      <c r="V19" s="178"/>
      <c r="W19" s="60"/>
      <c r="X19" s="92"/>
      <c r="Y19" s="178"/>
      <c r="Z19" s="178"/>
      <c r="AA19" s="178"/>
      <c r="AB19" s="178"/>
      <c r="AC19" s="178"/>
      <c r="AD19" s="178"/>
      <c r="AE19" s="179"/>
      <c r="AF19" s="179"/>
      <c r="AG19" s="180"/>
      <c r="AH19" s="96"/>
      <c r="AI19" s="178"/>
      <c r="AJ19" s="178"/>
      <c r="AK19" s="178"/>
      <c r="AL19" s="178"/>
    </row>
    <row r="20" spans="1:38" ht="27.75" customHeight="1">
      <c r="A20" s="182">
        <f>A19+1</f>
        <v>2</v>
      </c>
      <c r="B20" s="183" t="str">
        <f>IF('（入力①）基本情報入力シート'!C34="","",'（入力①）基本情報入力シート'!C34)</f>
        <v/>
      </c>
      <c r="C20" s="184" t="str">
        <f>IF('（入力①）基本情報入力シート'!D34="","",'（入力①）基本情報入力シート'!D34)</f>
        <v/>
      </c>
      <c r="D20" s="184" t="str">
        <f>IF('（入力①）基本情報入力シート'!E34="","",'（入力①）基本情報入力シート'!E34)</f>
        <v/>
      </c>
      <c r="E20" s="185" t="str">
        <f>IF('（入力①）基本情報入力シート'!F34="","",'（入力①）基本情報入力シート'!F34)</f>
        <v/>
      </c>
      <c r="F20" s="185" t="str">
        <f>IF('（入力①）基本情報入力シート'!G34="","",'（入力①）基本情報入力シート'!G34)</f>
        <v/>
      </c>
      <c r="G20" s="185" t="str">
        <f>IF('（入力①）基本情報入力シート'!H34="","",'（入力①）基本情報入力シート'!H34)</f>
        <v/>
      </c>
      <c r="H20" s="185" t="str">
        <f>IF('（入力①）基本情報入力シート'!I34="","",'（入力①）基本情報入力シート'!I34)</f>
        <v/>
      </c>
      <c r="I20" s="185" t="str">
        <f>IF('（入力①）基本情報入力シート'!J34="","",'（入力①）基本情報入力シート'!J34)</f>
        <v/>
      </c>
      <c r="J20" s="185" t="str">
        <f>IF('（入力①）基本情報入力シート'!K34="","",'（入力①）基本情報入力シート'!K34)</f>
        <v/>
      </c>
      <c r="K20" s="186" t="str">
        <f>IF('（入力①）基本情報入力シート'!L34="","",'（入力①）基本情報入力シート'!L34)</f>
        <v/>
      </c>
      <c r="L20" s="187" t="s">
        <v>182</v>
      </c>
      <c r="M20" s="188" t="str">
        <f>IF('（入力①）基本情報入力シート'!M34="","",'（入力①）基本情報入力シート'!M34)</f>
        <v/>
      </c>
      <c r="N20" s="189" t="str">
        <f>IF('（入力①）基本情報入力シート'!R34="","",'（入力①）基本情報入力シート'!R34)</f>
        <v/>
      </c>
      <c r="O20" s="189" t="str">
        <f>IF('（入力①）基本情報入力シート'!W34="","",'（入力①）基本情報入力シート'!W34)</f>
        <v/>
      </c>
      <c r="P20" s="190" t="str">
        <f>IF('（入力①）基本情報入力シート'!X34="","",'（入力①）基本情報入力シート'!X34)</f>
        <v/>
      </c>
      <c r="Q20" s="190" t="str">
        <f>IF('（入力①）基本情報入力シート'!Y34="","",'（入力①）基本情報入力シート'!Y34)</f>
        <v/>
      </c>
      <c r="R20" s="59"/>
      <c r="S20" s="88"/>
      <c r="T20" s="178"/>
      <c r="U20" s="178"/>
      <c r="V20" s="178"/>
      <c r="W20" s="60"/>
      <c r="X20" s="92"/>
      <c r="Y20" s="178"/>
      <c r="Z20" s="178"/>
      <c r="AA20" s="178"/>
      <c r="AB20" s="178"/>
      <c r="AC20" s="178"/>
      <c r="AD20" s="178"/>
      <c r="AE20" s="179"/>
      <c r="AF20" s="179"/>
      <c r="AG20" s="180"/>
      <c r="AH20" s="96"/>
      <c r="AI20" s="178"/>
      <c r="AJ20" s="178"/>
      <c r="AK20" s="178"/>
      <c r="AL20" s="178"/>
    </row>
    <row r="21" spans="1:38" ht="27.75" customHeight="1">
      <c r="A21" s="182">
        <f t="shared" ref="A21:A84" si="1">A20+1</f>
        <v>3</v>
      </c>
      <c r="B21" s="183" t="str">
        <f>IF('（入力①）基本情報入力シート'!C35="","",'（入力①）基本情報入力シート'!C35)</f>
        <v/>
      </c>
      <c r="C21" s="184" t="str">
        <f>IF('（入力①）基本情報入力シート'!D35="","",'（入力①）基本情報入力シート'!D35)</f>
        <v/>
      </c>
      <c r="D21" s="184" t="str">
        <f>IF('（入力①）基本情報入力シート'!E35="","",'（入力①）基本情報入力シート'!E35)</f>
        <v/>
      </c>
      <c r="E21" s="185" t="str">
        <f>IF('（入力①）基本情報入力シート'!F35="","",'（入力①）基本情報入力シート'!F35)</f>
        <v/>
      </c>
      <c r="F21" s="185" t="str">
        <f>IF('（入力①）基本情報入力シート'!G35="","",'（入力①）基本情報入力シート'!G35)</f>
        <v/>
      </c>
      <c r="G21" s="185" t="str">
        <f>IF('（入力①）基本情報入力シート'!H35="","",'（入力①）基本情報入力シート'!H35)</f>
        <v/>
      </c>
      <c r="H21" s="185" t="str">
        <f>IF('（入力①）基本情報入力シート'!I35="","",'（入力①）基本情報入力シート'!I35)</f>
        <v/>
      </c>
      <c r="I21" s="185" t="str">
        <f>IF('（入力①）基本情報入力シート'!J35="","",'（入力①）基本情報入力シート'!J35)</f>
        <v/>
      </c>
      <c r="J21" s="185" t="str">
        <f>IF('（入力①）基本情報入力シート'!K35="","",'（入力①）基本情報入力シート'!K35)</f>
        <v/>
      </c>
      <c r="K21" s="186" t="str">
        <f>IF('（入力①）基本情報入力シート'!L35="","",'（入力①）基本情報入力シート'!L35)</f>
        <v/>
      </c>
      <c r="L21" s="187" t="s">
        <v>184</v>
      </c>
      <c r="M21" s="188" t="str">
        <f>IF('（入力①）基本情報入力シート'!M35="","",'（入力①）基本情報入力シート'!M35)</f>
        <v/>
      </c>
      <c r="N21" s="189" t="str">
        <f>IF('（入力①）基本情報入力シート'!R35="","",'（入力①）基本情報入力シート'!R35)</f>
        <v/>
      </c>
      <c r="O21" s="189" t="str">
        <f>IF('（入力①）基本情報入力シート'!W35="","",'（入力①）基本情報入力シート'!W35)</f>
        <v/>
      </c>
      <c r="P21" s="190" t="str">
        <f>IF('（入力①）基本情報入力シート'!X35="","",'（入力①）基本情報入力シート'!X35)</f>
        <v/>
      </c>
      <c r="Q21" s="190" t="str">
        <f>IF('（入力①）基本情報入力シート'!Y35="","",'（入力①）基本情報入力シート'!Y35)</f>
        <v/>
      </c>
      <c r="R21" s="59"/>
      <c r="S21" s="88"/>
      <c r="T21" s="178"/>
      <c r="U21" s="178"/>
      <c r="V21" s="178"/>
      <c r="W21" s="60"/>
      <c r="X21" s="92"/>
      <c r="Y21" s="178"/>
      <c r="Z21" s="178"/>
      <c r="AA21" s="178"/>
      <c r="AB21" s="178"/>
      <c r="AC21" s="178"/>
      <c r="AD21" s="178"/>
      <c r="AE21" s="179"/>
      <c r="AF21" s="179"/>
      <c r="AG21" s="180"/>
      <c r="AH21" s="96"/>
      <c r="AI21" s="178"/>
      <c r="AJ21" s="178"/>
      <c r="AK21" s="178"/>
      <c r="AL21" s="178"/>
    </row>
    <row r="22" spans="1:38" ht="27.75" customHeight="1">
      <c r="A22" s="182">
        <f t="shared" si="1"/>
        <v>4</v>
      </c>
      <c r="B22" s="183" t="str">
        <f>IF('（入力①）基本情報入力シート'!C36="","",'（入力①）基本情報入力シート'!C36)</f>
        <v/>
      </c>
      <c r="C22" s="184" t="str">
        <f>IF('（入力①）基本情報入力シート'!D36="","",'（入力①）基本情報入力シート'!D36)</f>
        <v/>
      </c>
      <c r="D22" s="184" t="str">
        <f>IF('（入力①）基本情報入力シート'!E36="","",'（入力①）基本情報入力シート'!E36)</f>
        <v/>
      </c>
      <c r="E22" s="185" t="str">
        <f>IF('（入力①）基本情報入力シート'!F36="","",'（入力①）基本情報入力シート'!F36)</f>
        <v/>
      </c>
      <c r="F22" s="185" t="str">
        <f>IF('（入力①）基本情報入力シート'!G36="","",'（入力①）基本情報入力シート'!G36)</f>
        <v/>
      </c>
      <c r="G22" s="185" t="str">
        <f>IF('（入力①）基本情報入力シート'!H36="","",'（入力①）基本情報入力シート'!H36)</f>
        <v/>
      </c>
      <c r="H22" s="185" t="str">
        <f>IF('（入力①）基本情報入力シート'!I36="","",'（入力①）基本情報入力シート'!I36)</f>
        <v/>
      </c>
      <c r="I22" s="185" t="str">
        <f>IF('（入力①）基本情報入力シート'!J36="","",'（入力①）基本情報入力シート'!J36)</f>
        <v/>
      </c>
      <c r="J22" s="185" t="str">
        <f>IF('（入力①）基本情報入力シート'!K36="","",'（入力①）基本情報入力シート'!K36)</f>
        <v/>
      </c>
      <c r="K22" s="186" t="str">
        <f>IF('（入力①）基本情報入力シート'!L36="","",'（入力①）基本情報入力シート'!L36)</f>
        <v/>
      </c>
      <c r="L22" s="187" t="s">
        <v>185</v>
      </c>
      <c r="M22" s="188" t="str">
        <f>IF('（入力①）基本情報入力シート'!M36="","",'（入力①）基本情報入力シート'!M36)</f>
        <v/>
      </c>
      <c r="N22" s="189" t="str">
        <f>IF('（入力①）基本情報入力シート'!R36="","",'（入力①）基本情報入力シート'!R36)</f>
        <v/>
      </c>
      <c r="O22" s="189" t="str">
        <f>IF('（入力①）基本情報入力シート'!W36="","",'（入力①）基本情報入力シート'!W36)</f>
        <v/>
      </c>
      <c r="P22" s="190" t="str">
        <f>IF('（入力①）基本情報入力シート'!X36="","",'（入力①）基本情報入力シート'!X36)</f>
        <v/>
      </c>
      <c r="Q22" s="190" t="str">
        <f>IF('（入力①）基本情報入力シート'!Y36="","",'（入力①）基本情報入力シート'!Y36)</f>
        <v/>
      </c>
      <c r="R22" s="59"/>
      <c r="S22" s="88"/>
      <c r="T22" s="178"/>
      <c r="U22" s="178"/>
      <c r="V22" s="178"/>
      <c r="W22" s="60"/>
      <c r="X22" s="92"/>
      <c r="Y22" s="178"/>
      <c r="Z22" s="178"/>
      <c r="AA22" s="178"/>
      <c r="AB22" s="178"/>
      <c r="AC22" s="178"/>
      <c r="AD22" s="178"/>
      <c r="AE22" s="179"/>
      <c r="AF22" s="179"/>
      <c r="AG22" s="180"/>
      <c r="AH22" s="96"/>
      <c r="AI22" s="178"/>
      <c r="AJ22" s="178"/>
      <c r="AK22" s="178"/>
      <c r="AL22" s="178"/>
    </row>
    <row r="23" spans="1:38" ht="27.75" customHeight="1">
      <c r="A23" s="182">
        <f t="shared" si="1"/>
        <v>5</v>
      </c>
      <c r="B23" s="183" t="str">
        <f>IF('（入力①）基本情報入力シート'!C37="","",'（入力①）基本情報入力シート'!C37)</f>
        <v/>
      </c>
      <c r="C23" s="184" t="str">
        <f>IF('（入力①）基本情報入力シート'!D37="","",'（入力①）基本情報入力シート'!D37)</f>
        <v/>
      </c>
      <c r="D23" s="184" t="str">
        <f>IF('（入力①）基本情報入力シート'!E37="","",'（入力①）基本情報入力シート'!E37)</f>
        <v/>
      </c>
      <c r="E23" s="185" t="str">
        <f>IF('（入力①）基本情報入力シート'!F37="","",'（入力①）基本情報入力シート'!F37)</f>
        <v/>
      </c>
      <c r="F23" s="185" t="str">
        <f>IF('（入力①）基本情報入力シート'!G37="","",'（入力①）基本情報入力シート'!G37)</f>
        <v/>
      </c>
      <c r="G23" s="185" t="str">
        <f>IF('（入力①）基本情報入力シート'!H37="","",'（入力①）基本情報入力シート'!H37)</f>
        <v/>
      </c>
      <c r="H23" s="185" t="str">
        <f>IF('（入力①）基本情報入力シート'!I37="","",'（入力①）基本情報入力シート'!I37)</f>
        <v/>
      </c>
      <c r="I23" s="185" t="str">
        <f>IF('（入力①）基本情報入力シート'!J37="","",'（入力①）基本情報入力シート'!J37)</f>
        <v/>
      </c>
      <c r="J23" s="185" t="str">
        <f>IF('（入力①）基本情報入力シート'!K37="","",'（入力①）基本情報入力シート'!K37)</f>
        <v/>
      </c>
      <c r="K23" s="186" t="str">
        <f>IF('（入力①）基本情報入力シート'!L37="","",'（入力①）基本情報入力シート'!L37)</f>
        <v/>
      </c>
      <c r="L23" s="187" t="s">
        <v>186</v>
      </c>
      <c r="M23" s="188" t="str">
        <f>IF('（入力①）基本情報入力シート'!M37="","",'（入力①）基本情報入力シート'!M37)</f>
        <v/>
      </c>
      <c r="N23" s="189" t="str">
        <f>IF('（入力①）基本情報入力シート'!R37="","",'（入力①）基本情報入力シート'!R37)</f>
        <v/>
      </c>
      <c r="O23" s="189" t="str">
        <f>IF('（入力①）基本情報入力シート'!W37="","",'（入力①）基本情報入力シート'!W37)</f>
        <v/>
      </c>
      <c r="P23" s="190" t="str">
        <f>IF('（入力①）基本情報入力シート'!X37="","",'（入力①）基本情報入力シート'!X37)</f>
        <v/>
      </c>
      <c r="Q23" s="190" t="str">
        <f>IF('（入力①）基本情報入力シート'!Y37="","",'（入力①）基本情報入力シート'!Y37)</f>
        <v/>
      </c>
      <c r="R23" s="59"/>
      <c r="S23" s="88"/>
      <c r="T23" s="178"/>
      <c r="U23" s="178"/>
      <c r="V23" s="178"/>
      <c r="W23" s="60"/>
      <c r="X23" s="92"/>
      <c r="Y23" s="178"/>
      <c r="Z23" s="178"/>
      <c r="AA23" s="178"/>
      <c r="AB23" s="178"/>
      <c r="AC23" s="178"/>
      <c r="AD23" s="178"/>
      <c r="AE23" s="179"/>
      <c r="AF23" s="179"/>
      <c r="AG23" s="180"/>
      <c r="AH23" s="96"/>
      <c r="AI23" s="178"/>
      <c r="AJ23" s="178"/>
      <c r="AK23" s="178"/>
      <c r="AL23" s="178"/>
    </row>
    <row r="24" spans="1:38" ht="27.75" customHeight="1">
      <c r="A24" s="182">
        <f t="shared" si="1"/>
        <v>6</v>
      </c>
      <c r="B24" s="183" t="str">
        <f>IF('（入力①）基本情報入力シート'!C38="","",'（入力①）基本情報入力シート'!C38)</f>
        <v/>
      </c>
      <c r="C24" s="184" t="str">
        <f>IF('（入力①）基本情報入力シート'!D38="","",'（入力①）基本情報入力シート'!D38)</f>
        <v/>
      </c>
      <c r="D24" s="184" t="str">
        <f>IF('（入力①）基本情報入力シート'!E38="","",'（入力①）基本情報入力シート'!E38)</f>
        <v/>
      </c>
      <c r="E24" s="185" t="str">
        <f>IF('（入力①）基本情報入力シート'!F38="","",'（入力①）基本情報入力シート'!F38)</f>
        <v/>
      </c>
      <c r="F24" s="185" t="str">
        <f>IF('（入力①）基本情報入力シート'!G38="","",'（入力①）基本情報入力シート'!G38)</f>
        <v/>
      </c>
      <c r="G24" s="185" t="str">
        <f>IF('（入力①）基本情報入力シート'!H38="","",'（入力①）基本情報入力シート'!H38)</f>
        <v/>
      </c>
      <c r="H24" s="185" t="str">
        <f>IF('（入力①）基本情報入力シート'!I38="","",'（入力①）基本情報入力シート'!I38)</f>
        <v/>
      </c>
      <c r="I24" s="185" t="str">
        <f>IF('（入力①）基本情報入力シート'!J38="","",'（入力①）基本情報入力シート'!J38)</f>
        <v/>
      </c>
      <c r="J24" s="185" t="str">
        <f>IF('（入力①）基本情報入力シート'!K38="","",'（入力①）基本情報入力シート'!K38)</f>
        <v/>
      </c>
      <c r="K24" s="186" t="str">
        <f>IF('（入力①）基本情報入力シート'!L38="","",'（入力①）基本情報入力シート'!L38)</f>
        <v/>
      </c>
      <c r="L24" s="187" t="s">
        <v>187</v>
      </c>
      <c r="M24" s="188" t="str">
        <f>IF('（入力①）基本情報入力シート'!M38="","",'（入力①）基本情報入力シート'!M38)</f>
        <v/>
      </c>
      <c r="N24" s="189" t="str">
        <f>IF('（入力①）基本情報入力シート'!R38="","",'（入力①）基本情報入力シート'!R38)</f>
        <v/>
      </c>
      <c r="O24" s="189" t="str">
        <f>IF('（入力①）基本情報入力シート'!W38="","",'（入力①）基本情報入力シート'!W38)</f>
        <v/>
      </c>
      <c r="P24" s="190" t="str">
        <f>IF('（入力①）基本情報入力シート'!X38="","",'（入力①）基本情報入力シート'!X38)</f>
        <v/>
      </c>
      <c r="Q24" s="190" t="str">
        <f>IF('（入力①）基本情報入力シート'!Y38="","",'（入力①）基本情報入力シート'!Y38)</f>
        <v/>
      </c>
      <c r="R24" s="59"/>
      <c r="S24" s="88"/>
      <c r="T24" s="178"/>
      <c r="U24" s="178"/>
      <c r="V24" s="178"/>
      <c r="W24" s="60"/>
      <c r="X24" s="92"/>
      <c r="Y24" s="178"/>
      <c r="Z24" s="178"/>
      <c r="AA24" s="178"/>
      <c r="AB24" s="178"/>
      <c r="AC24" s="178"/>
      <c r="AD24" s="178"/>
      <c r="AE24" s="179"/>
      <c r="AF24" s="179"/>
      <c r="AG24" s="180"/>
      <c r="AH24" s="96"/>
      <c r="AI24" s="178"/>
      <c r="AJ24" s="178"/>
      <c r="AK24" s="178"/>
      <c r="AL24" s="178"/>
    </row>
    <row r="25" spans="1:38" ht="27.75" customHeight="1">
      <c r="A25" s="182">
        <f t="shared" si="1"/>
        <v>7</v>
      </c>
      <c r="B25" s="183" t="str">
        <f>IF('（入力①）基本情報入力シート'!C39="","",'（入力①）基本情報入力シート'!C39)</f>
        <v/>
      </c>
      <c r="C25" s="184" t="str">
        <f>IF('（入力①）基本情報入力シート'!D39="","",'（入力①）基本情報入力シート'!D39)</f>
        <v/>
      </c>
      <c r="D25" s="184" t="str">
        <f>IF('（入力①）基本情報入力シート'!E39="","",'（入力①）基本情報入力シート'!E39)</f>
        <v/>
      </c>
      <c r="E25" s="185" t="str">
        <f>IF('（入力①）基本情報入力シート'!F39="","",'（入力①）基本情報入力シート'!F39)</f>
        <v/>
      </c>
      <c r="F25" s="185" t="str">
        <f>IF('（入力①）基本情報入力シート'!G39="","",'（入力①）基本情報入力シート'!G39)</f>
        <v/>
      </c>
      <c r="G25" s="185" t="str">
        <f>IF('（入力①）基本情報入力シート'!H39="","",'（入力①）基本情報入力シート'!H39)</f>
        <v/>
      </c>
      <c r="H25" s="185" t="str">
        <f>IF('（入力①）基本情報入力シート'!I39="","",'（入力①）基本情報入力シート'!I39)</f>
        <v/>
      </c>
      <c r="I25" s="185" t="str">
        <f>IF('（入力①）基本情報入力シート'!J39="","",'（入力①）基本情報入力シート'!J39)</f>
        <v/>
      </c>
      <c r="J25" s="185" t="str">
        <f>IF('（入力①）基本情報入力シート'!K39="","",'（入力①）基本情報入力シート'!K39)</f>
        <v/>
      </c>
      <c r="K25" s="186" t="str">
        <f>IF('（入力①）基本情報入力シート'!L39="","",'（入力①）基本情報入力シート'!L39)</f>
        <v/>
      </c>
      <c r="L25" s="187" t="s">
        <v>188</v>
      </c>
      <c r="M25" s="188" t="str">
        <f>IF('（入力①）基本情報入力シート'!M39="","",'（入力①）基本情報入力シート'!M39)</f>
        <v/>
      </c>
      <c r="N25" s="189" t="str">
        <f>IF('（入力①）基本情報入力シート'!R39="","",'（入力①）基本情報入力シート'!R39)</f>
        <v/>
      </c>
      <c r="O25" s="189" t="str">
        <f>IF('（入力①）基本情報入力シート'!W39="","",'（入力①）基本情報入力シート'!W39)</f>
        <v/>
      </c>
      <c r="P25" s="190" t="str">
        <f>IF('（入力①）基本情報入力シート'!X39="","",'（入力①）基本情報入力シート'!X39)</f>
        <v/>
      </c>
      <c r="Q25" s="190" t="str">
        <f>IF('（入力①）基本情報入力シート'!Y39="","",'（入力①）基本情報入力シート'!Y39)</f>
        <v/>
      </c>
      <c r="R25" s="59"/>
      <c r="S25" s="88"/>
      <c r="T25" s="178"/>
      <c r="U25" s="178"/>
      <c r="V25" s="178"/>
      <c r="W25" s="60"/>
      <c r="X25" s="92"/>
      <c r="Y25" s="178"/>
      <c r="Z25" s="178"/>
      <c r="AA25" s="178"/>
      <c r="AB25" s="178"/>
      <c r="AC25" s="178"/>
      <c r="AD25" s="178"/>
      <c r="AE25" s="179"/>
      <c r="AF25" s="179"/>
      <c r="AG25" s="180"/>
      <c r="AH25" s="96"/>
      <c r="AI25" s="178"/>
      <c r="AJ25" s="178"/>
      <c r="AK25" s="178"/>
      <c r="AL25" s="178"/>
    </row>
    <row r="26" spans="1:38" ht="27.75" customHeight="1">
      <c r="A26" s="182">
        <f t="shared" si="1"/>
        <v>8</v>
      </c>
      <c r="B26" s="183" t="str">
        <f>IF('（入力①）基本情報入力シート'!C40="","",'（入力①）基本情報入力シート'!C40)</f>
        <v/>
      </c>
      <c r="C26" s="184" t="str">
        <f>IF('（入力①）基本情報入力シート'!D40="","",'（入力①）基本情報入力シート'!D40)</f>
        <v/>
      </c>
      <c r="D26" s="184" t="str">
        <f>IF('（入力①）基本情報入力シート'!E40="","",'（入力①）基本情報入力シート'!E40)</f>
        <v/>
      </c>
      <c r="E26" s="185" t="str">
        <f>IF('（入力①）基本情報入力シート'!F40="","",'（入力①）基本情報入力シート'!F40)</f>
        <v/>
      </c>
      <c r="F26" s="185" t="str">
        <f>IF('（入力①）基本情報入力シート'!G40="","",'（入力①）基本情報入力シート'!G40)</f>
        <v/>
      </c>
      <c r="G26" s="185" t="str">
        <f>IF('（入力①）基本情報入力シート'!H40="","",'（入力①）基本情報入力シート'!H40)</f>
        <v/>
      </c>
      <c r="H26" s="185" t="str">
        <f>IF('（入力①）基本情報入力シート'!I40="","",'（入力①）基本情報入力シート'!I40)</f>
        <v/>
      </c>
      <c r="I26" s="185" t="str">
        <f>IF('（入力①）基本情報入力シート'!J40="","",'（入力①）基本情報入力シート'!J40)</f>
        <v/>
      </c>
      <c r="J26" s="185" t="str">
        <f>IF('（入力①）基本情報入力シート'!K40="","",'（入力①）基本情報入力シート'!K40)</f>
        <v/>
      </c>
      <c r="K26" s="186" t="str">
        <f>IF('（入力①）基本情報入力シート'!L40="","",'（入力①）基本情報入力シート'!L40)</f>
        <v/>
      </c>
      <c r="L26" s="187" t="s">
        <v>189</v>
      </c>
      <c r="M26" s="188" t="str">
        <f>IF('（入力①）基本情報入力シート'!M40="","",'（入力①）基本情報入力シート'!M40)</f>
        <v/>
      </c>
      <c r="N26" s="189" t="str">
        <f>IF('（入力①）基本情報入力シート'!R40="","",'（入力①）基本情報入力シート'!R40)</f>
        <v/>
      </c>
      <c r="O26" s="189" t="str">
        <f>IF('（入力①）基本情報入力シート'!W40="","",'（入力①）基本情報入力シート'!W40)</f>
        <v/>
      </c>
      <c r="P26" s="190" t="str">
        <f>IF('（入力①）基本情報入力シート'!X40="","",'（入力①）基本情報入力シート'!X40)</f>
        <v/>
      </c>
      <c r="Q26" s="190" t="str">
        <f>IF('（入力①）基本情報入力シート'!Y40="","",'（入力①）基本情報入力シート'!Y40)</f>
        <v/>
      </c>
      <c r="R26" s="59"/>
      <c r="S26" s="88"/>
      <c r="T26" s="178"/>
      <c r="U26" s="178"/>
      <c r="V26" s="178"/>
      <c r="W26" s="60"/>
      <c r="X26" s="92"/>
      <c r="Y26" s="178"/>
      <c r="Z26" s="178"/>
      <c r="AA26" s="178"/>
      <c r="AB26" s="178"/>
      <c r="AC26" s="178"/>
      <c r="AD26" s="178"/>
      <c r="AE26" s="179"/>
      <c r="AF26" s="179"/>
      <c r="AG26" s="180"/>
      <c r="AH26" s="96"/>
      <c r="AI26" s="178"/>
      <c r="AJ26" s="178"/>
      <c r="AK26" s="178"/>
      <c r="AL26" s="178"/>
    </row>
    <row r="27" spans="1:38" ht="27.75" customHeight="1">
      <c r="A27" s="182">
        <f t="shared" si="1"/>
        <v>9</v>
      </c>
      <c r="B27" s="183" t="str">
        <f>IF('（入力①）基本情報入力シート'!C41="","",'（入力①）基本情報入力シート'!C41)</f>
        <v/>
      </c>
      <c r="C27" s="184" t="str">
        <f>IF('（入力①）基本情報入力シート'!D41="","",'（入力①）基本情報入力シート'!D41)</f>
        <v/>
      </c>
      <c r="D27" s="184" t="str">
        <f>IF('（入力①）基本情報入力シート'!E41="","",'（入力①）基本情報入力シート'!E41)</f>
        <v/>
      </c>
      <c r="E27" s="185" t="str">
        <f>IF('（入力①）基本情報入力シート'!F41="","",'（入力①）基本情報入力シート'!F41)</f>
        <v/>
      </c>
      <c r="F27" s="185" t="str">
        <f>IF('（入力①）基本情報入力シート'!G41="","",'（入力①）基本情報入力シート'!G41)</f>
        <v/>
      </c>
      <c r="G27" s="185" t="str">
        <f>IF('（入力①）基本情報入力シート'!H41="","",'（入力①）基本情報入力シート'!H41)</f>
        <v/>
      </c>
      <c r="H27" s="185" t="str">
        <f>IF('（入力①）基本情報入力シート'!I41="","",'（入力①）基本情報入力シート'!I41)</f>
        <v/>
      </c>
      <c r="I27" s="185" t="str">
        <f>IF('（入力①）基本情報入力シート'!J41="","",'（入力①）基本情報入力シート'!J41)</f>
        <v/>
      </c>
      <c r="J27" s="185" t="str">
        <f>IF('（入力①）基本情報入力シート'!K41="","",'（入力①）基本情報入力シート'!K41)</f>
        <v/>
      </c>
      <c r="K27" s="186" t="str">
        <f>IF('（入力①）基本情報入力シート'!L41="","",'（入力①）基本情報入力シート'!L41)</f>
        <v/>
      </c>
      <c r="L27" s="187" t="s">
        <v>190</v>
      </c>
      <c r="M27" s="188" t="str">
        <f>IF('（入力①）基本情報入力シート'!M41="","",'（入力①）基本情報入力シート'!M41)</f>
        <v/>
      </c>
      <c r="N27" s="189" t="str">
        <f>IF('（入力①）基本情報入力シート'!R41="","",'（入力①）基本情報入力シート'!R41)</f>
        <v/>
      </c>
      <c r="O27" s="189" t="str">
        <f>IF('（入力①）基本情報入力シート'!W41="","",'（入力①）基本情報入力シート'!W41)</f>
        <v/>
      </c>
      <c r="P27" s="190" t="str">
        <f>IF('（入力①）基本情報入力シート'!X41="","",'（入力①）基本情報入力シート'!X41)</f>
        <v/>
      </c>
      <c r="Q27" s="190" t="str">
        <f>IF('（入力①）基本情報入力シート'!Y41="","",'（入力①）基本情報入力シート'!Y41)</f>
        <v/>
      </c>
      <c r="R27" s="59"/>
      <c r="S27" s="88"/>
      <c r="T27" s="178"/>
      <c r="U27" s="178"/>
      <c r="V27" s="178"/>
      <c r="W27" s="60"/>
      <c r="X27" s="92"/>
      <c r="Y27" s="178"/>
      <c r="Z27" s="178"/>
      <c r="AA27" s="178"/>
      <c r="AB27" s="178"/>
      <c r="AC27" s="178"/>
      <c r="AD27" s="178"/>
      <c r="AE27" s="179"/>
      <c r="AF27" s="179"/>
      <c r="AG27" s="180"/>
      <c r="AH27" s="96"/>
      <c r="AI27" s="178"/>
      <c r="AJ27" s="178"/>
      <c r="AK27" s="178"/>
      <c r="AL27" s="178"/>
    </row>
    <row r="28" spans="1:38" ht="27.75" customHeight="1">
      <c r="A28" s="182">
        <f t="shared" si="1"/>
        <v>10</v>
      </c>
      <c r="B28" s="183" t="str">
        <f>IF('（入力①）基本情報入力シート'!C42="","",'（入力①）基本情報入力シート'!C42)</f>
        <v/>
      </c>
      <c r="C28" s="184" t="str">
        <f>IF('（入力①）基本情報入力シート'!D42="","",'（入力①）基本情報入力シート'!D42)</f>
        <v/>
      </c>
      <c r="D28" s="184" t="str">
        <f>IF('（入力①）基本情報入力シート'!E42="","",'（入力①）基本情報入力シート'!E42)</f>
        <v/>
      </c>
      <c r="E28" s="185" t="str">
        <f>IF('（入力①）基本情報入力シート'!F42="","",'（入力①）基本情報入力シート'!F42)</f>
        <v/>
      </c>
      <c r="F28" s="185" t="str">
        <f>IF('（入力①）基本情報入力シート'!G42="","",'（入力①）基本情報入力シート'!G42)</f>
        <v/>
      </c>
      <c r="G28" s="185" t="str">
        <f>IF('（入力①）基本情報入力シート'!H42="","",'（入力①）基本情報入力シート'!H42)</f>
        <v/>
      </c>
      <c r="H28" s="185" t="str">
        <f>IF('（入力①）基本情報入力シート'!I42="","",'（入力①）基本情報入力シート'!I42)</f>
        <v/>
      </c>
      <c r="I28" s="185" t="str">
        <f>IF('（入力①）基本情報入力シート'!J42="","",'（入力①）基本情報入力シート'!J42)</f>
        <v/>
      </c>
      <c r="J28" s="185" t="str">
        <f>IF('（入力①）基本情報入力シート'!K42="","",'（入力①）基本情報入力シート'!K42)</f>
        <v/>
      </c>
      <c r="K28" s="186" t="str">
        <f>IF('（入力①）基本情報入力シート'!L42="","",'（入力①）基本情報入力シート'!L42)</f>
        <v/>
      </c>
      <c r="L28" s="187" t="s">
        <v>191</v>
      </c>
      <c r="M28" s="188" t="str">
        <f>IF('（入力①）基本情報入力シート'!M42="","",'（入力①）基本情報入力シート'!M42)</f>
        <v/>
      </c>
      <c r="N28" s="189" t="str">
        <f>IF('（入力①）基本情報入力シート'!R42="","",'（入力①）基本情報入力シート'!R42)</f>
        <v/>
      </c>
      <c r="O28" s="189" t="str">
        <f>IF('（入力①）基本情報入力シート'!W42="","",'（入力①）基本情報入力シート'!W42)</f>
        <v/>
      </c>
      <c r="P28" s="190" t="str">
        <f>IF('（入力①）基本情報入力シート'!X42="","",'（入力①）基本情報入力シート'!X42)</f>
        <v/>
      </c>
      <c r="Q28" s="190" t="str">
        <f>IF('（入力①）基本情報入力シート'!Y42="","",'（入力①）基本情報入力シート'!Y42)</f>
        <v/>
      </c>
      <c r="R28" s="59"/>
      <c r="S28" s="88"/>
      <c r="T28" s="178"/>
      <c r="U28" s="178"/>
      <c r="V28" s="178"/>
      <c r="W28" s="60"/>
      <c r="X28" s="92"/>
      <c r="Y28" s="178"/>
      <c r="Z28" s="178"/>
      <c r="AA28" s="178"/>
      <c r="AB28" s="178"/>
      <c r="AC28" s="178"/>
      <c r="AD28" s="178"/>
      <c r="AE28" s="179"/>
      <c r="AF28" s="179"/>
      <c r="AG28" s="180"/>
      <c r="AH28" s="96"/>
      <c r="AI28" s="178"/>
      <c r="AJ28" s="178"/>
      <c r="AK28" s="178"/>
      <c r="AL28" s="178"/>
    </row>
    <row r="29" spans="1:38" ht="27.75" customHeight="1">
      <c r="A29" s="182">
        <f t="shared" si="1"/>
        <v>11</v>
      </c>
      <c r="B29" s="183" t="str">
        <f>IF('（入力①）基本情報入力シート'!C43="","",'（入力①）基本情報入力シート'!C43)</f>
        <v/>
      </c>
      <c r="C29" s="184" t="str">
        <f>IF('（入力①）基本情報入力シート'!D43="","",'（入力①）基本情報入力シート'!D43)</f>
        <v/>
      </c>
      <c r="D29" s="184" t="str">
        <f>IF('（入力①）基本情報入力シート'!E43="","",'（入力①）基本情報入力シート'!E43)</f>
        <v/>
      </c>
      <c r="E29" s="185" t="str">
        <f>IF('（入力①）基本情報入力シート'!F43="","",'（入力①）基本情報入力シート'!F43)</f>
        <v/>
      </c>
      <c r="F29" s="185" t="str">
        <f>IF('（入力①）基本情報入力シート'!G43="","",'（入力①）基本情報入力シート'!G43)</f>
        <v/>
      </c>
      <c r="G29" s="185" t="str">
        <f>IF('（入力①）基本情報入力シート'!H43="","",'（入力①）基本情報入力シート'!H43)</f>
        <v/>
      </c>
      <c r="H29" s="185" t="str">
        <f>IF('（入力①）基本情報入力シート'!I43="","",'（入力①）基本情報入力シート'!I43)</f>
        <v/>
      </c>
      <c r="I29" s="185" t="str">
        <f>IF('（入力①）基本情報入力シート'!J43="","",'（入力①）基本情報入力シート'!J43)</f>
        <v/>
      </c>
      <c r="J29" s="185" t="str">
        <f>IF('（入力①）基本情報入力シート'!K43="","",'（入力①）基本情報入力シート'!K43)</f>
        <v/>
      </c>
      <c r="K29" s="186" t="str">
        <f>IF('（入力①）基本情報入力シート'!L43="","",'（入力①）基本情報入力シート'!L43)</f>
        <v/>
      </c>
      <c r="L29" s="187" t="s">
        <v>192</v>
      </c>
      <c r="M29" s="188" t="str">
        <f>IF('（入力①）基本情報入力シート'!M43="","",'（入力①）基本情報入力シート'!M43)</f>
        <v/>
      </c>
      <c r="N29" s="189" t="str">
        <f>IF('（入力①）基本情報入力シート'!R43="","",'（入力①）基本情報入力シート'!R43)</f>
        <v/>
      </c>
      <c r="O29" s="189" t="str">
        <f>IF('（入力①）基本情報入力シート'!W43="","",'（入力①）基本情報入力シート'!W43)</f>
        <v/>
      </c>
      <c r="P29" s="190" t="str">
        <f>IF('（入力①）基本情報入力シート'!X43="","",'（入力①）基本情報入力シート'!X43)</f>
        <v/>
      </c>
      <c r="Q29" s="190" t="str">
        <f>IF('（入力①）基本情報入力シート'!Y43="","",'（入力①）基本情報入力シート'!Y43)</f>
        <v/>
      </c>
      <c r="R29" s="59"/>
      <c r="S29" s="88"/>
      <c r="T29" s="178"/>
      <c r="U29" s="178"/>
      <c r="V29" s="178"/>
      <c r="W29" s="60"/>
      <c r="X29" s="92"/>
      <c r="Y29" s="178"/>
      <c r="Z29" s="178"/>
      <c r="AA29" s="178"/>
      <c r="AB29" s="178"/>
      <c r="AC29" s="178"/>
      <c r="AD29" s="178"/>
      <c r="AE29" s="179"/>
      <c r="AF29" s="179"/>
      <c r="AG29" s="180"/>
      <c r="AH29" s="96"/>
      <c r="AI29" s="178"/>
      <c r="AJ29" s="178"/>
      <c r="AK29" s="178"/>
      <c r="AL29" s="178"/>
    </row>
    <row r="30" spans="1:38" ht="27.75" customHeight="1">
      <c r="A30" s="182">
        <f t="shared" si="1"/>
        <v>12</v>
      </c>
      <c r="B30" s="183" t="str">
        <f>IF('（入力①）基本情報入力シート'!C44="","",'（入力①）基本情報入力シート'!C44)</f>
        <v/>
      </c>
      <c r="C30" s="184" t="str">
        <f>IF('（入力①）基本情報入力シート'!D44="","",'（入力①）基本情報入力シート'!D44)</f>
        <v/>
      </c>
      <c r="D30" s="184" t="str">
        <f>IF('（入力①）基本情報入力シート'!E44="","",'（入力①）基本情報入力シート'!E44)</f>
        <v/>
      </c>
      <c r="E30" s="185" t="str">
        <f>IF('（入力①）基本情報入力シート'!F44="","",'（入力①）基本情報入力シート'!F44)</f>
        <v/>
      </c>
      <c r="F30" s="185" t="str">
        <f>IF('（入力①）基本情報入力シート'!G44="","",'（入力①）基本情報入力シート'!G44)</f>
        <v/>
      </c>
      <c r="G30" s="185" t="str">
        <f>IF('（入力①）基本情報入力シート'!H44="","",'（入力①）基本情報入力シート'!H44)</f>
        <v/>
      </c>
      <c r="H30" s="185" t="str">
        <f>IF('（入力①）基本情報入力シート'!I44="","",'（入力①）基本情報入力シート'!I44)</f>
        <v/>
      </c>
      <c r="I30" s="185" t="str">
        <f>IF('（入力①）基本情報入力シート'!J44="","",'（入力①）基本情報入力シート'!J44)</f>
        <v/>
      </c>
      <c r="J30" s="185" t="str">
        <f>IF('（入力①）基本情報入力シート'!K44="","",'（入力①）基本情報入力シート'!K44)</f>
        <v/>
      </c>
      <c r="K30" s="186" t="str">
        <f>IF('（入力①）基本情報入力シート'!L44="","",'（入力①）基本情報入力シート'!L44)</f>
        <v/>
      </c>
      <c r="L30" s="187" t="s">
        <v>193</v>
      </c>
      <c r="M30" s="188" t="str">
        <f>IF('（入力①）基本情報入力シート'!M44="","",'（入力①）基本情報入力シート'!M44)</f>
        <v/>
      </c>
      <c r="N30" s="189" t="str">
        <f>IF('（入力①）基本情報入力シート'!R44="","",'（入力①）基本情報入力シート'!R44)</f>
        <v/>
      </c>
      <c r="O30" s="189" t="str">
        <f>IF('（入力①）基本情報入力シート'!W44="","",'（入力①）基本情報入力シート'!W44)</f>
        <v/>
      </c>
      <c r="P30" s="190" t="str">
        <f>IF('（入力①）基本情報入力シート'!X44="","",'（入力①）基本情報入力シート'!X44)</f>
        <v/>
      </c>
      <c r="Q30" s="190" t="str">
        <f>IF('（入力①）基本情報入力シート'!Y44="","",'（入力①）基本情報入力シート'!Y44)</f>
        <v/>
      </c>
      <c r="R30" s="59"/>
      <c r="S30" s="88"/>
      <c r="T30" s="178"/>
      <c r="U30" s="178"/>
      <c r="V30" s="178"/>
      <c r="W30" s="60"/>
      <c r="X30" s="92"/>
      <c r="Y30" s="178"/>
      <c r="Z30" s="178"/>
      <c r="AA30" s="178"/>
      <c r="AB30" s="178"/>
      <c r="AC30" s="178"/>
      <c r="AD30" s="178"/>
      <c r="AE30" s="179"/>
      <c r="AF30" s="179"/>
      <c r="AG30" s="180"/>
      <c r="AH30" s="96"/>
      <c r="AI30" s="178"/>
      <c r="AJ30" s="178"/>
      <c r="AK30" s="178"/>
      <c r="AL30" s="178"/>
    </row>
    <row r="31" spans="1:38" ht="27.75" customHeight="1">
      <c r="A31" s="182">
        <f t="shared" si="1"/>
        <v>13</v>
      </c>
      <c r="B31" s="183" t="str">
        <f>IF('（入力①）基本情報入力シート'!C45="","",'（入力①）基本情報入力シート'!C45)</f>
        <v/>
      </c>
      <c r="C31" s="184" t="str">
        <f>IF('（入力①）基本情報入力シート'!D45="","",'（入力①）基本情報入力シート'!D45)</f>
        <v/>
      </c>
      <c r="D31" s="184" t="str">
        <f>IF('（入力①）基本情報入力シート'!E45="","",'（入力①）基本情報入力シート'!E45)</f>
        <v/>
      </c>
      <c r="E31" s="185" t="str">
        <f>IF('（入力①）基本情報入力シート'!F45="","",'（入力①）基本情報入力シート'!F45)</f>
        <v/>
      </c>
      <c r="F31" s="185" t="str">
        <f>IF('（入力①）基本情報入力シート'!G45="","",'（入力①）基本情報入力シート'!G45)</f>
        <v/>
      </c>
      <c r="G31" s="185" t="str">
        <f>IF('（入力①）基本情報入力シート'!H45="","",'（入力①）基本情報入力シート'!H45)</f>
        <v/>
      </c>
      <c r="H31" s="185" t="str">
        <f>IF('（入力①）基本情報入力シート'!I45="","",'（入力①）基本情報入力シート'!I45)</f>
        <v/>
      </c>
      <c r="I31" s="185" t="str">
        <f>IF('（入力①）基本情報入力シート'!J45="","",'（入力①）基本情報入力シート'!J45)</f>
        <v/>
      </c>
      <c r="J31" s="185" t="str">
        <f>IF('（入力①）基本情報入力シート'!K45="","",'（入力①）基本情報入力シート'!K45)</f>
        <v/>
      </c>
      <c r="K31" s="186" t="str">
        <f>IF('（入力①）基本情報入力シート'!L45="","",'（入力①）基本情報入力シート'!L45)</f>
        <v/>
      </c>
      <c r="L31" s="187" t="s">
        <v>194</v>
      </c>
      <c r="M31" s="188" t="str">
        <f>IF('（入力①）基本情報入力シート'!M45="","",'（入力①）基本情報入力シート'!M45)</f>
        <v/>
      </c>
      <c r="N31" s="189" t="str">
        <f>IF('（入力①）基本情報入力シート'!R45="","",'（入力①）基本情報入力シート'!R45)</f>
        <v/>
      </c>
      <c r="O31" s="189" t="str">
        <f>IF('（入力①）基本情報入力シート'!W45="","",'（入力①）基本情報入力シート'!W45)</f>
        <v/>
      </c>
      <c r="P31" s="190" t="str">
        <f>IF('（入力①）基本情報入力シート'!X45="","",'（入力①）基本情報入力シート'!X45)</f>
        <v/>
      </c>
      <c r="Q31" s="190" t="str">
        <f>IF('（入力①）基本情報入力シート'!Y45="","",'（入力①）基本情報入力シート'!Y45)</f>
        <v/>
      </c>
      <c r="R31" s="59"/>
      <c r="S31" s="88"/>
      <c r="T31" s="178"/>
      <c r="U31" s="178"/>
      <c r="V31" s="178"/>
      <c r="W31" s="60"/>
      <c r="X31" s="92"/>
      <c r="Y31" s="178"/>
      <c r="Z31" s="178"/>
      <c r="AA31" s="178"/>
      <c r="AB31" s="178"/>
      <c r="AC31" s="178"/>
      <c r="AD31" s="178"/>
      <c r="AE31" s="179"/>
      <c r="AF31" s="179"/>
      <c r="AG31" s="180"/>
      <c r="AH31" s="96"/>
      <c r="AI31" s="178"/>
      <c r="AJ31" s="178"/>
      <c r="AK31" s="178"/>
      <c r="AL31" s="178"/>
    </row>
    <row r="32" spans="1:38" ht="27.75" customHeight="1">
      <c r="A32" s="182">
        <f t="shared" si="1"/>
        <v>14</v>
      </c>
      <c r="B32" s="183" t="str">
        <f>IF('（入力①）基本情報入力シート'!C46="","",'（入力①）基本情報入力シート'!C46)</f>
        <v/>
      </c>
      <c r="C32" s="184" t="str">
        <f>IF('（入力①）基本情報入力シート'!D46="","",'（入力①）基本情報入力シート'!D46)</f>
        <v/>
      </c>
      <c r="D32" s="184" t="str">
        <f>IF('（入力①）基本情報入力シート'!E46="","",'（入力①）基本情報入力シート'!E46)</f>
        <v/>
      </c>
      <c r="E32" s="185" t="str">
        <f>IF('（入力①）基本情報入力シート'!F46="","",'（入力①）基本情報入力シート'!F46)</f>
        <v/>
      </c>
      <c r="F32" s="185" t="str">
        <f>IF('（入力①）基本情報入力シート'!G46="","",'（入力①）基本情報入力シート'!G46)</f>
        <v/>
      </c>
      <c r="G32" s="185" t="str">
        <f>IF('（入力①）基本情報入力シート'!H46="","",'（入力①）基本情報入力シート'!H46)</f>
        <v/>
      </c>
      <c r="H32" s="185" t="str">
        <f>IF('（入力①）基本情報入力シート'!I46="","",'（入力①）基本情報入力シート'!I46)</f>
        <v/>
      </c>
      <c r="I32" s="185" t="str">
        <f>IF('（入力①）基本情報入力シート'!J46="","",'（入力①）基本情報入力シート'!J46)</f>
        <v/>
      </c>
      <c r="J32" s="185" t="str">
        <f>IF('（入力①）基本情報入力シート'!K46="","",'（入力①）基本情報入力シート'!K46)</f>
        <v/>
      </c>
      <c r="K32" s="186" t="str">
        <f>IF('（入力①）基本情報入力シート'!L46="","",'（入力①）基本情報入力シート'!L46)</f>
        <v/>
      </c>
      <c r="L32" s="187" t="s">
        <v>195</v>
      </c>
      <c r="M32" s="188" t="str">
        <f>IF('（入力①）基本情報入力シート'!M46="","",'（入力①）基本情報入力シート'!M46)</f>
        <v/>
      </c>
      <c r="N32" s="189" t="str">
        <f>IF('（入力①）基本情報入力シート'!R46="","",'（入力①）基本情報入力シート'!R46)</f>
        <v/>
      </c>
      <c r="O32" s="189" t="str">
        <f>IF('（入力①）基本情報入力シート'!W46="","",'（入力①）基本情報入力シート'!W46)</f>
        <v/>
      </c>
      <c r="P32" s="190" t="str">
        <f>IF('（入力①）基本情報入力シート'!X46="","",'（入力①）基本情報入力シート'!X46)</f>
        <v/>
      </c>
      <c r="Q32" s="190" t="str">
        <f>IF('（入力①）基本情報入力シート'!Y46="","",'（入力①）基本情報入力シート'!Y46)</f>
        <v/>
      </c>
      <c r="R32" s="59"/>
      <c r="S32" s="88"/>
      <c r="T32" s="178"/>
      <c r="U32" s="178"/>
      <c r="V32" s="178"/>
      <c r="W32" s="60"/>
      <c r="X32" s="92"/>
      <c r="Y32" s="178"/>
      <c r="Z32" s="178"/>
      <c r="AA32" s="178"/>
      <c r="AB32" s="178"/>
      <c r="AC32" s="178"/>
      <c r="AD32" s="178"/>
      <c r="AE32" s="179"/>
      <c r="AF32" s="179"/>
      <c r="AG32" s="180"/>
      <c r="AH32" s="96"/>
      <c r="AI32" s="178"/>
      <c r="AJ32" s="178"/>
      <c r="AK32" s="178"/>
      <c r="AL32" s="178"/>
    </row>
    <row r="33" spans="1:38" ht="27.75" customHeight="1">
      <c r="A33" s="182">
        <f t="shared" si="1"/>
        <v>15</v>
      </c>
      <c r="B33" s="183" t="str">
        <f>IF('（入力①）基本情報入力シート'!C47="","",'（入力①）基本情報入力シート'!C47)</f>
        <v/>
      </c>
      <c r="C33" s="184" t="str">
        <f>IF('（入力①）基本情報入力シート'!D47="","",'（入力①）基本情報入力シート'!D47)</f>
        <v/>
      </c>
      <c r="D33" s="184" t="str">
        <f>IF('（入力①）基本情報入力シート'!E47="","",'（入力①）基本情報入力シート'!E47)</f>
        <v/>
      </c>
      <c r="E33" s="185" t="str">
        <f>IF('（入力①）基本情報入力シート'!F47="","",'（入力①）基本情報入力シート'!F47)</f>
        <v/>
      </c>
      <c r="F33" s="185" t="str">
        <f>IF('（入力①）基本情報入力シート'!G47="","",'（入力①）基本情報入力シート'!G47)</f>
        <v/>
      </c>
      <c r="G33" s="185" t="str">
        <f>IF('（入力①）基本情報入力シート'!H47="","",'（入力①）基本情報入力シート'!H47)</f>
        <v/>
      </c>
      <c r="H33" s="185" t="str">
        <f>IF('（入力①）基本情報入力シート'!I47="","",'（入力①）基本情報入力シート'!I47)</f>
        <v/>
      </c>
      <c r="I33" s="185" t="str">
        <f>IF('（入力①）基本情報入力シート'!J47="","",'（入力①）基本情報入力シート'!J47)</f>
        <v/>
      </c>
      <c r="J33" s="185" t="str">
        <f>IF('（入力①）基本情報入力シート'!K47="","",'（入力①）基本情報入力シート'!K47)</f>
        <v/>
      </c>
      <c r="K33" s="186" t="str">
        <f>IF('（入力①）基本情報入力シート'!L47="","",'（入力①）基本情報入力シート'!L47)</f>
        <v/>
      </c>
      <c r="L33" s="187" t="s">
        <v>196</v>
      </c>
      <c r="M33" s="188" t="str">
        <f>IF('（入力①）基本情報入力シート'!M47="","",'（入力①）基本情報入力シート'!M47)</f>
        <v/>
      </c>
      <c r="N33" s="189" t="str">
        <f>IF('（入力①）基本情報入力シート'!R47="","",'（入力①）基本情報入力シート'!R47)</f>
        <v/>
      </c>
      <c r="O33" s="189" t="str">
        <f>IF('（入力①）基本情報入力シート'!W47="","",'（入力①）基本情報入力シート'!W47)</f>
        <v/>
      </c>
      <c r="P33" s="190" t="str">
        <f>IF('（入力①）基本情報入力シート'!X47="","",'（入力①）基本情報入力シート'!X47)</f>
        <v/>
      </c>
      <c r="Q33" s="190" t="str">
        <f>IF('（入力①）基本情報入力シート'!Y47="","",'（入力①）基本情報入力シート'!Y47)</f>
        <v/>
      </c>
      <c r="R33" s="59"/>
      <c r="S33" s="88"/>
      <c r="T33" s="178"/>
      <c r="U33" s="178"/>
      <c r="V33" s="178"/>
      <c r="W33" s="60"/>
      <c r="X33" s="92"/>
      <c r="Y33" s="178"/>
      <c r="Z33" s="178"/>
      <c r="AA33" s="178"/>
      <c r="AB33" s="178"/>
      <c r="AC33" s="178"/>
      <c r="AD33" s="178"/>
      <c r="AE33" s="179"/>
      <c r="AF33" s="179"/>
      <c r="AG33" s="180"/>
      <c r="AH33" s="96"/>
      <c r="AI33" s="178"/>
      <c r="AJ33" s="178"/>
      <c r="AK33" s="178"/>
      <c r="AL33" s="178"/>
    </row>
    <row r="34" spans="1:38" ht="27.75" customHeight="1">
      <c r="A34" s="182">
        <f t="shared" si="1"/>
        <v>16</v>
      </c>
      <c r="B34" s="183" t="str">
        <f>IF('（入力①）基本情報入力シート'!C48="","",'（入力①）基本情報入力シート'!C48)</f>
        <v/>
      </c>
      <c r="C34" s="184" t="str">
        <f>IF('（入力①）基本情報入力シート'!D48="","",'（入力①）基本情報入力シート'!D48)</f>
        <v/>
      </c>
      <c r="D34" s="184" t="str">
        <f>IF('（入力①）基本情報入力シート'!E48="","",'（入力①）基本情報入力シート'!E48)</f>
        <v/>
      </c>
      <c r="E34" s="185" t="str">
        <f>IF('（入力①）基本情報入力シート'!F48="","",'（入力①）基本情報入力シート'!F48)</f>
        <v/>
      </c>
      <c r="F34" s="185" t="str">
        <f>IF('（入力①）基本情報入力シート'!G48="","",'（入力①）基本情報入力シート'!G48)</f>
        <v/>
      </c>
      <c r="G34" s="185" t="str">
        <f>IF('（入力①）基本情報入力シート'!H48="","",'（入力①）基本情報入力シート'!H48)</f>
        <v/>
      </c>
      <c r="H34" s="185" t="str">
        <f>IF('（入力①）基本情報入力シート'!I48="","",'（入力①）基本情報入力シート'!I48)</f>
        <v/>
      </c>
      <c r="I34" s="185" t="str">
        <f>IF('（入力①）基本情報入力シート'!J48="","",'（入力①）基本情報入力シート'!J48)</f>
        <v/>
      </c>
      <c r="J34" s="185" t="str">
        <f>IF('（入力①）基本情報入力シート'!K48="","",'（入力①）基本情報入力シート'!K48)</f>
        <v/>
      </c>
      <c r="K34" s="186" t="str">
        <f>IF('（入力①）基本情報入力シート'!L48="","",'（入力①）基本情報入力シート'!L48)</f>
        <v/>
      </c>
      <c r="L34" s="187" t="s">
        <v>197</v>
      </c>
      <c r="M34" s="188" t="str">
        <f>IF('（入力①）基本情報入力シート'!M48="","",'（入力①）基本情報入力シート'!M48)</f>
        <v/>
      </c>
      <c r="N34" s="189" t="str">
        <f>IF('（入力①）基本情報入力シート'!R48="","",'（入力①）基本情報入力シート'!R48)</f>
        <v/>
      </c>
      <c r="O34" s="189" t="str">
        <f>IF('（入力①）基本情報入力シート'!W48="","",'（入力①）基本情報入力シート'!W48)</f>
        <v/>
      </c>
      <c r="P34" s="190" t="str">
        <f>IF('（入力①）基本情報入力シート'!X48="","",'（入力①）基本情報入力シート'!X48)</f>
        <v/>
      </c>
      <c r="Q34" s="190" t="str">
        <f>IF('（入力①）基本情報入力シート'!Y48="","",'（入力①）基本情報入力シート'!Y48)</f>
        <v/>
      </c>
      <c r="R34" s="59"/>
      <c r="S34" s="88"/>
      <c r="T34" s="178"/>
      <c r="U34" s="178"/>
      <c r="V34" s="178"/>
      <c r="W34" s="60"/>
      <c r="X34" s="92"/>
      <c r="Y34" s="178"/>
      <c r="Z34" s="178"/>
      <c r="AA34" s="178"/>
      <c r="AB34" s="178"/>
      <c r="AC34" s="178"/>
      <c r="AD34" s="178"/>
      <c r="AE34" s="179"/>
      <c r="AF34" s="179"/>
      <c r="AG34" s="180"/>
      <c r="AH34" s="96"/>
      <c r="AI34" s="178"/>
      <c r="AJ34" s="178"/>
      <c r="AK34" s="178"/>
      <c r="AL34" s="178"/>
    </row>
    <row r="35" spans="1:38" ht="27.75" customHeight="1">
      <c r="A35" s="182">
        <f t="shared" si="1"/>
        <v>17</v>
      </c>
      <c r="B35" s="183" t="str">
        <f>IF('（入力①）基本情報入力シート'!C49="","",'（入力①）基本情報入力シート'!C49)</f>
        <v/>
      </c>
      <c r="C35" s="184" t="str">
        <f>IF('（入力①）基本情報入力シート'!D49="","",'（入力①）基本情報入力シート'!D49)</f>
        <v/>
      </c>
      <c r="D35" s="184" t="str">
        <f>IF('（入力①）基本情報入力シート'!E49="","",'（入力①）基本情報入力シート'!E49)</f>
        <v/>
      </c>
      <c r="E35" s="185" t="str">
        <f>IF('（入力①）基本情報入力シート'!F49="","",'（入力①）基本情報入力シート'!F49)</f>
        <v/>
      </c>
      <c r="F35" s="185" t="str">
        <f>IF('（入力①）基本情報入力シート'!G49="","",'（入力①）基本情報入力シート'!G49)</f>
        <v/>
      </c>
      <c r="G35" s="185" t="str">
        <f>IF('（入力①）基本情報入力シート'!H49="","",'（入力①）基本情報入力シート'!H49)</f>
        <v/>
      </c>
      <c r="H35" s="185" t="str">
        <f>IF('（入力①）基本情報入力シート'!I49="","",'（入力①）基本情報入力シート'!I49)</f>
        <v/>
      </c>
      <c r="I35" s="185" t="str">
        <f>IF('（入力①）基本情報入力シート'!J49="","",'（入力①）基本情報入力シート'!J49)</f>
        <v/>
      </c>
      <c r="J35" s="185" t="str">
        <f>IF('（入力①）基本情報入力シート'!K49="","",'（入力①）基本情報入力シート'!K49)</f>
        <v/>
      </c>
      <c r="K35" s="186" t="str">
        <f>IF('（入力①）基本情報入力シート'!L49="","",'（入力①）基本情報入力シート'!L49)</f>
        <v/>
      </c>
      <c r="L35" s="187" t="s">
        <v>198</v>
      </c>
      <c r="M35" s="188" t="str">
        <f>IF('（入力①）基本情報入力シート'!M49="","",'（入力①）基本情報入力シート'!M49)</f>
        <v/>
      </c>
      <c r="N35" s="189" t="str">
        <f>IF('（入力①）基本情報入力シート'!R49="","",'（入力①）基本情報入力シート'!R49)</f>
        <v/>
      </c>
      <c r="O35" s="189" t="str">
        <f>IF('（入力①）基本情報入力シート'!W49="","",'（入力①）基本情報入力シート'!W49)</f>
        <v/>
      </c>
      <c r="P35" s="190" t="str">
        <f>IF('（入力①）基本情報入力シート'!X49="","",'（入力①）基本情報入力シート'!X49)</f>
        <v/>
      </c>
      <c r="Q35" s="190" t="str">
        <f>IF('（入力①）基本情報入力シート'!Y49="","",'（入力①）基本情報入力シート'!Y49)</f>
        <v/>
      </c>
      <c r="R35" s="59"/>
      <c r="S35" s="88"/>
      <c r="T35" s="178"/>
      <c r="U35" s="178"/>
      <c r="V35" s="178"/>
      <c r="W35" s="60"/>
      <c r="X35" s="92"/>
      <c r="Y35" s="178"/>
      <c r="Z35" s="178"/>
      <c r="AA35" s="178"/>
      <c r="AB35" s="178"/>
      <c r="AC35" s="178"/>
      <c r="AD35" s="178"/>
      <c r="AE35" s="179"/>
      <c r="AF35" s="179"/>
      <c r="AG35" s="180"/>
      <c r="AH35" s="96"/>
      <c r="AI35" s="178"/>
      <c r="AJ35" s="178"/>
      <c r="AK35" s="178"/>
      <c r="AL35" s="178"/>
    </row>
    <row r="36" spans="1:38" ht="27.75" customHeight="1">
      <c r="A36" s="182">
        <f t="shared" si="1"/>
        <v>18</v>
      </c>
      <c r="B36" s="183" t="str">
        <f>IF('（入力①）基本情報入力シート'!C50="","",'（入力①）基本情報入力シート'!C50)</f>
        <v/>
      </c>
      <c r="C36" s="184" t="str">
        <f>IF('（入力①）基本情報入力シート'!D50="","",'（入力①）基本情報入力シート'!D50)</f>
        <v/>
      </c>
      <c r="D36" s="184" t="str">
        <f>IF('（入力①）基本情報入力シート'!E50="","",'（入力①）基本情報入力シート'!E50)</f>
        <v/>
      </c>
      <c r="E36" s="185" t="str">
        <f>IF('（入力①）基本情報入力シート'!F50="","",'（入力①）基本情報入力シート'!F50)</f>
        <v/>
      </c>
      <c r="F36" s="185" t="str">
        <f>IF('（入力①）基本情報入力シート'!G50="","",'（入力①）基本情報入力シート'!G50)</f>
        <v/>
      </c>
      <c r="G36" s="185" t="str">
        <f>IF('（入力①）基本情報入力シート'!H50="","",'（入力①）基本情報入力シート'!H50)</f>
        <v/>
      </c>
      <c r="H36" s="185" t="str">
        <f>IF('（入力①）基本情報入力シート'!I50="","",'（入力①）基本情報入力シート'!I50)</f>
        <v/>
      </c>
      <c r="I36" s="185" t="str">
        <f>IF('（入力①）基本情報入力シート'!J50="","",'（入力①）基本情報入力シート'!J50)</f>
        <v/>
      </c>
      <c r="J36" s="185" t="str">
        <f>IF('（入力①）基本情報入力シート'!K50="","",'（入力①）基本情報入力シート'!K50)</f>
        <v/>
      </c>
      <c r="K36" s="186" t="str">
        <f>IF('（入力①）基本情報入力シート'!L50="","",'（入力①）基本情報入力シート'!L50)</f>
        <v/>
      </c>
      <c r="L36" s="187" t="s">
        <v>199</v>
      </c>
      <c r="M36" s="188" t="str">
        <f>IF('（入力①）基本情報入力シート'!M50="","",'（入力①）基本情報入力シート'!M50)</f>
        <v/>
      </c>
      <c r="N36" s="189" t="str">
        <f>IF('（入力①）基本情報入力シート'!R50="","",'（入力①）基本情報入力シート'!R50)</f>
        <v/>
      </c>
      <c r="O36" s="189" t="str">
        <f>IF('（入力①）基本情報入力シート'!W50="","",'（入力①）基本情報入力シート'!W50)</f>
        <v/>
      </c>
      <c r="P36" s="190" t="str">
        <f>IF('（入力①）基本情報入力シート'!X50="","",'（入力①）基本情報入力シート'!X50)</f>
        <v/>
      </c>
      <c r="Q36" s="190" t="str">
        <f>IF('（入力①）基本情報入力シート'!Y50="","",'（入力①）基本情報入力シート'!Y50)</f>
        <v/>
      </c>
      <c r="R36" s="59"/>
      <c r="S36" s="88"/>
      <c r="T36" s="178"/>
      <c r="U36" s="178"/>
      <c r="V36" s="178"/>
      <c r="W36" s="60"/>
      <c r="X36" s="92"/>
      <c r="Y36" s="178"/>
      <c r="Z36" s="178"/>
      <c r="AA36" s="178"/>
      <c r="AB36" s="178"/>
      <c r="AC36" s="178"/>
      <c r="AD36" s="178"/>
      <c r="AE36" s="179"/>
      <c r="AF36" s="179"/>
      <c r="AG36" s="180"/>
      <c r="AH36" s="96"/>
      <c r="AI36" s="178"/>
      <c r="AJ36" s="178"/>
      <c r="AK36" s="178"/>
      <c r="AL36" s="178"/>
    </row>
    <row r="37" spans="1:38" ht="27.75" customHeight="1">
      <c r="A37" s="182">
        <f t="shared" si="1"/>
        <v>19</v>
      </c>
      <c r="B37" s="183" t="str">
        <f>IF('（入力①）基本情報入力シート'!C51="","",'（入力①）基本情報入力シート'!C51)</f>
        <v/>
      </c>
      <c r="C37" s="184" t="str">
        <f>IF('（入力①）基本情報入力シート'!D51="","",'（入力①）基本情報入力シート'!D51)</f>
        <v/>
      </c>
      <c r="D37" s="184" t="str">
        <f>IF('（入力①）基本情報入力シート'!E51="","",'（入力①）基本情報入力シート'!E51)</f>
        <v/>
      </c>
      <c r="E37" s="185" t="str">
        <f>IF('（入力①）基本情報入力シート'!F51="","",'（入力①）基本情報入力シート'!F51)</f>
        <v/>
      </c>
      <c r="F37" s="185" t="str">
        <f>IF('（入力①）基本情報入力シート'!G51="","",'（入力①）基本情報入力シート'!G51)</f>
        <v/>
      </c>
      <c r="G37" s="185" t="str">
        <f>IF('（入力①）基本情報入力シート'!H51="","",'（入力①）基本情報入力シート'!H51)</f>
        <v/>
      </c>
      <c r="H37" s="185" t="str">
        <f>IF('（入力①）基本情報入力シート'!I51="","",'（入力①）基本情報入力シート'!I51)</f>
        <v/>
      </c>
      <c r="I37" s="185" t="str">
        <f>IF('（入力①）基本情報入力シート'!J51="","",'（入力①）基本情報入力シート'!J51)</f>
        <v/>
      </c>
      <c r="J37" s="185" t="str">
        <f>IF('（入力①）基本情報入力シート'!K51="","",'（入力①）基本情報入力シート'!K51)</f>
        <v/>
      </c>
      <c r="K37" s="186" t="str">
        <f>IF('（入力①）基本情報入力シート'!L51="","",'（入力①）基本情報入力シート'!L51)</f>
        <v/>
      </c>
      <c r="L37" s="187" t="s">
        <v>200</v>
      </c>
      <c r="M37" s="188" t="str">
        <f>IF('（入力①）基本情報入力シート'!M51="","",'（入力①）基本情報入力シート'!M51)</f>
        <v/>
      </c>
      <c r="N37" s="189" t="str">
        <f>IF('（入力①）基本情報入力シート'!R51="","",'（入力①）基本情報入力シート'!R51)</f>
        <v/>
      </c>
      <c r="O37" s="189" t="str">
        <f>IF('（入力①）基本情報入力シート'!W51="","",'（入力①）基本情報入力シート'!W51)</f>
        <v/>
      </c>
      <c r="P37" s="190" t="str">
        <f>IF('（入力①）基本情報入力シート'!X51="","",'（入力①）基本情報入力シート'!X51)</f>
        <v/>
      </c>
      <c r="Q37" s="190" t="str">
        <f>IF('（入力①）基本情報入力シート'!Y51="","",'（入力①）基本情報入力シート'!Y51)</f>
        <v/>
      </c>
      <c r="R37" s="59"/>
      <c r="S37" s="88"/>
      <c r="T37" s="178"/>
      <c r="U37" s="178"/>
      <c r="V37" s="178"/>
      <c r="W37" s="60"/>
      <c r="X37" s="92"/>
      <c r="Y37" s="178"/>
      <c r="Z37" s="178"/>
      <c r="AA37" s="178"/>
      <c r="AB37" s="178"/>
      <c r="AC37" s="178"/>
      <c r="AD37" s="178"/>
      <c r="AE37" s="179"/>
      <c r="AF37" s="179"/>
      <c r="AG37" s="180"/>
      <c r="AH37" s="96"/>
      <c r="AI37" s="178"/>
      <c r="AJ37" s="178"/>
      <c r="AK37" s="178"/>
      <c r="AL37" s="178"/>
    </row>
    <row r="38" spans="1:38" ht="27.75" customHeight="1">
      <c r="A38" s="182">
        <f t="shared" si="1"/>
        <v>20</v>
      </c>
      <c r="B38" s="183" t="str">
        <f>IF('（入力①）基本情報入力シート'!C52="","",'（入力①）基本情報入力シート'!C52)</f>
        <v/>
      </c>
      <c r="C38" s="184" t="str">
        <f>IF('（入力①）基本情報入力シート'!D52="","",'（入力①）基本情報入力シート'!D52)</f>
        <v/>
      </c>
      <c r="D38" s="184" t="str">
        <f>IF('（入力①）基本情報入力シート'!E52="","",'（入力①）基本情報入力シート'!E52)</f>
        <v/>
      </c>
      <c r="E38" s="191" t="str">
        <f>IF('（入力①）基本情報入力シート'!F52="","",'（入力①）基本情報入力シート'!F52)</f>
        <v/>
      </c>
      <c r="F38" s="191" t="str">
        <f>IF('（入力①）基本情報入力シート'!G52="","",'（入力①）基本情報入力シート'!G52)</f>
        <v/>
      </c>
      <c r="G38" s="191" t="str">
        <f>IF('（入力①）基本情報入力シート'!H52="","",'（入力①）基本情報入力シート'!H52)</f>
        <v/>
      </c>
      <c r="H38" s="191" t="str">
        <f>IF('（入力①）基本情報入力シート'!I52="","",'（入力①）基本情報入力シート'!I52)</f>
        <v/>
      </c>
      <c r="I38" s="191" t="str">
        <f>IF('（入力①）基本情報入力シート'!J52="","",'（入力①）基本情報入力シート'!J52)</f>
        <v/>
      </c>
      <c r="J38" s="191" t="str">
        <f>IF('（入力①）基本情報入力シート'!K52="","",'（入力①）基本情報入力シート'!K52)</f>
        <v/>
      </c>
      <c r="K38" s="192" t="str">
        <f>IF('（入力①）基本情報入力シート'!L52="","",'（入力①）基本情報入力シート'!L52)</f>
        <v/>
      </c>
      <c r="L38" s="187" t="s">
        <v>201</v>
      </c>
      <c r="M38" s="189" t="str">
        <f>IF('（入力①）基本情報入力シート'!M52="","",'（入力①）基本情報入力シート'!M52)</f>
        <v/>
      </c>
      <c r="N38" s="189" t="str">
        <f>IF('（入力①）基本情報入力シート'!R52="","",'（入力①）基本情報入力シート'!R52)</f>
        <v/>
      </c>
      <c r="O38" s="189" t="str">
        <f>IF('（入力①）基本情報入力シート'!W52="","",'（入力①）基本情報入力シート'!W52)</f>
        <v/>
      </c>
      <c r="P38" s="193" t="str">
        <f>IF('（入力①）基本情報入力シート'!X52="","",'（入力①）基本情報入力シート'!X52)</f>
        <v/>
      </c>
      <c r="Q38" s="193" t="str">
        <f>IF('（入力①）基本情報入力シート'!Y52="","",'（入力①）基本情報入力シート'!Y52)</f>
        <v/>
      </c>
      <c r="R38" s="63"/>
      <c r="S38" s="89"/>
      <c r="T38" s="194"/>
      <c r="U38" s="194"/>
      <c r="V38" s="194"/>
      <c r="W38" s="64"/>
      <c r="X38" s="93"/>
      <c r="Y38" s="194"/>
      <c r="Z38" s="194"/>
      <c r="AA38" s="194"/>
      <c r="AB38" s="194"/>
      <c r="AC38" s="194"/>
      <c r="AD38" s="194"/>
      <c r="AE38" s="195"/>
      <c r="AF38" s="195"/>
      <c r="AG38" s="196"/>
      <c r="AH38" s="97"/>
      <c r="AI38" s="194"/>
      <c r="AJ38" s="194"/>
      <c r="AK38" s="194"/>
      <c r="AL38" s="197"/>
    </row>
    <row r="39" spans="1:38" ht="27.75" customHeight="1">
      <c r="A39" s="182">
        <f t="shared" si="1"/>
        <v>21</v>
      </c>
      <c r="B39" s="183" t="str">
        <f>IF('（入力①）基本情報入力シート'!C53="","",'（入力①）基本情報入力シート'!C53)</f>
        <v/>
      </c>
      <c r="C39" s="184" t="str">
        <f>IF('（入力①）基本情報入力シート'!D53="","",'（入力①）基本情報入力シート'!D53)</f>
        <v/>
      </c>
      <c r="D39" s="184" t="str">
        <f>IF('（入力①）基本情報入力シート'!E53="","",'（入力①）基本情報入力シート'!E53)</f>
        <v/>
      </c>
      <c r="E39" s="185" t="str">
        <f>IF('（入力①）基本情報入力シート'!F53="","",'（入力①）基本情報入力シート'!F53)</f>
        <v/>
      </c>
      <c r="F39" s="185" t="str">
        <f>IF('（入力①）基本情報入力シート'!G53="","",'（入力①）基本情報入力シート'!G53)</f>
        <v/>
      </c>
      <c r="G39" s="185" t="str">
        <f>IF('（入力①）基本情報入力シート'!H53="","",'（入力①）基本情報入力シート'!H53)</f>
        <v/>
      </c>
      <c r="H39" s="185" t="str">
        <f>IF('（入力①）基本情報入力シート'!I53="","",'（入力①）基本情報入力シート'!I53)</f>
        <v/>
      </c>
      <c r="I39" s="185" t="str">
        <f>IF('（入力①）基本情報入力シート'!J53="","",'（入力①）基本情報入力シート'!J53)</f>
        <v/>
      </c>
      <c r="J39" s="185" t="str">
        <f>IF('（入力①）基本情報入力シート'!K53="","",'（入力①）基本情報入力シート'!K53)</f>
        <v/>
      </c>
      <c r="K39" s="186" t="str">
        <f>IF('（入力①）基本情報入力シート'!L53="","",'（入力①）基本情報入力シート'!L53)</f>
        <v/>
      </c>
      <c r="L39" s="187" t="s">
        <v>202</v>
      </c>
      <c r="M39" s="188" t="str">
        <f>IF('（入力①）基本情報入力シート'!M53="","",'（入力①）基本情報入力シート'!M53)</f>
        <v/>
      </c>
      <c r="N39" s="189" t="str">
        <f>IF('（入力①）基本情報入力シート'!R53="","",'（入力①）基本情報入力シート'!R53)</f>
        <v/>
      </c>
      <c r="O39" s="189" t="str">
        <f>IF('（入力①）基本情報入力シート'!W53="","",'（入力①）基本情報入力シート'!W53)</f>
        <v/>
      </c>
      <c r="P39" s="190" t="str">
        <f>IF('（入力①）基本情報入力シート'!X53="","",'（入力①）基本情報入力シート'!X53)</f>
        <v/>
      </c>
      <c r="Q39" s="190" t="str">
        <f>IF('（入力①）基本情報入力シート'!Y53="","",'（入力①）基本情報入力シート'!Y53)</f>
        <v/>
      </c>
      <c r="R39" s="61"/>
      <c r="S39" s="90"/>
      <c r="T39" s="178"/>
      <c r="U39" s="178"/>
      <c r="V39" s="178"/>
      <c r="W39" s="60"/>
      <c r="X39" s="90"/>
      <c r="Y39" s="178"/>
      <c r="Z39" s="178"/>
      <c r="AA39" s="178"/>
      <c r="AB39" s="178"/>
      <c r="AC39" s="178"/>
      <c r="AD39" s="178"/>
      <c r="AE39" s="179"/>
      <c r="AF39" s="179"/>
      <c r="AG39" s="180"/>
      <c r="AH39" s="98"/>
      <c r="AI39" s="198"/>
      <c r="AJ39" s="178"/>
      <c r="AK39" s="178"/>
      <c r="AL39" s="178"/>
    </row>
    <row r="40" spans="1:38" ht="27.75" customHeight="1">
      <c r="A40" s="182">
        <f t="shared" si="1"/>
        <v>22</v>
      </c>
      <c r="B40" s="183" t="str">
        <f>IF('（入力①）基本情報入力シート'!C54="","",'（入力①）基本情報入力シート'!C54)</f>
        <v/>
      </c>
      <c r="C40" s="184" t="str">
        <f>IF('（入力①）基本情報入力シート'!D54="","",'（入力①）基本情報入力シート'!D54)</f>
        <v/>
      </c>
      <c r="D40" s="184" t="str">
        <f>IF('（入力①）基本情報入力シート'!E54="","",'（入力①）基本情報入力シート'!E54)</f>
        <v/>
      </c>
      <c r="E40" s="185" t="str">
        <f>IF('（入力①）基本情報入力シート'!F54="","",'（入力①）基本情報入力シート'!F54)</f>
        <v/>
      </c>
      <c r="F40" s="185" t="str">
        <f>IF('（入力①）基本情報入力シート'!G54="","",'（入力①）基本情報入力シート'!G54)</f>
        <v/>
      </c>
      <c r="G40" s="185" t="str">
        <f>IF('（入力①）基本情報入力シート'!H54="","",'（入力①）基本情報入力シート'!H54)</f>
        <v/>
      </c>
      <c r="H40" s="185" t="str">
        <f>IF('（入力①）基本情報入力シート'!I54="","",'（入力①）基本情報入力シート'!I54)</f>
        <v/>
      </c>
      <c r="I40" s="185" t="str">
        <f>IF('（入力①）基本情報入力シート'!J54="","",'（入力①）基本情報入力シート'!J54)</f>
        <v/>
      </c>
      <c r="J40" s="185" t="str">
        <f>IF('（入力①）基本情報入力シート'!K54="","",'（入力①）基本情報入力シート'!K54)</f>
        <v/>
      </c>
      <c r="K40" s="186" t="str">
        <f>IF('（入力①）基本情報入力シート'!L54="","",'（入力①）基本情報入力シート'!L54)</f>
        <v/>
      </c>
      <c r="L40" s="187" t="s">
        <v>203</v>
      </c>
      <c r="M40" s="188" t="str">
        <f>IF('（入力①）基本情報入力シート'!M54="","",'（入力①）基本情報入力シート'!M54)</f>
        <v/>
      </c>
      <c r="N40" s="189" t="str">
        <f>IF('（入力①）基本情報入力シート'!R54="","",'（入力①）基本情報入力シート'!R54)</f>
        <v/>
      </c>
      <c r="O40" s="189" t="str">
        <f>IF('（入力①）基本情報入力シート'!W54="","",'（入力①）基本情報入力シート'!W54)</f>
        <v/>
      </c>
      <c r="P40" s="190" t="str">
        <f>IF('（入力①）基本情報入力シート'!X54="","",'（入力①）基本情報入力シート'!X54)</f>
        <v/>
      </c>
      <c r="Q40" s="190" t="str">
        <f>IF('（入力①）基本情報入力シート'!Y54="","",'（入力①）基本情報入力シート'!Y54)</f>
        <v/>
      </c>
      <c r="R40" s="61"/>
      <c r="S40" s="90"/>
      <c r="T40" s="178"/>
      <c r="U40" s="178"/>
      <c r="V40" s="178"/>
      <c r="W40" s="60"/>
      <c r="X40" s="90"/>
      <c r="Y40" s="178"/>
      <c r="Z40" s="178"/>
      <c r="AA40" s="178"/>
      <c r="AB40" s="178"/>
      <c r="AC40" s="178"/>
      <c r="AD40" s="178"/>
      <c r="AE40" s="179"/>
      <c r="AF40" s="179"/>
      <c r="AG40" s="180"/>
      <c r="AH40" s="98"/>
      <c r="AI40" s="198"/>
      <c r="AJ40" s="178"/>
      <c r="AK40" s="178"/>
      <c r="AL40" s="178"/>
    </row>
    <row r="41" spans="1:38" ht="27.75" customHeight="1">
      <c r="A41" s="182">
        <f t="shared" si="1"/>
        <v>23</v>
      </c>
      <c r="B41" s="183" t="str">
        <f>IF('（入力①）基本情報入力シート'!C55="","",'（入力①）基本情報入力シート'!C55)</f>
        <v/>
      </c>
      <c r="C41" s="184" t="str">
        <f>IF('（入力①）基本情報入力シート'!D55="","",'（入力①）基本情報入力シート'!D55)</f>
        <v/>
      </c>
      <c r="D41" s="184" t="str">
        <f>IF('（入力①）基本情報入力シート'!E55="","",'（入力①）基本情報入力シート'!E55)</f>
        <v/>
      </c>
      <c r="E41" s="185" t="str">
        <f>IF('（入力①）基本情報入力シート'!F55="","",'（入力①）基本情報入力シート'!F55)</f>
        <v/>
      </c>
      <c r="F41" s="185" t="str">
        <f>IF('（入力①）基本情報入力シート'!G55="","",'（入力①）基本情報入力シート'!G55)</f>
        <v/>
      </c>
      <c r="G41" s="185" t="str">
        <f>IF('（入力①）基本情報入力シート'!H55="","",'（入力①）基本情報入力シート'!H55)</f>
        <v/>
      </c>
      <c r="H41" s="185" t="str">
        <f>IF('（入力①）基本情報入力シート'!I55="","",'（入力①）基本情報入力シート'!I55)</f>
        <v/>
      </c>
      <c r="I41" s="185" t="str">
        <f>IF('（入力①）基本情報入力シート'!J55="","",'（入力①）基本情報入力シート'!J55)</f>
        <v/>
      </c>
      <c r="J41" s="185" t="str">
        <f>IF('（入力①）基本情報入力シート'!K55="","",'（入力①）基本情報入力シート'!K55)</f>
        <v/>
      </c>
      <c r="K41" s="186" t="str">
        <f>IF('（入力①）基本情報入力シート'!L55="","",'（入力①）基本情報入力シート'!L55)</f>
        <v/>
      </c>
      <c r="L41" s="187" t="s">
        <v>204</v>
      </c>
      <c r="M41" s="188" t="str">
        <f>IF('（入力①）基本情報入力シート'!M55="","",'（入力①）基本情報入力シート'!M55)</f>
        <v/>
      </c>
      <c r="N41" s="189" t="str">
        <f>IF('（入力①）基本情報入力シート'!R55="","",'（入力①）基本情報入力シート'!R55)</f>
        <v/>
      </c>
      <c r="O41" s="189" t="str">
        <f>IF('（入力①）基本情報入力シート'!W55="","",'（入力①）基本情報入力シート'!W55)</f>
        <v/>
      </c>
      <c r="P41" s="190" t="str">
        <f>IF('（入力①）基本情報入力シート'!X55="","",'（入力①）基本情報入力シート'!X55)</f>
        <v/>
      </c>
      <c r="Q41" s="190" t="str">
        <f>IF('（入力①）基本情報入力シート'!Y55="","",'（入力①）基本情報入力シート'!Y55)</f>
        <v/>
      </c>
      <c r="R41" s="61"/>
      <c r="S41" s="90"/>
      <c r="T41" s="178"/>
      <c r="U41" s="178"/>
      <c r="V41" s="178"/>
      <c r="W41" s="60"/>
      <c r="X41" s="90"/>
      <c r="Y41" s="178"/>
      <c r="Z41" s="178"/>
      <c r="AA41" s="178"/>
      <c r="AB41" s="178"/>
      <c r="AC41" s="178"/>
      <c r="AD41" s="178"/>
      <c r="AE41" s="179"/>
      <c r="AF41" s="179"/>
      <c r="AG41" s="180"/>
      <c r="AH41" s="98"/>
      <c r="AI41" s="198"/>
      <c r="AJ41" s="178"/>
      <c r="AK41" s="178"/>
      <c r="AL41" s="178"/>
    </row>
    <row r="42" spans="1:38" ht="27.75" customHeight="1">
      <c r="A42" s="182">
        <f t="shared" si="1"/>
        <v>24</v>
      </c>
      <c r="B42" s="183" t="str">
        <f>IF('（入力①）基本情報入力シート'!C56="","",'（入力①）基本情報入力シート'!C56)</f>
        <v/>
      </c>
      <c r="C42" s="184" t="str">
        <f>IF('（入力①）基本情報入力シート'!D56="","",'（入力①）基本情報入力シート'!D56)</f>
        <v/>
      </c>
      <c r="D42" s="184" t="str">
        <f>IF('（入力①）基本情報入力シート'!E56="","",'（入力①）基本情報入力シート'!E56)</f>
        <v/>
      </c>
      <c r="E42" s="185" t="str">
        <f>IF('（入力①）基本情報入力シート'!F56="","",'（入力①）基本情報入力シート'!F56)</f>
        <v/>
      </c>
      <c r="F42" s="185" t="str">
        <f>IF('（入力①）基本情報入力シート'!G56="","",'（入力①）基本情報入力シート'!G56)</f>
        <v/>
      </c>
      <c r="G42" s="185" t="str">
        <f>IF('（入力①）基本情報入力シート'!H56="","",'（入力①）基本情報入力シート'!H56)</f>
        <v/>
      </c>
      <c r="H42" s="185" t="str">
        <f>IF('（入力①）基本情報入力シート'!I56="","",'（入力①）基本情報入力シート'!I56)</f>
        <v/>
      </c>
      <c r="I42" s="185" t="str">
        <f>IF('（入力①）基本情報入力シート'!J56="","",'（入力①）基本情報入力シート'!J56)</f>
        <v/>
      </c>
      <c r="J42" s="185" t="str">
        <f>IF('（入力①）基本情報入力シート'!K56="","",'（入力①）基本情報入力シート'!K56)</f>
        <v/>
      </c>
      <c r="K42" s="186" t="str">
        <f>IF('（入力①）基本情報入力シート'!L56="","",'（入力①）基本情報入力シート'!L56)</f>
        <v/>
      </c>
      <c r="L42" s="187" t="s">
        <v>205</v>
      </c>
      <c r="M42" s="188" t="str">
        <f>IF('（入力①）基本情報入力シート'!M56="","",'（入力①）基本情報入力シート'!M56)</f>
        <v/>
      </c>
      <c r="N42" s="189" t="str">
        <f>IF('（入力①）基本情報入力シート'!R56="","",'（入力①）基本情報入力シート'!R56)</f>
        <v/>
      </c>
      <c r="O42" s="189" t="str">
        <f>IF('（入力①）基本情報入力シート'!W56="","",'（入力①）基本情報入力シート'!W56)</f>
        <v/>
      </c>
      <c r="P42" s="190" t="str">
        <f>IF('（入力①）基本情報入力シート'!X56="","",'（入力①）基本情報入力シート'!X56)</f>
        <v/>
      </c>
      <c r="Q42" s="190" t="str">
        <f>IF('（入力①）基本情報入力シート'!Y56="","",'（入力①）基本情報入力シート'!Y56)</f>
        <v/>
      </c>
      <c r="R42" s="61"/>
      <c r="S42" s="90"/>
      <c r="T42" s="178"/>
      <c r="U42" s="178"/>
      <c r="V42" s="178"/>
      <c r="W42" s="60"/>
      <c r="X42" s="90"/>
      <c r="Y42" s="178"/>
      <c r="Z42" s="178"/>
      <c r="AA42" s="178"/>
      <c r="AB42" s="178"/>
      <c r="AC42" s="178"/>
      <c r="AD42" s="178"/>
      <c r="AE42" s="179"/>
      <c r="AF42" s="179"/>
      <c r="AG42" s="180"/>
      <c r="AH42" s="98"/>
      <c r="AI42" s="198"/>
      <c r="AJ42" s="178"/>
      <c r="AK42" s="178"/>
      <c r="AL42" s="178"/>
    </row>
    <row r="43" spans="1:38" ht="27.75" customHeight="1">
      <c r="A43" s="182">
        <f t="shared" si="1"/>
        <v>25</v>
      </c>
      <c r="B43" s="183" t="str">
        <f>IF('（入力①）基本情報入力シート'!C57="","",'（入力①）基本情報入力シート'!C57)</f>
        <v/>
      </c>
      <c r="C43" s="184" t="str">
        <f>IF('（入力①）基本情報入力シート'!D57="","",'（入力①）基本情報入力シート'!D57)</f>
        <v/>
      </c>
      <c r="D43" s="184" t="str">
        <f>IF('（入力①）基本情報入力シート'!E57="","",'（入力①）基本情報入力シート'!E57)</f>
        <v/>
      </c>
      <c r="E43" s="185" t="str">
        <f>IF('（入力①）基本情報入力シート'!F57="","",'（入力①）基本情報入力シート'!F57)</f>
        <v/>
      </c>
      <c r="F43" s="185" t="str">
        <f>IF('（入力①）基本情報入力シート'!G57="","",'（入力①）基本情報入力シート'!G57)</f>
        <v/>
      </c>
      <c r="G43" s="185" t="str">
        <f>IF('（入力①）基本情報入力シート'!H57="","",'（入力①）基本情報入力シート'!H57)</f>
        <v/>
      </c>
      <c r="H43" s="185" t="str">
        <f>IF('（入力①）基本情報入力シート'!I57="","",'（入力①）基本情報入力シート'!I57)</f>
        <v/>
      </c>
      <c r="I43" s="185" t="str">
        <f>IF('（入力①）基本情報入力シート'!J57="","",'（入力①）基本情報入力シート'!J57)</f>
        <v/>
      </c>
      <c r="J43" s="185" t="str">
        <f>IF('（入力①）基本情報入力シート'!K57="","",'（入力①）基本情報入力シート'!K57)</f>
        <v/>
      </c>
      <c r="K43" s="186" t="str">
        <f>IF('（入力①）基本情報入力シート'!L57="","",'（入力①）基本情報入力シート'!L57)</f>
        <v/>
      </c>
      <c r="L43" s="187" t="s">
        <v>206</v>
      </c>
      <c r="M43" s="188" t="str">
        <f>IF('（入力①）基本情報入力シート'!M57="","",'（入力①）基本情報入力シート'!M57)</f>
        <v/>
      </c>
      <c r="N43" s="189" t="str">
        <f>IF('（入力①）基本情報入力シート'!R57="","",'（入力①）基本情報入力シート'!R57)</f>
        <v/>
      </c>
      <c r="O43" s="189" t="str">
        <f>IF('（入力①）基本情報入力シート'!W57="","",'（入力①）基本情報入力シート'!W57)</f>
        <v/>
      </c>
      <c r="P43" s="190" t="str">
        <f>IF('（入力①）基本情報入力シート'!X57="","",'（入力①）基本情報入力シート'!X57)</f>
        <v/>
      </c>
      <c r="Q43" s="190" t="str">
        <f>IF('（入力①）基本情報入力シート'!Y57="","",'（入力①）基本情報入力シート'!Y57)</f>
        <v/>
      </c>
      <c r="R43" s="61"/>
      <c r="S43" s="90"/>
      <c r="T43" s="178"/>
      <c r="U43" s="178"/>
      <c r="V43" s="178"/>
      <c r="W43" s="60"/>
      <c r="X43" s="90"/>
      <c r="Y43" s="178"/>
      <c r="Z43" s="178"/>
      <c r="AA43" s="178"/>
      <c r="AB43" s="178"/>
      <c r="AC43" s="178"/>
      <c r="AD43" s="178"/>
      <c r="AE43" s="179"/>
      <c r="AF43" s="179"/>
      <c r="AG43" s="180"/>
      <c r="AH43" s="98"/>
      <c r="AI43" s="198"/>
      <c r="AJ43" s="178"/>
      <c r="AK43" s="178"/>
      <c r="AL43" s="178"/>
    </row>
    <row r="44" spans="1:38" ht="27.75" customHeight="1">
      <c r="A44" s="182">
        <f t="shared" si="1"/>
        <v>26</v>
      </c>
      <c r="B44" s="183" t="str">
        <f>IF('（入力①）基本情報入力シート'!C58="","",'（入力①）基本情報入力シート'!C58)</f>
        <v/>
      </c>
      <c r="C44" s="184" t="str">
        <f>IF('（入力①）基本情報入力シート'!D58="","",'（入力①）基本情報入力シート'!D58)</f>
        <v/>
      </c>
      <c r="D44" s="184" t="str">
        <f>IF('（入力①）基本情報入力シート'!E58="","",'（入力①）基本情報入力シート'!E58)</f>
        <v/>
      </c>
      <c r="E44" s="185" t="str">
        <f>IF('（入力①）基本情報入力シート'!F58="","",'（入力①）基本情報入力シート'!F58)</f>
        <v/>
      </c>
      <c r="F44" s="185" t="str">
        <f>IF('（入力①）基本情報入力シート'!G58="","",'（入力①）基本情報入力シート'!G58)</f>
        <v/>
      </c>
      <c r="G44" s="185" t="str">
        <f>IF('（入力①）基本情報入力シート'!H58="","",'（入力①）基本情報入力シート'!H58)</f>
        <v/>
      </c>
      <c r="H44" s="185" t="str">
        <f>IF('（入力①）基本情報入力シート'!I58="","",'（入力①）基本情報入力シート'!I58)</f>
        <v/>
      </c>
      <c r="I44" s="185" t="str">
        <f>IF('（入力①）基本情報入力シート'!J58="","",'（入力①）基本情報入力シート'!J58)</f>
        <v/>
      </c>
      <c r="J44" s="185" t="str">
        <f>IF('（入力①）基本情報入力シート'!K58="","",'（入力①）基本情報入力シート'!K58)</f>
        <v/>
      </c>
      <c r="K44" s="186" t="str">
        <f>IF('（入力①）基本情報入力シート'!L58="","",'（入力①）基本情報入力シート'!L58)</f>
        <v/>
      </c>
      <c r="L44" s="187" t="s">
        <v>207</v>
      </c>
      <c r="M44" s="188" t="str">
        <f>IF('（入力①）基本情報入力シート'!M58="","",'（入力①）基本情報入力シート'!M58)</f>
        <v/>
      </c>
      <c r="N44" s="189" t="str">
        <f>IF('（入力①）基本情報入力シート'!R58="","",'（入力①）基本情報入力シート'!R58)</f>
        <v/>
      </c>
      <c r="O44" s="189" t="str">
        <f>IF('（入力①）基本情報入力シート'!W58="","",'（入力①）基本情報入力シート'!W58)</f>
        <v/>
      </c>
      <c r="P44" s="190" t="str">
        <f>IF('（入力①）基本情報入力シート'!X58="","",'（入力①）基本情報入力シート'!X58)</f>
        <v/>
      </c>
      <c r="Q44" s="190" t="str">
        <f>IF('（入力①）基本情報入力シート'!Y58="","",'（入力①）基本情報入力シート'!Y58)</f>
        <v/>
      </c>
      <c r="R44" s="61"/>
      <c r="S44" s="90"/>
      <c r="T44" s="178"/>
      <c r="U44" s="178"/>
      <c r="V44" s="178"/>
      <c r="W44" s="60"/>
      <c r="X44" s="90"/>
      <c r="Y44" s="178"/>
      <c r="Z44" s="178"/>
      <c r="AA44" s="178"/>
      <c r="AB44" s="178"/>
      <c r="AC44" s="178"/>
      <c r="AD44" s="178"/>
      <c r="AE44" s="179"/>
      <c r="AF44" s="179"/>
      <c r="AG44" s="180"/>
      <c r="AH44" s="98"/>
      <c r="AI44" s="198"/>
      <c r="AJ44" s="178"/>
      <c r="AK44" s="178"/>
      <c r="AL44" s="178"/>
    </row>
    <row r="45" spans="1:38" ht="27.75" customHeight="1">
      <c r="A45" s="182">
        <f t="shared" si="1"/>
        <v>27</v>
      </c>
      <c r="B45" s="183" t="str">
        <f>IF('（入力①）基本情報入力シート'!C59="","",'（入力①）基本情報入力シート'!C59)</f>
        <v/>
      </c>
      <c r="C45" s="184" t="str">
        <f>IF('（入力①）基本情報入力シート'!D59="","",'（入力①）基本情報入力シート'!D59)</f>
        <v/>
      </c>
      <c r="D45" s="184" t="str">
        <f>IF('（入力①）基本情報入力シート'!E59="","",'（入力①）基本情報入力シート'!E59)</f>
        <v/>
      </c>
      <c r="E45" s="185" t="str">
        <f>IF('（入力①）基本情報入力シート'!F59="","",'（入力①）基本情報入力シート'!F59)</f>
        <v/>
      </c>
      <c r="F45" s="185" t="str">
        <f>IF('（入力①）基本情報入力シート'!G59="","",'（入力①）基本情報入力シート'!G59)</f>
        <v/>
      </c>
      <c r="G45" s="185" t="str">
        <f>IF('（入力①）基本情報入力シート'!H59="","",'（入力①）基本情報入力シート'!H59)</f>
        <v/>
      </c>
      <c r="H45" s="185" t="str">
        <f>IF('（入力①）基本情報入力シート'!I59="","",'（入力①）基本情報入力シート'!I59)</f>
        <v/>
      </c>
      <c r="I45" s="185" t="str">
        <f>IF('（入力①）基本情報入力シート'!J59="","",'（入力①）基本情報入力シート'!J59)</f>
        <v/>
      </c>
      <c r="J45" s="185" t="str">
        <f>IF('（入力①）基本情報入力シート'!K59="","",'（入力①）基本情報入力シート'!K59)</f>
        <v/>
      </c>
      <c r="K45" s="186" t="str">
        <f>IF('（入力①）基本情報入力シート'!L59="","",'（入力①）基本情報入力シート'!L59)</f>
        <v/>
      </c>
      <c r="L45" s="187" t="s">
        <v>208</v>
      </c>
      <c r="M45" s="188" t="str">
        <f>IF('（入力①）基本情報入力シート'!M59="","",'（入力①）基本情報入力シート'!M59)</f>
        <v/>
      </c>
      <c r="N45" s="189" t="str">
        <f>IF('（入力①）基本情報入力シート'!R59="","",'（入力①）基本情報入力シート'!R59)</f>
        <v/>
      </c>
      <c r="O45" s="189" t="str">
        <f>IF('（入力①）基本情報入力シート'!W59="","",'（入力①）基本情報入力シート'!W59)</f>
        <v/>
      </c>
      <c r="P45" s="190" t="str">
        <f>IF('（入力①）基本情報入力シート'!X59="","",'（入力①）基本情報入力シート'!X59)</f>
        <v/>
      </c>
      <c r="Q45" s="190" t="str">
        <f>IF('（入力①）基本情報入力シート'!Y59="","",'（入力①）基本情報入力シート'!Y59)</f>
        <v/>
      </c>
      <c r="R45" s="61"/>
      <c r="S45" s="90"/>
      <c r="T45" s="178"/>
      <c r="U45" s="178"/>
      <c r="V45" s="178"/>
      <c r="W45" s="60"/>
      <c r="X45" s="90"/>
      <c r="Y45" s="178"/>
      <c r="Z45" s="178"/>
      <c r="AA45" s="178"/>
      <c r="AB45" s="178"/>
      <c r="AC45" s="178"/>
      <c r="AD45" s="178"/>
      <c r="AE45" s="179"/>
      <c r="AF45" s="179"/>
      <c r="AG45" s="180"/>
      <c r="AH45" s="98"/>
      <c r="AI45" s="198"/>
      <c r="AJ45" s="178"/>
      <c r="AK45" s="178"/>
      <c r="AL45" s="178"/>
    </row>
    <row r="46" spans="1:38" ht="27.75" customHeight="1">
      <c r="A46" s="182">
        <f t="shared" si="1"/>
        <v>28</v>
      </c>
      <c r="B46" s="183" t="str">
        <f>IF('（入力①）基本情報入力シート'!C60="","",'（入力①）基本情報入力シート'!C60)</f>
        <v/>
      </c>
      <c r="C46" s="184" t="str">
        <f>IF('（入力①）基本情報入力シート'!D60="","",'（入力①）基本情報入力シート'!D60)</f>
        <v/>
      </c>
      <c r="D46" s="184" t="str">
        <f>IF('（入力①）基本情報入力シート'!E60="","",'（入力①）基本情報入力シート'!E60)</f>
        <v/>
      </c>
      <c r="E46" s="185" t="str">
        <f>IF('（入力①）基本情報入力シート'!F60="","",'（入力①）基本情報入力シート'!F60)</f>
        <v/>
      </c>
      <c r="F46" s="185" t="str">
        <f>IF('（入力①）基本情報入力シート'!G60="","",'（入力①）基本情報入力シート'!G60)</f>
        <v/>
      </c>
      <c r="G46" s="185" t="str">
        <f>IF('（入力①）基本情報入力シート'!H60="","",'（入力①）基本情報入力シート'!H60)</f>
        <v/>
      </c>
      <c r="H46" s="185" t="str">
        <f>IF('（入力①）基本情報入力シート'!I60="","",'（入力①）基本情報入力シート'!I60)</f>
        <v/>
      </c>
      <c r="I46" s="185" t="str">
        <f>IF('（入力①）基本情報入力シート'!J60="","",'（入力①）基本情報入力シート'!J60)</f>
        <v/>
      </c>
      <c r="J46" s="185" t="str">
        <f>IF('（入力①）基本情報入力シート'!K60="","",'（入力①）基本情報入力シート'!K60)</f>
        <v/>
      </c>
      <c r="K46" s="186" t="str">
        <f>IF('（入力①）基本情報入力シート'!L60="","",'（入力①）基本情報入力シート'!L60)</f>
        <v/>
      </c>
      <c r="L46" s="187" t="s">
        <v>209</v>
      </c>
      <c r="M46" s="188" t="str">
        <f>IF('（入力①）基本情報入力シート'!M60="","",'（入力①）基本情報入力シート'!M60)</f>
        <v/>
      </c>
      <c r="N46" s="189" t="str">
        <f>IF('（入力①）基本情報入力シート'!R60="","",'（入力①）基本情報入力シート'!R60)</f>
        <v/>
      </c>
      <c r="O46" s="189" t="str">
        <f>IF('（入力①）基本情報入力シート'!W60="","",'（入力①）基本情報入力シート'!W60)</f>
        <v/>
      </c>
      <c r="P46" s="190" t="str">
        <f>IF('（入力①）基本情報入力シート'!X60="","",'（入力①）基本情報入力シート'!X60)</f>
        <v/>
      </c>
      <c r="Q46" s="190" t="str">
        <f>IF('（入力①）基本情報入力シート'!Y60="","",'（入力①）基本情報入力シート'!Y60)</f>
        <v/>
      </c>
      <c r="R46" s="61"/>
      <c r="S46" s="90"/>
      <c r="T46" s="178"/>
      <c r="U46" s="178"/>
      <c r="V46" s="178"/>
      <c r="W46" s="60"/>
      <c r="X46" s="90"/>
      <c r="Y46" s="178"/>
      <c r="Z46" s="178"/>
      <c r="AA46" s="178"/>
      <c r="AB46" s="178"/>
      <c r="AC46" s="178"/>
      <c r="AD46" s="178"/>
      <c r="AE46" s="179"/>
      <c r="AF46" s="179"/>
      <c r="AG46" s="180"/>
      <c r="AH46" s="98"/>
      <c r="AI46" s="198"/>
      <c r="AJ46" s="178"/>
      <c r="AK46" s="178"/>
      <c r="AL46" s="178"/>
    </row>
    <row r="47" spans="1:38" ht="27.75" customHeight="1">
      <c r="A47" s="182">
        <f t="shared" si="1"/>
        <v>29</v>
      </c>
      <c r="B47" s="183" t="str">
        <f>IF('（入力①）基本情報入力シート'!C61="","",'（入力①）基本情報入力シート'!C61)</f>
        <v/>
      </c>
      <c r="C47" s="184" t="str">
        <f>IF('（入力①）基本情報入力シート'!D61="","",'（入力①）基本情報入力シート'!D61)</f>
        <v/>
      </c>
      <c r="D47" s="184" t="str">
        <f>IF('（入力①）基本情報入力シート'!E61="","",'（入力①）基本情報入力シート'!E61)</f>
        <v/>
      </c>
      <c r="E47" s="185" t="str">
        <f>IF('（入力①）基本情報入力シート'!F61="","",'（入力①）基本情報入力シート'!F61)</f>
        <v/>
      </c>
      <c r="F47" s="185" t="str">
        <f>IF('（入力①）基本情報入力シート'!G61="","",'（入力①）基本情報入力シート'!G61)</f>
        <v/>
      </c>
      <c r="G47" s="185" t="str">
        <f>IF('（入力①）基本情報入力シート'!H61="","",'（入力①）基本情報入力シート'!H61)</f>
        <v/>
      </c>
      <c r="H47" s="185" t="str">
        <f>IF('（入力①）基本情報入力シート'!I61="","",'（入力①）基本情報入力シート'!I61)</f>
        <v/>
      </c>
      <c r="I47" s="185" t="str">
        <f>IF('（入力①）基本情報入力シート'!J61="","",'（入力①）基本情報入力シート'!J61)</f>
        <v/>
      </c>
      <c r="J47" s="185" t="str">
        <f>IF('（入力①）基本情報入力シート'!K61="","",'（入力①）基本情報入力シート'!K61)</f>
        <v/>
      </c>
      <c r="K47" s="186" t="str">
        <f>IF('（入力①）基本情報入力シート'!L61="","",'（入力①）基本情報入力シート'!L61)</f>
        <v/>
      </c>
      <c r="L47" s="187" t="s">
        <v>210</v>
      </c>
      <c r="M47" s="188" t="str">
        <f>IF('（入力①）基本情報入力シート'!M61="","",'（入力①）基本情報入力シート'!M61)</f>
        <v/>
      </c>
      <c r="N47" s="189" t="str">
        <f>IF('（入力①）基本情報入力シート'!R61="","",'（入力①）基本情報入力シート'!R61)</f>
        <v/>
      </c>
      <c r="O47" s="189" t="str">
        <f>IF('（入力①）基本情報入力シート'!W61="","",'（入力①）基本情報入力シート'!W61)</f>
        <v/>
      </c>
      <c r="P47" s="190" t="str">
        <f>IF('（入力①）基本情報入力シート'!X61="","",'（入力①）基本情報入力シート'!X61)</f>
        <v/>
      </c>
      <c r="Q47" s="190" t="str">
        <f>IF('（入力①）基本情報入力シート'!Y61="","",'（入力①）基本情報入力シート'!Y61)</f>
        <v/>
      </c>
      <c r="R47" s="61"/>
      <c r="S47" s="90"/>
      <c r="T47" s="178"/>
      <c r="U47" s="178"/>
      <c r="V47" s="178"/>
      <c r="W47" s="61"/>
      <c r="X47" s="90"/>
      <c r="Y47" s="178"/>
      <c r="Z47" s="178"/>
      <c r="AA47" s="178"/>
      <c r="AB47" s="178"/>
      <c r="AC47" s="178"/>
      <c r="AD47" s="178"/>
      <c r="AE47" s="179"/>
      <c r="AF47" s="179"/>
      <c r="AG47" s="180"/>
      <c r="AH47" s="98"/>
      <c r="AI47" s="198"/>
      <c r="AJ47" s="178"/>
      <c r="AK47" s="178"/>
      <c r="AL47" s="178"/>
    </row>
    <row r="48" spans="1:38" ht="27.75" customHeight="1">
      <c r="A48" s="182">
        <f t="shared" si="1"/>
        <v>30</v>
      </c>
      <c r="B48" s="183" t="str">
        <f>IF('（入力①）基本情報入力シート'!C62="","",'（入力①）基本情報入力シート'!C62)</f>
        <v/>
      </c>
      <c r="C48" s="184" t="str">
        <f>IF('（入力①）基本情報入力シート'!D62="","",'（入力①）基本情報入力シート'!D62)</f>
        <v/>
      </c>
      <c r="D48" s="184" t="str">
        <f>IF('（入力①）基本情報入力シート'!E62="","",'（入力①）基本情報入力シート'!E62)</f>
        <v/>
      </c>
      <c r="E48" s="185" t="str">
        <f>IF('（入力①）基本情報入力シート'!F62="","",'（入力①）基本情報入力シート'!F62)</f>
        <v/>
      </c>
      <c r="F48" s="185" t="str">
        <f>IF('（入力①）基本情報入力シート'!G62="","",'（入力①）基本情報入力シート'!G62)</f>
        <v/>
      </c>
      <c r="G48" s="185" t="str">
        <f>IF('（入力①）基本情報入力シート'!H62="","",'（入力①）基本情報入力シート'!H62)</f>
        <v/>
      </c>
      <c r="H48" s="185" t="str">
        <f>IF('（入力①）基本情報入力シート'!I62="","",'（入力①）基本情報入力シート'!I62)</f>
        <v/>
      </c>
      <c r="I48" s="185" t="str">
        <f>IF('（入力①）基本情報入力シート'!J62="","",'（入力①）基本情報入力シート'!J62)</f>
        <v/>
      </c>
      <c r="J48" s="185" t="str">
        <f>IF('（入力①）基本情報入力シート'!K62="","",'（入力①）基本情報入力シート'!K62)</f>
        <v/>
      </c>
      <c r="K48" s="186" t="str">
        <f>IF('（入力①）基本情報入力シート'!L62="","",'（入力①）基本情報入力シート'!L62)</f>
        <v/>
      </c>
      <c r="L48" s="187" t="s">
        <v>211</v>
      </c>
      <c r="M48" s="188" t="str">
        <f>IF('（入力①）基本情報入力シート'!M62="","",'（入力①）基本情報入力シート'!M62)</f>
        <v/>
      </c>
      <c r="N48" s="189" t="str">
        <f>IF('（入力①）基本情報入力シート'!R62="","",'（入力①）基本情報入力シート'!R62)</f>
        <v/>
      </c>
      <c r="O48" s="189" t="str">
        <f>IF('（入力①）基本情報入力シート'!W62="","",'（入力①）基本情報入力シート'!W62)</f>
        <v/>
      </c>
      <c r="P48" s="190" t="str">
        <f>IF('（入力①）基本情報入力シート'!X62="","",'（入力①）基本情報入力シート'!X62)</f>
        <v/>
      </c>
      <c r="Q48" s="190" t="str">
        <f>IF('（入力①）基本情報入力シート'!Y62="","",'（入力①）基本情報入力シート'!Y62)</f>
        <v/>
      </c>
      <c r="R48" s="61"/>
      <c r="S48" s="90"/>
      <c r="T48" s="178"/>
      <c r="U48" s="178"/>
      <c r="V48" s="178"/>
      <c r="W48" s="61"/>
      <c r="X48" s="90"/>
      <c r="Y48" s="178"/>
      <c r="Z48" s="178"/>
      <c r="AA48" s="178"/>
      <c r="AB48" s="178"/>
      <c r="AC48" s="178"/>
      <c r="AD48" s="178"/>
      <c r="AE48" s="179"/>
      <c r="AF48" s="179"/>
      <c r="AG48" s="180"/>
      <c r="AH48" s="98"/>
      <c r="AI48" s="198"/>
      <c r="AJ48" s="178"/>
      <c r="AK48" s="178"/>
      <c r="AL48" s="178"/>
    </row>
    <row r="49" spans="1:38" ht="27.75" customHeight="1">
      <c r="A49" s="182">
        <f t="shared" si="1"/>
        <v>31</v>
      </c>
      <c r="B49" s="183" t="str">
        <f>IF('（入力①）基本情報入力シート'!C63="","",'（入力①）基本情報入力シート'!C63)</f>
        <v/>
      </c>
      <c r="C49" s="184" t="str">
        <f>IF('（入力①）基本情報入力シート'!D63="","",'（入力①）基本情報入力シート'!D63)</f>
        <v/>
      </c>
      <c r="D49" s="184" t="str">
        <f>IF('（入力①）基本情報入力シート'!E63="","",'（入力①）基本情報入力シート'!E63)</f>
        <v/>
      </c>
      <c r="E49" s="185" t="str">
        <f>IF('（入力①）基本情報入力シート'!F63="","",'（入力①）基本情報入力シート'!F63)</f>
        <v/>
      </c>
      <c r="F49" s="185" t="str">
        <f>IF('（入力①）基本情報入力シート'!G63="","",'（入力①）基本情報入力シート'!G63)</f>
        <v/>
      </c>
      <c r="G49" s="185" t="str">
        <f>IF('（入力①）基本情報入力シート'!H63="","",'（入力①）基本情報入力シート'!H63)</f>
        <v/>
      </c>
      <c r="H49" s="185" t="str">
        <f>IF('（入力①）基本情報入力シート'!I63="","",'（入力①）基本情報入力シート'!I63)</f>
        <v/>
      </c>
      <c r="I49" s="185" t="str">
        <f>IF('（入力①）基本情報入力シート'!J63="","",'（入力①）基本情報入力シート'!J63)</f>
        <v/>
      </c>
      <c r="J49" s="185" t="str">
        <f>IF('（入力①）基本情報入力シート'!K63="","",'（入力①）基本情報入力シート'!K63)</f>
        <v/>
      </c>
      <c r="K49" s="186" t="str">
        <f>IF('（入力①）基本情報入力シート'!L63="","",'（入力①）基本情報入力シート'!L63)</f>
        <v/>
      </c>
      <c r="L49" s="187" t="s">
        <v>212</v>
      </c>
      <c r="M49" s="188" t="str">
        <f>IF('（入力①）基本情報入力シート'!M63="","",'（入力①）基本情報入力シート'!M63)</f>
        <v/>
      </c>
      <c r="N49" s="189" t="str">
        <f>IF('（入力①）基本情報入力シート'!R63="","",'（入力①）基本情報入力シート'!R63)</f>
        <v/>
      </c>
      <c r="O49" s="189" t="str">
        <f>IF('（入力①）基本情報入力シート'!W63="","",'（入力①）基本情報入力シート'!W63)</f>
        <v/>
      </c>
      <c r="P49" s="190" t="str">
        <f>IF('（入力①）基本情報入力シート'!X63="","",'（入力①）基本情報入力シート'!X63)</f>
        <v/>
      </c>
      <c r="Q49" s="190" t="str">
        <f>IF('（入力①）基本情報入力シート'!Y63="","",'（入力①）基本情報入力シート'!Y63)</f>
        <v/>
      </c>
      <c r="R49" s="61"/>
      <c r="S49" s="90"/>
      <c r="T49" s="178"/>
      <c r="U49" s="178"/>
      <c r="V49" s="178"/>
      <c r="W49" s="61"/>
      <c r="X49" s="90"/>
      <c r="Y49" s="178"/>
      <c r="Z49" s="178"/>
      <c r="AA49" s="178"/>
      <c r="AB49" s="178"/>
      <c r="AC49" s="178"/>
      <c r="AD49" s="178"/>
      <c r="AE49" s="179"/>
      <c r="AF49" s="179"/>
      <c r="AG49" s="180"/>
      <c r="AH49" s="98"/>
      <c r="AI49" s="198"/>
      <c r="AJ49" s="178"/>
      <c r="AK49" s="178"/>
      <c r="AL49" s="178"/>
    </row>
    <row r="50" spans="1:38" ht="27.75" customHeight="1">
      <c r="A50" s="182">
        <f t="shared" si="1"/>
        <v>32</v>
      </c>
      <c r="B50" s="183" t="str">
        <f>IF('（入力①）基本情報入力シート'!C64="","",'（入力①）基本情報入力シート'!C64)</f>
        <v/>
      </c>
      <c r="C50" s="184" t="str">
        <f>IF('（入力①）基本情報入力シート'!D64="","",'（入力①）基本情報入力シート'!D64)</f>
        <v/>
      </c>
      <c r="D50" s="184" t="str">
        <f>IF('（入力①）基本情報入力シート'!E64="","",'（入力①）基本情報入力シート'!E64)</f>
        <v/>
      </c>
      <c r="E50" s="185" t="str">
        <f>IF('（入力①）基本情報入力シート'!F64="","",'（入力①）基本情報入力シート'!F64)</f>
        <v/>
      </c>
      <c r="F50" s="185" t="str">
        <f>IF('（入力①）基本情報入力シート'!G64="","",'（入力①）基本情報入力シート'!G64)</f>
        <v/>
      </c>
      <c r="G50" s="185" t="str">
        <f>IF('（入力①）基本情報入力シート'!H64="","",'（入力①）基本情報入力シート'!H64)</f>
        <v/>
      </c>
      <c r="H50" s="185" t="str">
        <f>IF('（入力①）基本情報入力シート'!I64="","",'（入力①）基本情報入力シート'!I64)</f>
        <v/>
      </c>
      <c r="I50" s="185" t="str">
        <f>IF('（入力①）基本情報入力シート'!J64="","",'（入力①）基本情報入力シート'!J64)</f>
        <v/>
      </c>
      <c r="J50" s="185" t="str">
        <f>IF('（入力①）基本情報入力シート'!K64="","",'（入力①）基本情報入力シート'!K64)</f>
        <v/>
      </c>
      <c r="K50" s="186" t="str">
        <f>IF('（入力①）基本情報入力シート'!L64="","",'（入力①）基本情報入力シート'!L64)</f>
        <v/>
      </c>
      <c r="L50" s="187" t="s">
        <v>213</v>
      </c>
      <c r="M50" s="188" t="str">
        <f>IF('（入力①）基本情報入力シート'!M64="","",'（入力①）基本情報入力シート'!M64)</f>
        <v/>
      </c>
      <c r="N50" s="189" t="str">
        <f>IF('（入力①）基本情報入力シート'!R64="","",'（入力①）基本情報入力シート'!R64)</f>
        <v/>
      </c>
      <c r="O50" s="189" t="str">
        <f>IF('（入力①）基本情報入力シート'!W64="","",'（入力①）基本情報入力シート'!W64)</f>
        <v/>
      </c>
      <c r="P50" s="190" t="str">
        <f>IF('（入力①）基本情報入力シート'!X64="","",'（入力①）基本情報入力シート'!X64)</f>
        <v/>
      </c>
      <c r="Q50" s="190" t="str">
        <f>IF('（入力①）基本情報入力シート'!Y64="","",'（入力①）基本情報入力シート'!Y64)</f>
        <v/>
      </c>
      <c r="R50" s="61"/>
      <c r="S50" s="90"/>
      <c r="T50" s="178"/>
      <c r="U50" s="178"/>
      <c r="V50" s="178"/>
      <c r="W50" s="61"/>
      <c r="X50" s="90"/>
      <c r="Y50" s="178"/>
      <c r="Z50" s="178"/>
      <c r="AA50" s="178"/>
      <c r="AB50" s="178"/>
      <c r="AC50" s="178"/>
      <c r="AD50" s="178"/>
      <c r="AE50" s="179"/>
      <c r="AF50" s="179"/>
      <c r="AG50" s="180"/>
      <c r="AH50" s="98"/>
      <c r="AI50" s="198"/>
      <c r="AJ50" s="178"/>
      <c r="AK50" s="178"/>
      <c r="AL50" s="178"/>
    </row>
    <row r="51" spans="1:38" ht="27.75" customHeight="1">
      <c r="A51" s="182">
        <f t="shared" si="1"/>
        <v>33</v>
      </c>
      <c r="B51" s="183" t="str">
        <f>IF('（入力①）基本情報入力シート'!C65="","",'（入力①）基本情報入力シート'!C65)</f>
        <v/>
      </c>
      <c r="C51" s="184" t="str">
        <f>IF('（入力①）基本情報入力シート'!D65="","",'（入力①）基本情報入力シート'!D65)</f>
        <v/>
      </c>
      <c r="D51" s="184" t="str">
        <f>IF('（入力①）基本情報入力シート'!E65="","",'（入力①）基本情報入力シート'!E65)</f>
        <v/>
      </c>
      <c r="E51" s="185" t="str">
        <f>IF('（入力①）基本情報入力シート'!F65="","",'（入力①）基本情報入力シート'!F65)</f>
        <v/>
      </c>
      <c r="F51" s="185" t="str">
        <f>IF('（入力①）基本情報入力シート'!G65="","",'（入力①）基本情報入力シート'!G65)</f>
        <v/>
      </c>
      <c r="G51" s="185" t="str">
        <f>IF('（入力①）基本情報入力シート'!H65="","",'（入力①）基本情報入力シート'!H65)</f>
        <v/>
      </c>
      <c r="H51" s="185" t="str">
        <f>IF('（入力①）基本情報入力シート'!I65="","",'（入力①）基本情報入力シート'!I65)</f>
        <v/>
      </c>
      <c r="I51" s="185" t="str">
        <f>IF('（入力①）基本情報入力シート'!J65="","",'（入力①）基本情報入力シート'!J65)</f>
        <v/>
      </c>
      <c r="J51" s="185" t="str">
        <f>IF('（入力①）基本情報入力シート'!K65="","",'（入力①）基本情報入力シート'!K65)</f>
        <v/>
      </c>
      <c r="K51" s="186" t="str">
        <f>IF('（入力①）基本情報入力シート'!L65="","",'（入力①）基本情報入力シート'!L65)</f>
        <v/>
      </c>
      <c r="L51" s="187" t="s">
        <v>214</v>
      </c>
      <c r="M51" s="188" t="str">
        <f>IF('（入力①）基本情報入力シート'!M65="","",'（入力①）基本情報入力シート'!M65)</f>
        <v/>
      </c>
      <c r="N51" s="189" t="str">
        <f>IF('（入力①）基本情報入力シート'!R65="","",'（入力①）基本情報入力シート'!R65)</f>
        <v/>
      </c>
      <c r="O51" s="189" t="str">
        <f>IF('（入力①）基本情報入力シート'!W65="","",'（入力①）基本情報入力シート'!W65)</f>
        <v/>
      </c>
      <c r="P51" s="190" t="str">
        <f>IF('（入力①）基本情報入力シート'!X65="","",'（入力①）基本情報入力シート'!X65)</f>
        <v/>
      </c>
      <c r="Q51" s="190" t="str">
        <f>IF('（入力①）基本情報入力シート'!Y65="","",'（入力①）基本情報入力シート'!Y65)</f>
        <v/>
      </c>
      <c r="R51" s="61"/>
      <c r="S51" s="90"/>
      <c r="T51" s="178"/>
      <c r="U51" s="178"/>
      <c r="V51" s="178"/>
      <c r="W51" s="61"/>
      <c r="X51" s="90"/>
      <c r="Y51" s="178"/>
      <c r="Z51" s="178"/>
      <c r="AA51" s="178"/>
      <c r="AB51" s="178"/>
      <c r="AC51" s="178"/>
      <c r="AD51" s="178"/>
      <c r="AE51" s="179"/>
      <c r="AF51" s="179"/>
      <c r="AG51" s="180"/>
      <c r="AH51" s="98"/>
      <c r="AI51" s="198"/>
      <c r="AJ51" s="178"/>
      <c r="AK51" s="178"/>
      <c r="AL51" s="178"/>
    </row>
    <row r="52" spans="1:38" ht="27.75" customHeight="1">
      <c r="A52" s="182">
        <f t="shared" si="1"/>
        <v>34</v>
      </c>
      <c r="B52" s="183" t="str">
        <f>IF('（入力①）基本情報入力シート'!C66="","",'（入力①）基本情報入力シート'!C66)</f>
        <v/>
      </c>
      <c r="C52" s="184" t="str">
        <f>IF('（入力①）基本情報入力シート'!D66="","",'（入力①）基本情報入力シート'!D66)</f>
        <v/>
      </c>
      <c r="D52" s="184" t="str">
        <f>IF('（入力①）基本情報入力シート'!E66="","",'（入力①）基本情報入力シート'!E66)</f>
        <v/>
      </c>
      <c r="E52" s="185" t="str">
        <f>IF('（入力①）基本情報入力シート'!F66="","",'（入力①）基本情報入力シート'!F66)</f>
        <v/>
      </c>
      <c r="F52" s="185" t="str">
        <f>IF('（入力①）基本情報入力シート'!G66="","",'（入力①）基本情報入力シート'!G66)</f>
        <v/>
      </c>
      <c r="G52" s="185" t="str">
        <f>IF('（入力①）基本情報入力シート'!H66="","",'（入力①）基本情報入力シート'!H66)</f>
        <v/>
      </c>
      <c r="H52" s="185" t="str">
        <f>IF('（入力①）基本情報入力シート'!I66="","",'（入力①）基本情報入力シート'!I66)</f>
        <v/>
      </c>
      <c r="I52" s="185" t="str">
        <f>IF('（入力①）基本情報入力シート'!J66="","",'（入力①）基本情報入力シート'!J66)</f>
        <v/>
      </c>
      <c r="J52" s="185" t="str">
        <f>IF('（入力①）基本情報入力シート'!K66="","",'（入力①）基本情報入力シート'!K66)</f>
        <v/>
      </c>
      <c r="K52" s="186" t="str">
        <f>IF('（入力①）基本情報入力シート'!L66="","",'（入力①）基本情報入力シート'!L66)</f>
        <v/>
      </c>
      <c r="L52" s="187" t="s">
        <v>215</v>
      </c>
      <c r="M52" s="188" t="str">
        <f>IF('（入力①）基本情報入力シート'!M66="","",'（入力①）基本情報入力シート'!M66)</f>
        <v/>
      </c>
      <c r="N52" s="189" t="str">
        <f>IF('（入力①）基本情報入力シート'!R66="","",'（入力①）基本情報入力シート'!R66)</f>
        <v/>
      </c>
      <c r="O52" s="189" t="str">
        <f>IF('（入力①）基本情報入力シート'!W66="","",'（入力①）基本情報入力シート'!W66)</f>
        <v/>
      </c>
      <c r="P52" s="190" t="str">
        <f>IF('（入力①）基本情報入力シート'!X66="","",'（入力①）基本情報入力シート'!X66)</f>
        <v/>
      </c>
      <c r="Q52" s="190" t="str">
        <f>IF('（入力①）基本情報入力シート'!Y66="","",'（入力①）基本情報入力シート'!Y66)</f>
        <v/>
      </c>
      <c r="R52" s="61"/>
      <c r="S52" s="90"/>
      <c r="T52" s="178"/>
      <c r="U52" s="178"/>
      <c r="V52" s="178"/>
      <c r="W52" s="61"/>
      <c r="X52" s="90"/>
      <c r="Y52" s="178"/>
      <c r="Z52" s="178"/>
      <c r="AA52" s="178"/>
      <c r="AB52" s="178"/>
      <c r="AC52" s="178"/>
      <c r="AD52" s="178"/>
      <c r="AE52" s="179"/>
      <c r="AF52" s="179"/>
      <c r="AG52" s="180"/>
      <c r="AH52" s="98"/>
      <c r="AI52" s="198"/>
      <c r="AJ52" s="178"/>
      <c r="AK52" s="178"/>
      <c r="AL52" s="178"/>
    </row>
    <row r="53" spans="1:38" ht="27.75" customHeight="1">
      <c r="A53" s="182">
        <f t="shared" si="1"/>
        <v>35</v>
      </c>
      <c r="B53" s="183" t="str">
        <f>IF('（入力①）基本情報入力シート'!C67="","",'（入力①）基本情報入力シート'!C67)</f>
        <v/>
      </c>
      <c r="C53" s="184" t="str">
        <f>IF('（入力①）基本情報入力シート'!D67="","",'（入力①）基本情報入力シート'!D67)</f>
        <v/>
      </c>
      <c r="D53" s="184" t="str">
        <f>IF('（入力①）基本情報入力シート'!E67="","",'（入力①）基本情報入力シート'!E67)</f>
        <v/>
      </c>
      <c r="E53" s="185" t="str">
        <f>IF('（入力①）基本情報入力シート'!F67="","",'（入力①）基本情報入力シート'!F67)</f>
        <v/>
      </c>
      <c r="F53" s="185" t="str">
        <f>IF('（入力①）基本情報入力シート'!G67="","",'（入力①）基本情報入力シート'!G67)</f>
        <v/>
      </c>
      <c r="G53" s="185" t="str">
        <f>IF('（入力①）基本情報入力シート'!H67="","",'（入力①）基本情報入力シート'!H67)</f>
        <v/>
      </c>
      <c r="H53" s="185" t="str">
        <f>IF('（入力①）基本情報入力シート'!I67="","",'（入力①）基本情報入力シート'!I67)</f>
        <v/>
      </c>
      <c r="I53" s="185" t="str">
        <f>IF('（入力①）基本情報入力シート'!J67="","",'（入力①）基本情報入力シート'!J67)</f>
        <v/>
      </c>
      <c r="J53" s="185" t="str">
        <f>IF('（入力①）基本情報入力シート'!K67="","",'（入力①）基本情報入力シート'!K67)</f>
        <v/>
      </c>
      <c r="K53" s="186" t="str">
        <f>IF('（入力①）基本情報入力シート'!L67="","",'（入力①）基本情報入力シート'!L67)</f>
        <v/>
      </c>
      <c r="L53" s="187" t="s">
        <v>216</v>
      </c>
      <c r="M53" s="188" t="str">
        <f>IF('（入力①）基本情報入力シート'!M67="","",'（入力①）基本情報入力シート'!M67)</f>
        <v/>
      </c>
      <c r="N53" s="189" t="str">
        <f>IF('（入力①）基本情報入力シート'!R67="","",'（入力①）基本情報入力シート'!R67)</f>
        <v/>
      </c>
      <c r="O53" s="189" t="str">
        <f>IF('（入力①）基本情報入力シート'!W67="","",'（入力①）基本情報入力シート'!W67)</f>
        <v/>
      </c>
      <c r="P53" s="190" t="str">
        <f>IF('（入力①）基本情報入力シート'!X67="","",'（入力①）基本情報入力シート'!X67)</f>
        <v/>
      </c>
      <c r="Q53" s="190" t="str">
        <f>IF('（入力①）基本情報入力シート'!Y67="","",'（入力①）基本情報入力シート'!Y67)</f>
        <v/>
      </c>
      <c r="R53" s="61"/>
      <c r="S53" s="90"/>
      <c r="T53" s="178"/>
      <c r="U53" s="178"/>
      <c r="V53" s="178"/>
      <c r="W53" s="61"/>
      <c r="X53" s="90"/>
      <c r="Y53" s="178"/>
      <c r="Z53" s="178"/>
      <c r="AA53" s="178"/>
      <c r="AB53" s="178"/>
      <c r="AC53" s="178"/>
      <c r="AD53" s="178"/>
      <c r="AE53" s="179"/>
      <c r="AF53" s="179"/>
      <c r="AG53" s="180"/>
      <c r="AH53" s="98"/>
      <c r="AI53" s="198"/>
      <c r="AJ53" s="178"/>
      <c r="AK53" s="178"/>
      <c r="AL53" s="178"/>
    </row>
    <row r="54" spans="1:38" ht="27.75" customHeight="1">
      <c r="A54" s="182">
        <f t="shared" si="1"/>
        <v>36</v>
      </c>
      <c r="B54" s="183" t="str">
        <f>IF('（入力①）基本情報入力シート'!C68="","",'（入力①）基本情報入力シート'!C68)</f>
        <v/>
      </c>
      <c r="C54" s="184" t="str">
        <f>IF('（入力①）基本情報入力シート'!D68="","",'（入力①）基本情報入力シート'!D68)</f>
        <v/>
      </c>
      <c r="D54" s="184" t="str">
        <f>IF('（入力①）基本情報入力シート'!E68="","",'（入力①）基本情報入力シート'!E68)</f>
        <v/>
      </c>
      <c r="E54" s="185" t="str">
        <f>IF('（入力①）基本情報入力シート'!F68="","",'（入力①）基本情報入力シート'!F68)</f>
        <v/>
      </c>
      <c r="F54" s="185" t="str">
        <f>IF('（入力①）基本情報入力シート'!G68="","",'（入力①）基本情報入力シート'!G68)</f>
        <v/>
      </c>
      <c r="G54" s="185" t="str">
        <f>IF('（入力①）基本情報入力シート'!H68="","",'（入力①）基本情報入力シート'!H68)</f>
        <v/>
      </c>
      <c r="H54" s="185" t="str">
        <f>IF('（入力①）基本情報入力シート'!I68="","",'（入力①）基本情報入力シート'!I68)</f>
        <v/>
      </c>
      <c r="I54" s="185" t="str">
        <f>IF('（入力①）基本情報入力シート'!J68="","",'（入力①）基本情報入力シート'!J68)</f>
        <v/>
      </c>
      <c r="J54" s="185" t="str">
        <f>IF('（入力①）基本情報入力シート'!K68="","",'（入力①）基本情報入力シート'!K68)</f>
        <v/>
      </c>
      <c r="K54" s="186" t="str">
        <f>IF('（入力①）基本情報入力シート'!L68="","",'（入力①）基本情報入力シート'!L68)</f>
        <v/>
      </c>
      <c r="L54" s="187" t="s">
        <v>217</v>
      </c>
      <c r="M54" s="188" t="str">
        <f>IF('（入力①）基本情報入力シート'!M68="","",'（入力①）基本情報入力シート'!M68)</f>
        <v/>
      </c>
      <c r="N54" s="189" t="str">
        <f>IF('（入力①）基本情報入力シート'!R68="","",'（入力①）基本情報入力シート'!R68)</f>
        <v/>
      </c>
      <c r="O54" s="189" t="str">
        <f>IF('（入力①）基本情報入力シート'!W68="","",'（入力①）基本情報入力シート'!W68)</f>
        <v/>
      </c>
      <c r="P54" s="190" t="str">
        <f>IF('（入力①）基本情報入力シート'!X68="","",'（入力①）基本情報入力シート'!X68)</f>
        <v/>
      </c>
      <c r="Q54" s="190" t="str">
        <f>IF('（入力①）基本情報入力シート'!Y68="","",'（入力①）基本情報入力シート'!Y68)</f>
        <v/>
      </c>
      <c r="R54" s="61"/>
      <c r="S54" s="90"/>
      <c r="T54" s="178"/>
      <c r="U54" s="178"/>
      <c r="V54" s="178"/>
      <c r="W54" s="61"/>
      <c r="X54" s="90"/>
      <c r="Y54" s="178"/>
      <c r="Z54" s="178"/>
      <c r="AA54" s="178"/>
      <c r="AB54" s="178"/>
      <c r="AC54" s="178"/>
      <c r="AD54" s="178"/>
      <c r="AE54" s="179"/>
      <c r="AF54" s="179"/>
      <c r="AG54" s="180"/>
      <c r="AH54" s="98"/>
      <c r="AI54" s="198"/>
      <c r="AJ54" s="178"/>
      <c r="AK54" s="178"/>
      <c r="AL54" s="178"/>
    </row>
    <row r="55" spans="1:38" ht="27.75" customHeight="1">
      <c r="A55" s="182">
        <f t="shared" si="1"/>
        <v>37</v>
      </c>
      <c r="B55" s="183" t="str">
        <f>IF('（入力①）基本情報入力シート'!C69="","",'（入力①）基本情報入力シート'!C69)</f>
        <v/>
      </c>
      <c r="C55" s="184" t="str">
        <f>IF('（入力①）基本情報入力シート'!D69="","",'（入力①）基本情報入力シート'!D69)</f>
        <v/>
      </c>
      <c r="D55" s="184" t="str">
        <f>IF('（入力①）基本情報入力シート'!E69="","",'（入力①）基本情報入力シート'!E69)</f>
        <v/>
      </c>
      <c r="E55" s="185" t="str">
        <f>IF('（入力①）基本情報入力シート'!F69="","",'（入力①）基本情報入力シート'!F69)</f>
        <v/>
      </c>
      <c r="F55" s="185" t="str">
        <f>IF('（入力①）基本情報入力シート'!G69="","",'（入力①）基本情報入力シート'!G69)</f>
        <v/>
      </c>
      <c r="G55" s="185" t="str">
        <f>IF('（入力①）基本情報入力シート'!H69="","",'（入力①）基本情報入力シート'!H69)</f>
        <v/>
      </c>
      <c r="H55" s="185" t="str">
        <f>IF('（入力①）基本情報入力シート'!I69="","",'（入力①）基本情報入力シート'!I69)</f>
        <v/>
      </c>
      <c r="I55" s="185" t="str">
        <f>IF('（入力①）基本情報入力シート'!J69="","",'（入力①）基本情報入力シート'!J69)</f>
        <v/>
      </c>
      <c r="J55" s="185" t="str">
        <f>IF('（入力①）基本情報入力シート'!K69="","",'（入力①）基本情報入力シート'!K69)</f>
        <v/>
      </c>
      <c r="K55" s="186" t="str">
        <f>IF('（入力①）基本情報入力シート'!L69="","",'（入力①）基本情報入力シート'!L69)</f>
        <v/>
      </c>
      <c r="L55" s="187" t="s">
        <v>218</v>
      </c>
      <c r="M55" s="188" t="str">
        <f>IF('（入力①）基本情報入力シート'!M69="","",'（入力①）基本情報入力シート'!M69)</f>
        <v/>
      </c>
      <c r="N55" s="189" t="str">
        <f>IF('（入力①）基本情報入力シート'!R69="","",'（入力①）基本情報入力シート'!R69)</f>
        <v/>
      </c>
      <c r="O55" s="189" t="str">
        <f>IF('（入力①）基本情報入力シート'!W69="","",'（入力①）基本情報入力シート'!W69)</f>
        <v/>
      </c>
      <c r="P55" s="190" t="str">
        <f>IF('（入力①）基本情報入力シート'!X69="","",'（入力①）基本情報入力シート'!X69)</f>
        <v/>
      </c>
      <c r="Q55" s="190" t="str">
        <f>IF('（入力①）基本情報入力シート'!Y69="","",'（入力①）基本情報入力シート'!Y69)</f>
        <v/>
      </c>
      <c r="R55" s="61"/>
      <c r="S55" s="90"/>
      <c r="T55" s="178"/>
      <c r="U55" s="178"/>
      <c r="V55" s="178"/>
      <c r="W55" s="61"/>
      <c r="X55" s="90"/>
      <c r="Y55" s="178"/>
      <c r="Z55" s="178"/>
      <c r="AA55" s="178"/>
      <c r="AB55" s="178"/>
      <c r="AC55" s="178"/>
      <c r="AD55" s="178"/>
      <c r="AE55" s="179"/>
      <c r="AF55" s="179"/>
      <c r="AG55" s="180"/>
      <c r="AH55" s="98"/>
      <c r="AI55" s="198"/>
      <c r="AJ55" s="178"/>
      <c r="AK55" s="178"/>
      <c r="AL55" s="178"/>
    </row>
    <row r="56" spans="1:38" ht="27.75" customHeight="1">
      <c r="A56" s="182">
        <f t="shared" si="1"/>
        <v>38</v>
      </c>
      <c r="B56" s="183" t="str">
        <f>IF('（入力①）基本情報入力シート'!C70="","",'（入力①）基本情報入力シート'!C70)</f>
        <v/>
      </c>
      <c r="C56" s="184" t="str">
        <f>IF('（入力①）基本情報入力シート'!D70="","",'（入力①）基本情報入力シート'!D70)</f>
        <v/>
      </c>
      <c r="D56" s="184" t="str">
        <f>IF('（入力①）基本情報入力シート'!E70="","",'（入力①）基本情報入力シート'!E70)</f>
        <v/>
      </c>
      <c r="E56" s="185" t="str">
        <f>IF('（入力①）基本情報入力シート'!F70="","",'（入力①）基本情報入力シート'!F70)</f>
        <v/>
      </c>
      <c r="F56" s="185" t="str">
        <f>IF('（入力①）基本情報入力シート'!G70="","",'（入力①）基本情報入力シート'!G70)</f>
        <v/>
      </c>
      <c r="G56" s="185" t="str">
        <f>IF('（入力①）基本情報入力シート'!H70="","",'（入力①）基本情報入力シート'!H70)</f>
        <v/>
      </c>
      <c r="H56" s="185" t="str">
        <f>IF('（入力①）基本情報入力シート'!I70="","",'（入力①）基本情報入力シート'!I70)</f>
        <v/>
      </c>
      <c r="I56" s="185" t="str">
        <f>IF('（入力①）基本情報入力シート'!J70="","",'（入力①）基本情報入力シート'!J70)</f>
        <v/>
      </c>
      <c r="J56" s="185" t="str">
        <f>IF('（入力①）基本情報入力シート'!K70="","",'（入力①）基本情報入力シート'!K70)</f>
        <v/>
      </c>
      <c r="K56" s="186" t="str">
        <f>IF('（入力①）基本情報入力シート'!L70="","",'（入力①）基本情報入力シート'!L70)</f>
        <v/>
      </c>
      <c r="L56" s="187" t="s">
        <v>219</v>
      </c>
      <c r="M56" s="188" t="str">
        <f>IF('（入力①）基本情報入力シート'!M70="","",'（入力①）基本情報入力シート'!M70)</f>
        <v/>
      </c>
      <c r="N56" s="189" t="str">
        <f>IF('（入力①）基本情報入力シート'!R70="","",'（入力①）基本情報入力シート'!R70)</f>
        <v/>
      </c>
      <c r="O56" s="189" t="str">
        <f>IF('（入力①）基本情報入力シート'!W70="","",'（入力①）基本情報入力シート'!W70)</f>
        <v/>
      </c>
      <c r="P56" s="190" t="str">
        <f>IF('（入力①）基本情報入力シート'!X70="","",'（入力①）基本情報入力シート'!X70)</f>
        <v/>
      </c>
      <c r="Q56" s="190" t="str">
        <f>IF('（入力①）基本情報入力シート'!Y70="","",'（入力①）基本情報入力シート'!Y70)</f>
        <v/>
      </c>
      <c r="R56" s="61"/>
      <c r="S56" s="90"/>
      <c r="T56" s="178"/>
      <c r="U56" s="178"/>
      <c r="V56" s="178"/>
      <c r="W56" s="61"/>
      <c r="X56" s="90"/>
      <c r="Y56" s="178"/>
      <c r="Z56" s="178"/>
      <c r="AA56" s="178"/>
      <c r="AB56" s="178"/>
      <c r="AC56" s="178"/>
      <c r="AD56" s="178"/>
      <c r="AE56" s="179"/>
      <c r="AF56" s="179"/>
      <c r="AG56" s="180"/>
      <c r="AH56" s="98"/>
      <c r="AI56" s="198"/>
      <c r="AJ56" s="178"/>
      <c r="AK56" s="178"/>
      <c r="AL56" s="178"/>
    </row>
    <row r="57" spans="1:38" ht="27.75" customHeight="1">
      <c r="A57" s="182">
        <f t="shared" si="1"/>
        <v>39</v>
      </c>
      <c r="B57" s="183" t="str">
        <f>IF('（入力①）基本情報入力シート'!C71="","",'（入力①）基本情報入力シート'!C71)</f>
        <v/>
      </c>
      <c r="C57" s="184" t="str">
        <f>IF('（入力①）基本情報入力シート'!D71="","",'（入力①）基本情報入力シート'!D71)</f>
        <v/>
      </c>
      <c r="D57" s="184" t="str">
        <f>IF('（入力①）基本情報入力シート'!E71="","",'（入力①）基本情報入力シート'!E71)</f>
        <v/>
      </c>
      <c r="E57" s="185" t="str">
        <f>IF('（入力①）基本情報入力シート'!F71="","",'（入力①）基本情報入力シート'!F71)</f>
        <v/>
      </c>
      <c r="F57" s="185" t="str">
        <f>IF('（入力①）基本情報入力シート'!G71="","",'（入力①）基本情報入力シート'!G71)</f>
        <v/>
      </c>
      <c r="G57" s="185" t="str">
        <f>IF('（入力①）基本情報入力シート'!H71="","",'（入力①）基本情報入力シート'!H71)</f>
        <v/>
      </c>
      <c r="H57" s="185" t="str">
        <f>IF('（入力①）基本情報入力シート'!I71="","",'（入力①）基本情報入力シート'!I71)</f>
        <v/>
      </c>
      <c r="I57" s="185" t="str">
        <f>IF('（入力①）基本情報入力シート'!J71="","",'（入力①）基本情報入力シート'!J71)</f>
        <v/>
      </c>
      <c r="J57" s="185" t="str">
        <f>IF('（入力①）基本情報入力シート'!K71="","",'（入力①）基本情報入力シート'!K71)</f>
        <v/>
      </c>
      <c r="K57" s="186" t="str">
        <f>IF('（入力①）基本情報入力シート'!L71="","",'（入力①）基本情報入力シート'!L71)</f>
        <v/>
      </c>
      <c r="L57" s="187" t="s">
        <v>220</v>
      </c>
      <c r="M57" s="188" t="str">
        <f>IF('（入力①）基本情報入力シート'!M71="","",'（入力①）基本情報入力シート'!M71)</f>
        <v/>
      </c>
      <c r="N57" s="189" t="str">
        <f>IF('（入力①）基本情報入力シート'!R71="","",'（入力①）基本情報入力シート'!R71)</f>
        <v/>
      </c>
      <c r="O57" s="189" t="str">
        <f>IF('（入力①）基本情報入力シート'!W71="","",'（入力①）基本情報入力シート'!W71)</f>
        <v/>
      </c>
      <c r="P57" s="190" t="str">
        <f>IF('（入力①）基本情報入力シート'!X71="","",'（入力①）基本情報入力シート'!X71)</f>
        <v/>
      </c>
      <c r="Q57" s="190" t="str">
        <f>IF('（入力①）基本情報入力シート'!Y71="","",'（入力①）基本情報入力シート'!Y71)</f>
        <v/>
      </c>
      <c r="R57" s="61"/>
      <c r="S57" s="90"/>
      <c r="T57" s="178"/>
      <c r="U57" s="178"/>
      <c r="V57" s="178"/>
      <c r="W57" s="61"/>
      <c r="X57" s="90"/>
      <c r="Y57" s="178"/>
      <c r="Z57" s="178"/>
      <c r="AA57" s="178"/>
      <c r="AB57" s="178"/>
      <c r="AC57" s="178"/>
      <c r="AD57" s="178"/>
      <c r="AE57" s="179"/>
      <c r="AF57" s="179"/>
      <c r="AG57" s="180"/>
      <c r="AH57" s="98"/>
      <c r="AI57" s="198"/>
      <c r="AJ57" s="178"/>
      <c r="AK57" s="178"/>
      <c r="AL57" s="178"/>
    </row>
    <row r="58" spans="1:38" ht="27.75" customHeight="1">
      <c r="A58" s="182">
        <f t="shared" si="1"/>
        <v>40</v>
      </c>
      <c r="B58" s="183" t="str">
        <f>IF('（入力①）基本情報入力シート'!C72="","",'（入力①）基本情報入力シート'!C72)</f>
        <v/>
      </c>
      <c r="C58" s="184" t="str">
        <f>IF('（入力①）基本情報入力シート'!D72="","",'（入力①）基本情報入力シート'!D72)</f>
        <v/>
      </c>
      <c r="D58" s="184" t="str">
        <f>IF('（入力①）基本情報入力シート'!E72="","",'（入力①）基本情報入力シート'!E72)</f>
        <v/>
      </c>
      <c r="E58" s="185" t="str">
        <f>IF('（入力①）基本情報入力シート'!F72="","",'（入力①）基本情報入力シート'!F72)</f>
        <v/>
      </c>
      <c r="F58" s="185" t="str">
        <f>IF('（入力①）基本情報入力シート'!G72="","",'（入力①）基本情報入力シート'!G72)</f>
        <v/>
      </c>
      <c r="G58" s="185" t="str">
        <f>IF('（入力①）基本情報入力シート'!H72="","",'（入力①）基本情報入力シート'!H72)</f>
        <v/>
      </c>
      <c r="H58" s="185" t="str">
        <f>IF('（入力①）基本情報入力シート'!I72="","",'（入力①）基本情報入力シート'!I72)</f>
        <v/>
      </c>
      <c r="I58" s="185" t="str">
        <f>IF('（入力①）基本情報入力シート'!J72="","",'（入力①）基本情報入力シート'!J72)</f>
        <v/>
      </c>
      <c r="J58" s="185" t="str">
        <f>IF('（入力①）基本情報入力シート'!K72="","",'（入力①）基本情報入力シート'!K72)</f>
        <v/>
      </c>
      <c r="K58" s="186" t="str">
        <f>IF('（入力①）基本情報入力シート'!L72="","",'（入力①）基本情報入力シート'!L72)</f>
        <v/>
      </c>
      <c r="L58" s="187" t="s">
        <v>221</v>
      </c>
      <c r="M58" s="188" t="str">
        <f>IF('（入力①）基本情報入力シート'!M72="","",'（入力①）基本情報入力シート'!M72)</f>
        <v/>
      </c>
      <c r="N58" s="189" t="str">
        <f>IF('（入力①）基本情報入力シート'!R72="","",'（入力①）基本情報入力シート'!R72)</f>
        <v/>
      </c>
      <c r="O58" s="189" t="str">
        <f>IF('（入力①）基本情報入力シート'!W72="","",'（入力①）基本情報入力シート'!W72)</f>
        <v/>
      </c>
      <c r="P58" s="190" t="str">
        <f>IF('（入力①）基本情報入力シート'!X72="","",'（入力①）基本情報入力シート'!X72)</f>
        <v/>
      </c>
      <c r="Q58" s="190" t="str">
        <f>IF('（入力①）基本情報入力シート'!Y72="","",'（入力①）基本情報入力シート'!Y72)</f>
        <v/>
      </c>
      <c r="R58" s="61"/>
      <c r="S58" s="90"/>
      <c r="T58" s="178"/>
      <c r="U58" s="178"/>
      <c r="V58" s="178"/>
      <c r="W58" s="61"/>
      <c r="X58" s="90"/>
      <c r="Y58" s="178"/>
      <c r="Z58" s="178"/>
      <c r="AA58" s="178"/>
      <c r="AB58" s="178"/>
      <c r="AC58" s="178"/>
      <c r="AD58" s="178"/>
      <c r="AE58" s="179"/>
      <c r="AF58" s="179"/>
      <c r="AG58" s="180"/>
      <c r="AH58" s="98"/>
      <c r="AI58" s="198"/>
      <c r="AJ58" s="178"/>
      <c r="AK58" s="178"/>
      <c r="AL58" s="178"/>
    </row>
    <row r="59" spans="1:38" ht="27.75" customHeight="1">
      <c r="A59" s="182">
        <f t="shared" si="1"/>
        <v>41</v>
      </c>
      <c r="B59" s="183" t="str">
        <f>IF('（入力①）基本情報入力シート'!C73="","",'（入力①）基本情報入力シート'!C73)</f>
        <v/>
      </c>
      <c r="C59" s="184" t="str">
        <f>IF('（入力①）基本情報入力シート'!D73="","",'（入力①）基本情報入力シート'!D73)</f>
        <v/>
      </c>
      <c r="D59" s="184" t="str">
        <f>IF('（入力①）基本情報入力シート'!E73="","",'（入力①）基本情報入力シート'!E73)</f>
        <v/>
      </c>
      <c r="E59" s="185" t="str">
        <f>IF('（入力①）基本情報入力シート'!F73="","",'（入力①）基本情報入力シート'!F73)</f>
        <v/>
      </c>
      <c r="F59" s="185" t="str">
        <f>IF('（入力①）基本情報入力シート'!G73="","",'（入力①）基本情報入力シート'!G73)</f>
        <v/>
      </c>
      <c r="G59" s="185" t="str">
        <f>IF('（入力①）基本情報入力シート'!H73="","",'（入力①）基本情報入力シート'!H73)</f>
        <v/>
      </c>
      <c r="H59" s="185" t="str">
        <f>IF('（入力①）基本情報入力シート'!I73="","",'（入力①）基本情報入力シート'!I73)</f>
        <v/>
      </c>
      <c r="I59" s="185" t="str">
        <f>IF('（入力①）基本情報入力シート'!J73="","",'（入力①）基本情報入力シート'!J73)</f>
        <v/>
      </c>
      <c r="J59" s="185" t="str">
        <f>IF('（入力①）基本情報入力シート'!K73="","",'（入力①）基本情報入力シート'!K73)</f>
        <v/>
      </c>
      <c r="K59" s="186" t="str">
        <f>IF('（入力①）基本情報入力シート'!L73="","",'（入力①）基本情報入力シート'!L73)</f>
        <v/>
      </c>
      <c r="L59" s="187" t="s">
        <v>222</v>
      </c>
      <c r="M59" s="188" t="str">
        <f>IF('（入力①）基本情報入力シート'!M73="","",'（入力①）基本情報入力シート'!M73)</f>
        <v/>
      </c>
      <c r="N59" s="189" t="str">
        <f>IF('（入力①）基本情報入力シート'!R73="","",'（入力①）基本情報入力シート'!R73)</f>
        <v/>
      </c>
      <c r="O59" s="189" t="str">
        <f>IF('（入力①）基本情報入力シート'!W73="","",'（入力①）基本情報入力シート'!W73)</f>
        <v/>
      </c>
      <c r="P59" s="190" t="str">
        <f>IF('（入力①）基本情報入力シート'!X73="","",'（入力①）基本情報入力シート'!X73)</f>
        <v/>
      </c>
      <c r="Q59" s="190" t="str">
        <f>IF('（入力①）基本情報入力シート'!Y73="","",'（入力①）基本情報入力シート'!Y73)</f>
        <v/>
      </c>
      <c r="R59" s="61"/>
      <c r="S59" s="90"/>
      <c r="T59" s="178"/>
      <c r="U59" s="178"/>
      <c r="V59" s="178"/>
      <c r="W59" s="61"/>
      <c r="X59" s="90"/>
      <c r="Y59" s="178"/>
      <c r="Z59" s="178"/>
      <c r="AA59" s="178"/>
      <c r="AB59" s="178"/>
      <c r="AC59" s="178"/>
      <c r="AD59" s="178"/>
      <c r="AE59" s="179"/>
      <c r="AF59" s="179"/>
      <c r="AG59" s="180"/>
      <c r="AH59" s="98"/>
      <c r="AI59" s="198"/>
      <c r="AJ59" s="178"/>
      <c r="AK59" s="178"/>
      <c r="AL59" s="178"/>
    </row>
    <row r="60" spans="1:38" ht="27.75" customHeight="1">
      <c r="A60" s="182">
        <f t="shared" si="1"/>
        <v>42</v>
      </c>
      <c r="B60" s="183" t="str">
        <f>IF('（入力①）基本情報入力シート'!C74="","",'（入力①）基本情報入力シート'!C74)</f>
        <v/>
      </c>
      <c r="C60" s="184" t="str">
        <f>IF('（入力①）基本情報入力シート'!D74="","",'（入力①）基本情報入力シート'!D74)</f>
        <v/>
      </c>
      <c r="D60" s="184" t="str">
        <f>IF('（入力①）基本情報入力シート'!E74="","",'（入力①）基本情報入力シート'!E74)</f>
        <v/>
      </c>
      <c r="E60" s="185" t="str">
        <f>IF('（入力①）基本情報入力シート'!F74="","",'（入力①）基本情報入力シート'!F74)</f>
        <v/>
      </c>
      <c r="F60" s="185" t="str">
        <f>IF('（入力①）基本情報入力シート'!G74="","",'（入力①）基本情報入力シート'!G74)</f>
        <v/>
      </c>
      <c r="G60" s="185" t="str">
        <f>IF('（入力①）基本情報入力シート'!H74="","",'（入力①）基本情報入力シート'!H74)</f>
        <v/>
      </c>
      <c r="H60" s="185" t="str">
        <f>IF('（入力①）基本情報入力シート'!I74="","",'（入力①）基本情報入力シート'!I74)</f>
        <v/>
      </c>
      <c r="I60" s="185" t="str">
        <f>IF('（入力①）基本情報入力シート'!J74="","",'（入力①）基本情報入力シート'!J74)</f>
        <v/>
      </c>
      <c r="J60" s="185" t="str">
        <f>IF('（入力①）基本情報入力シート'!K74="","",'（入力①）基本情報入力シート'!K74)</f>
        <v/>
      </c>
      <c r="K60" s="186" t="str">
        <f>IF('（入力①）基本情報入力シート'!L74="","",'（入力①）基本情報入力シート'!L74)</f>
        <v/>
      </c>
      <c r="L60" s="187" t="s">
        <v>223</v>
      </c>
      <c r="M60" s="188" t="str">
        <f>IF('（入力①）基本情報入力シート'!M74="","",'（入力①）基本情報入力シート'!M74)</f>
        <v/>
      </c>
      <c r="N60" s="189" t="str">
        <f>IF('（入力①）基本情報入力シート'!R74="","",'（入力①）基本情報入力シート'!R74)</f>
        <v/>
      </c>
      <c r="O60" s="189" t="str">
        <f>IF('（入力①）基本情報入力シート'!W74="","",'（入力①）基本情報入力シート'!W74)</f>
        <v/>
      </c>
      <c r="P60" s="190" t="str">
        <f>IF('（入力①）基本情報入力シート'!X74="","",'（入力①）基本情報入力シート'!X74)</f>
        <v/>
      </c>
      <c r="Q60" s="190" t="str">
        <f>IF('（入力①）基本情報入力シート'!Y74="","",'（入力①）基本情報入力シート'!Y74)</f>
        <v/>
      </c>
      <c r="R60" s="61"/>
      <c r="S60" s="90"/>
      <c r="T60" s="178"/>
      <c r="U60" s="178"/>
      <c r="V60" s="178"/>
      <c r="W60" s="61"/>
      <c r="X60" s="90"/>
      <c r="Y60" s="178"/>
      <c r="Z60" s="178"/>
      <c r="AA60" s="178"/>
      <c r="AB60" s="178"/>
      <c r="AC60" s="178"/>
      <c r="AD60" s="178"/>
      <c r="AE60" s="179"/>
      <c r="AF60" s="179"/>
      <c r="AG60" s="180"/>
      <c r="AH60" s="98"/>
      <c r="AI60" s="198"/>
      <c r="AJ60" s="178"/>
      <c r="AK60" s="178"/>
      <c r="AL60" s="178"/>
    </row>
    <row r="61" spans="1:38" ht="27.75" customHeight="1">
      <c r="A61" s="182">
        <f t="shared" si="1"/>
        <v>43</v>
      </c>
      <c r="B61" s="183" t="str">
        <f>IF('（入力①）基本情報入力シート'!C75="","",'（入力①）基本情報入力シート'!C75)</f>
        <v/>
      </c>
      <c r="C61" s="184" t="str">
        <f>IF('（入力①）基本情報入力シート'!D75="","",'（入力①）基本情報入力シート'!D75)</f>
        <v/>
      </c>
      <c r="D61" s="184" t="str">
        <f>IF('（入力①）基本情報入力シート'!E75="","",'（入力①）基本情報入力シート'!E75)</f>
        <v/>
      </c>
      <c r="E61" s="185" t="str">
        <f>IF('（入力①）基本情報入力シート'!F75="","",'（入力①）基本情報入力シート'!F75)</f>
        <v/>
      </c>
      <c r="F61" s="185" t="str">
        <f>IF('（入力①）基本情報入力シート'!G75="","",'（入力①）基本情報入力シート'!G75)</f>
        <v/>
      </c>
      <c r="G61" s="185" t="str">
        <f>IF('（入力①）基本情報入力シート'!H75="","",'（入力①）基本情報入力シート'!H75)</f>
        <v/>
      </c>
      <c r="H61" s="185" t="str">
        <f>IF('（入力①）基本情報入力シート'!I75="","",'（入力①）基本情報入力シート'!I75)</f>
        <v/>
      </c>
      <c r="I61" s="185" t="str">
        <f>IF('（入力①）基本情報入力シート'!J75="","",'（入力①）基本情報入力シート'!J75)</f>
        <v/>
      </c>
      <c r="J61" s="185" t="str">
        <f>IF('（入力①）基本情報入力シート'!K75="","",'（入力①）基本情報入力シート'!K75)</f>
        <v/>
      </c>
      <c r="K61" s="186" t="str">
        <f>IF('（入力①）基本情報入力シート'!L75="","",'（入力①）基本情報入力シート'!L75)</f>
        <v/>
      </c>
      <c r="L61" s="187" t="s">
        <v>224</v>
      </c>
      <c r="M61" s="188" t="str">
        <f>IF('（入力①）基本情報入力シート'!M75="","",'（入力①）基本情報入力シート'!M75)</f>
        <v/>
      </c>
      <c r="N61" s="189" t="str">
        <f>IF('（入力①）基本情報入力シート'!R75="","",'（入力①）基本情報入力シート'!R75)</f>
        <v/>
      </c>
      <c r="O61" s="189" t="str">
        <f>IF('（入力①）基本情報入力シート'!W75="","",'（入力①）基本情報入力シート'!W75)</f>
        <v/>
      </c>
      <c r="P61" s="190" t="str">
        <f>IF('（入力①）基本情報入力シート'!X75="","",'（入力①）基本情報入力シート'!X75)</f>
        <v/>
      </c>
      <c r="Q61" s="190" t="str">
        <f>IF('（入力①）基本情報入力シート'!Y75="","",'（入力①）基本情報入力シート'!Y75)</f>
        <v/>
      </c>
      <c r="R61" s="61"/>
      <c r="S61" s="90"/>
      <c r="T61" s="178"/>
      <c r="U61" s="178"/>
      <c r="V61" s="178"/>
      <c r="W61" s="61"/>
      <c r="X61" s="90"/>
      <c r="Y61" s="178"/>
      <c r="Z61" s="178"/>
      <c r="AA61" s="178"/>
      <c r="AB61" s="178"/>
      <c r="AC61" s="178"/>
      <c r="AD61" s="178"/>
      <c r="AE61" s="179"/>
      <c r="AF61" s="179"/>
      <c r="AG61" s="180"/>
      <c r="AH61" s="98"/>
      <c r="AI61" s="198"/>
      <c r="AJ61" s="178"/>
      <c r="AK61" s="178"/>
      <c r="AL61" s="178"/>
    </row>
    <row r="62" spans="1:38" ht="27.75" customHeight="1">
      <c r="A62" s="182">
        <f t="shared" si="1"/>
        <v>44</v>
      </c>
      <c r="B62" s="183" t="str">
        <f>IF('（入力①）基本情報入力シート'!C76="","",'（入力①）基本情報入力シート'!C76)</f>
        <v/>
      </c>
      <c r="C62" s="184" t="str">
        <f>IF('（入力①）基本情報入力シート'!D76="","",'（入力①）基本情報入力シート'!D76)</f>
        <v/>
      </c>
      <c r="D62" s="184" t="str">
        <f>IF('（入力①）基本情報入力シート'!E76="","",'（入力①）基本情報入力シート'!E76)</f>
        <v/>
      </c>
      <c r="E62" s="185" t="str">
        <f>IF('（入力①）基本情報入力シート'!F76="","",'（入力①）基本情報入力シート'!F76)</f>
        <v/>
      </c>
      <c r="F62" s="185" t="str">
        <f>IF('（入力①）基本情報入力シート'!G76="","",'（入力①）基本情報入力シート'!G76)</f>
        <v/>
      </c>
      <c r="G62" s="185" t="str">
        <f>IF('（入力①）基本情報入力シート'!H76="","",'（入力①）基本情報入力シート'!H76)</f>
        <v/>
      </c>
      <c r="H62" s="185" t="str">
        <f>IF('（入力①）基本情報入力シート'!I76="","",'（入力①）基本情報入力シート'!I76)</f>
        <v/>
      </c>
      <c r="I62" s="185" t="str">
        <f>IF('（入力①）基本情報入力シート'!J76="","",'（入力①）基本情報入力シート'!J76)</f>
        <v/>
      </c>
      <c r="J62" s="185" t="str">
        <f>IF('（入力①）基本情報入力シート'!K76="","",'（入力①）基本情報入力シート'!K76)</f>
        <v/>
      </c>
      <c r="K62" s="186" t="str">
        <f>IF('（入力①）基本情報入力シート'!L76="","",'（入力①）基本情報入力シート'!L76)</f>
        <v/>
      </c>
      <c r="L62" s="187" t="s">
        <v>225</v>
      </c>
      <c r="M62" s="188" t="str">
        <f>IF('（入力①）基本情報入力シート'!M76="","",'（入力①）基本情報入力シート'!M76)</f>
        <v/>
      </c>
      <c r="N62" s="189" t="str">
        <f>IF('（入力①）基本情報入力シート'!R76="","",'（入力①）基本情報入力シート'!R76)</f>
        <v/>
      </c>
      <c r="O62" s="189" t="str">
        <f>IF('（入力①）基本情報入力シート'!W76="","",'（入力①）基本情報入力シート'!W76)</f>
        <v/>
      </c>
      <c r="P62" s="190" t="str">
        <f>IF('（入力①）基本情報入力シート'!X76="","",'（入力①）基本情報入力シート'!X76)</f>
        <v/>
      </c>
      <c r="Q62" s="190" t="str">
        <f>IF('（入力①）基本情報入力シート'!Y76="","",'（入力①）基本情報入力シート'!Y76)</f>
        <v/>
      </c>
      <c r="R62" s="61"/>
      <c r="S62" s="90"/>
      <c r="T62" s="178"/>
      <c r="U62" s="178"/>
      <c r="V62" s="178"/>
      <c r="W62" s="61"/>
      <c r="X62" s="90"/>
      <c r="Y62" s="178"/>
      <c r="Z62" s="178"/>
      <c r="AA62" s="178"/>
      <c r="AB62" s="178"/>
      <c r="AC62" s="178"/>
      <c r="AD62" s="178"/>
      <c r="AE62" s="179"/>
      <c r="AF62" s="179"/>
      <c r="AG62" s="180"/>
      <c r="AH62" s="98"/>
      <c r="AI62" s="198"/>
      <c r="AJ62" s="178"/>
      <c r="AK62" s="178"/>
      <c r="AL62" s="178"/>
    </row>
    <row r="63" spans="1:38" ht="27.75" customHeight="1">
      <c r="A63" s="182">
        <f t="shared" si="1"/>
        <v>45</v>
      </c>
      <c r="B63" s="183" t="str">
        <f>IF('（入力①）基本情報入力シート'!C77="","",'（入力①）基本情報入力シート'!C77)</f>
        <v/>
      </c>
      <c r="C63" s="184" t="str">
        <f>IF('（入力①）基本情報入力シート'!D77="","",'（入力①）基本情報入力シート'!D77)</f>
        <v/>
      </c>
      <c r="D63" s="184" t="str">
        <f>IF('（入力①）基本情報入力シート'!E77="","",'（入力①）基本情報入力シート'!E77)</f>
        <v/>
      </c>
      <c r="E63" s="185" t="str">
        <f>IF('（入力①）基本情報入力シート'!F77="","",'（入力①）基本情報入力シート'!F77)</f>
        <v/>
      </c>
      <c r="F63" s="185" t="str">
        <f>IF('（入力①）基本情報入力シート'!G77="","",'（入力①）基本情報入力シート'!G77)</f>
        <v/>
      </c>
      <c r="G63" s="185" t="str">
        <f>IF('（入力①）基本情報入力シート'!H77="","",'（入力①）基本情報入力シート'!H77)</f>
        <v/>
      </c>
      <c r="H63" s="185" t="str">
        <f>IF('（入力①）基本情報入力シート'!I77="","",'（入力①）基本情報入力シート'!I77)</f>
        <v/>
      </c>
      <c r="I63" s="185" t="str">
        <f>IF('（入力①）基本情報入力シート'!J77="","",'（入力①）基本情報入力シート'!J77)</f>
        <v/>
      </c>
      <c r="J63" s="185" t="str">
        <f>IF('（入力①）基本情報入力シート'!K77="","",'（入力①）基本情報入力シート'!K77)</f>
        <v/>
      </c>
      <c r="K63" s="186" t="str">
        <f>IF('（入力①）基本情報入力シート'!L77="","",'（入力①）基本情報入力シート'!L77)</f>
        <v/>
      </c>
      <c r="L63" s="187" t="s">
        <v>226</v>
      </c>
      <c r="M63" s="188" t="str">
        <f>IF('（入力①）基本情報入力シート'!M77="","",'（入力①）基本情報入力シート'!M77)</f>
        <v/>
      </c>
      <c r="N63" s="189" t="str">
        <f>IF('（入力①）基本情報入力シート'!R77="","",'（入力①）基本情報入力シート'!R77)</f>
        <v/>
      </c>
      <c r="O63" s="189" t="str">
        <f>IF('（入力①）基本情報入力シート'!W77="","",'（入力①）基本情報入力シート'!W77)</f>
        <v/>
      </c>
      <c r="P63" s="190" t="str">
        <f>IF('（入力①）基本情報入力シート'!X77="","",'（入力①）基本情報入力シート'!X77)</f>
        <v/>
      </c>
      <c r="Q63" s="190" t="str">
        <f>IF('（入力①）基本情報入力シート'!Y77="","",'（入力①）基本情報入力シート'!Y77)</f>
        <v/>
      </c>
      <c r="R63" s="61"/>
      <c r="S63" s="90"/>
      <c r="T63" s="178"/>
      <c r="U63" s="178"/>
      <c r="V63" s="178"/>
      <c r="W63" s="61"/>
      <c r="X63" s="90"/>
      <c r="Y63" s="178"/>
      <c r="Z63" s="178"/>
      <c r="AA63" s="178"/>
      <c r="AB63" s="178"/>
      <c r="AC63" s="178"/>
      <c r="AD63" s="178"/>
      <c r="AE63" s="179"/>
      <c r="AF63" s="179"/>
      <c r="AG63" s="180"/>
      <c r="AH63" s="98"/>
      <c r="AI63" s="198"/>
      <c r="AJ63" s="178"/>
      <c r="AK63" s="178"/>
      <c r="AL63" s="178"/>
    </row>
    <row r="64" spans="1:38" ht="27.75" customHeight="1">
      <c r="A64" s="182">
        <f t="shared" si="1"/>
        <v>46</v>
      </c>
      <c r="B64" s="183" t="str">
        <f>IF('（入力①）基本情報入力シート'!C78="","",'（入力①）基本情報入力シート'!C78)</f>
        <v/>
      </c>
      <c r="C64" s="184" t="str">
        <f>IF('（入力①）基本情報入力シート'!D78="","",'（入力①）基本情報入力シート'!D78)</f>
        <v/>
      </c>
      <c r="D64" s="184" t="str">
        <f>IF('（入力①）基本情報入力シート'!E78="","",'（入力①）基本情報入力シート'!E78)</f>
        <v/>
      </c>
      <c r="E64" s="185" t="str">
        <f>IF('（入力①）基本情報入力シート'!F78="","",'（入力①）基本情報入力シート'!F78)</f>
        <v/>
      </c>
      <c r="F64" s="185" t="str">
        <f>IF('（入力①）基本情報入力シート'!G78="","",'（入力①）基本情報入力シート'!G78)</f>
        <v/>
      </c>
      <c r="G64" s="185" t="str">
        <f>IF('（入力①）基本情報入力シート'!H78="","",'（入力①）基本情報入力シート'!H78)</f>
        <v/>
      </c>
      <c r="H64" s="185" t="str">
        <f>IF('（入力①）基本情報入力シート'!I78="","",'（入力①）基本情報入力シート'!I78)</f>
        <v/>
      </c>
      <c r="I64" s="185" t="str">
        <f>IF('（入力①）基本情報入力シート'!J78="","",'（入力①）基本情報入力シート'!J78)</f>
        <v/>
      </c>
      <c r="J64" s="185" t="str">
        <f>IF('（入力①）基本情報入力シート'!K78="","",'（入力①）基本情報入力シート'!K78)</f>
        <v/>
      </c>
      <c r="K64" s="186" t="str">
        <f>IF('（入力①）基本情報入力シート'!L78="","",'（入力①）基本情報入力シート'!L78)</f>
        <v/>
      </c>
      <c r="L64" s="187" t="s">
        <v>227</v>
      </c>
      <c r="M64" s="188" t="str">
        <f>IF('（入力①）基本情報入力シート'!M78="","",'（入力①）基本情報入力シート'!M78)</f>
        <v/>
      </c>
      <c r="N64" s="189" t="str">
        <f>IF('（入力①）基本情報入力シート'!R78="","",'（入力①）基本情報入力シート'!R78)</f>
        <v/>
      </c>
      <c r="O64" s="189" t="str">
        <f>IF('（入力①）基本情報入力シート'!W78="","",'（入力①）基本情報入力シート'!W78)</f>
        <v/>
      </c>
      <c r="P64" s="190" t="str">
        <f>IF('（入力①）基本情報入力シート'!X78="","",'（入力①）基本情報入力シート'!X78)</f>
        <v/>
      </c>
      <c r="Q64" s="190" t="str">
        <f>IF('（入力①）基本情報入力シート'!Y78="","",'（入力①）基本情報入力シート'!Y78)</f>
        <v/>
      </c>
      <c r="R64" s="61"/>
      <c r="S64" s="90"/>
      <c r="T64" s="178"/>
      <c r="U64" s="178"/>
      <c r="V64" s="178"/>
      <c r="W64" s="61"/>
      <c r="X64" s="90"/>
      <c r="Y64" s="178"/>
      <c r="Z64" s="178"/>
      <c r="AA64" s="178"/>
      <c r="AB64" s="178"/>
      <c r="AC64" s="178"/>
      <c r="AD64" s="178"/>
      <c r="AE64" s="179"/>
      <c r="AF64" s="179"/>
      <c r="AG64" s="180"/>
      <c r="AH64" s="98"/>
      <c r="AI64" s="198"/>
      <c r="AJ64" s="178"/>
      <c r="AK64" s="178"/>
      <c r="AL64" s="178"/>
    </row>
    <row r="65" spans="1:38" ht="27.75" customHeight="1">
      <c r="A65" s="182">
        <f t="shared" si="1"/>
        <v>47</v>
      </c>
      <c r="B65" s="183" t="str">
        <f>IF('（入力①）基本情報入力シート'!C79="","",'（入力①）基本情報入力シート'!C79)</f>
        <v/>
      </c>
      <c r="C65" s="184" t="str">
        <f>IF('（入力①）基本情報入力シート'!D79="","",'（入力①）基本情報入力シート'!D79)</f>
        <v/>
      </c>
      <c r="D65" s="184" t="str">
        <f>IF('（入力①）基本情報入力シート'!E79="","",'（入力①）基本情報入力シート'!E79)</f>
        <v/>
      </c>
      <c r="E65" s="185" t="str">
        <f>IF('（入力①）基本情報入力シート'!F79="","",'（入力①）基本情報入力シート'!F79)</f>
        <v/>
      </c>
      <c r="F65" s="185" t="str">
        <f>IF('（入力①）基本情報入力シート'!G79="","",'（入力①）基本情報入力シート'!G79)</f>
        <v/>
      </c>
      <c r="G65" s="185" t="str">
        <f>IF('（入力①）基本情報入力シート'!H79="","",'（入力①）基本情報入力シート'!H79)</f>
        <v/>
      </c>
      <c r="H65" s="185" t="str">
        <f>IF('（入力①）基本情報入力シート'!I79="","",'（入力①）基本情報入力シート'!I79)</f>
        <v/>
      </c>
      <c r="I65" s="185" t="str">
        <f>IF('（入力①）基本情報入力シート'!J79="","",'（入力①）基本情報入力シート'!J79)</f>
        <v/>
      </c>
      <c r="J65" s="185" t="str">
        <f>IF('（入力①）基本情報入力シート'!K79="","",'（入力①）基本情報入力シート'!K79)</f>
        <v/>
      </c>
      <c r="K65" s="186" t="str">
        <f>IF('（入力①）基本情報入力シート'!L79="","",'（入力①）基本情報入力シート'!L79)</f>
        <v/>
      </c>
      <c r="L65" s="187" t="s">
        <v>228</v>
      </c>
      <c r="M65" s="188" t="str">
        <f>IF('（入力①）基本情報入力シート'!M79="","",'（入力①）基本情報入力シート'!M79)</f>
        <v/>
      </c>
      <c r="N65" s="189" t="str">
        <f>IF('（入力①）基本情報入力シート'!R79="","",'（入力①）基本情報入力シート'!R79)</f>
        <v/>
      </c>
      <c r="O65" s="189" t="str">
        <f>IF('（入力①）基本情報入力シート'!W79="","",'（入力①）基本情報入力シート'!W79)</f>
        <v/>
      </c>
      <c r="P65" s="190" t="str">
        <f>IF('（入力①）基本情報入力シート'!X79="","",'（入力①）基本情報入力シート'!X79)</f>
        <v/>
      </c>
      <c r="Q65" s="190" t="str">
        <f>IF('（入力①）基本情報入力シート'!Y79="","",'（入力①）基本情報入力シート'!Y79)</f>
        <v/>
      </c>
      <c r="R65" s="61"/>
      <c r="S65" s="90"/>
      <c r="T65" s="178"/>
      <c r="U65" s="178"/>
      <c r="V65" s="178"/>
      <c r="W65" s="61"/>
      <c r="X65" s="90"/>
      <c r="Y65" s="178"/>
      <c r="Z65" s="178"/>
      <c r="AA65" s="178"/>
      <c r="AB65" s="178"/>
      <c r="AC65" s="178"/>
      <c r="AD65" s="178"/>
      <c r="AE65" s="179"/>
      <c r="AF65" s="179"/>
      <c r="AG65" s="180"/>
      <c r="AH65" s="98"/>
      <c r="AI65" s="198"/>
      <c r="AJ65" s="178"/>
      <c r="AK65" s="178"/>
      <c r="AL65" s="178"/>
    </row>
    <row r="66" spans="1:38" ht="27.75" customHeight="1">
      <c r="A66" s="182">
        <f t="shared" si="1"/>
        <v>48</v>
      </c>
      <c r="B66" s="183" t="str">
        <f>IF('（入力①）基本情報入力シート'!C80="","",'（入力①）基本情報入力シート'!C80)</f>
        <v/>
      </c>
      <c r="C66" s="184" t="str">
        <f>IF('（入力①）基本情報入力シート'!D80="","",'（入力①）基本情報入力シート'!D80)</f>
        <v/>
      </c>
      <c r="D66" s="184" t="str">
        <f>IF('（入力①）基本情報入力シート'!E80="","",'（入力①）基本情報入力シート'!E80)</f>
        <v/>
      </c>
      <c r="E66" s="185" t="str">
        <f>IF('（入力①）基本情報入力シート'!F80="","",'（入力①）基本情報入力シート'!F80)</f>
        <v/>
      </c>
      <c r="F66" s="185" t="str">
        <f>IF('（入力①）基本情報入力シート'!G80="","",'（入力①）基本情報入力シート'!G80)</f>
        <v/>
      </c>
      <c r="G66" s="185" t="str">
        <f>IF('（入力①）基本情報入力シート'!H80="","",'（入力①）基本情報入力シート'!H80)</f>
        <v/>
      </c>
      <c r="H66" s="185" t="str">
        <f>IF('（入力①）基本情報入力シート'!I80="","",'（入力①）基本情報入力シート'!I80)</f>
        <v/>
      </c>
      <c r="I66" s="185" t="str">
        <f>IF('（入力①）基本情報入力シート'!J80="","",'（入力①）基本情報入力シート'!J80)</f>
        <v/>
      </c>
      <c r="J66" s="185" t="str">
        <f>IF('（入力①）基本情報入力シート'!K80="","",'（入力①）基本情報入力シート'!K80)</f>
        <v/>
      </c>
      <c r="K66" s="186" t="str">
        <f>IF('（入力①）基本情報入力シート'!L80="","",'（入力①）基本情報入力シート'!L80)</f>
        <v/>
      </c>
      <c r="L66" s="187" t="s">
        <v>229</v>
      </c>
      <c r="M66" s="188" t="str">
        <f>IF('（入力①）基本情報入力シート'!M80="","",'（入力①）基本情報入力シート'!M80)</f>
        <v/>
      </c>
      <c r="N66" s="189" t="str">
        <f>IF('（入力①）基本情報入力シート'!R80="","",'（入力①）基本情報入力シート'!R80)</f>
        <v/>
      </c>
      <c r="O66" s="189" t="str">
        <f>IF('（入力①）基本情報入力シート'!W80="","",'（入力①）基本情報入力シート'!W80)</f>
        <v/>
      </c>
      <c r="P66" s="190" t="str">
        <f>IF('（入力①）基本情報入力シート'!X80="","",'（入力①）基本情報入力シート'!X80)</f>
        <v/>
      </c>
      <c r="Q66" s="190" t="str">
        <f>IF('（入力①）基本情報入力シート'!Y80="","",'（入力①）基本情報入力シート'!Y80)</f>
        <v/>
      </c>
      <c r="R66" s="61"/>
      <c r="S66" s="90"/>
      <c r="T66" s="178"/>
      <c r="U66" s="178"/>
      <c r="V66" s="178"/>
      <c r="W66" s="61"/>
      <c r="X66" s="90"/>
      <c r="Y66" s="178"/>
      <c r="Z66" s="178"/>
      <c r="AA66" s="178"/>
      <c r="AB66" s="178"/>
      <c r="AC66" s="178"/>
      <c r="AD66" s="178"/>
      <c r="AE66" s="179"/>
      <c r="AF66" s="179"/>
      <c r="AG66" s="180"/>
      <c r="AH66" s="98"/>
      <c r="AI66" s="198"/>
      <c r="AJ66" s="178"/>
      <c r="AK66" s="178"/>
      <c r="AL66" s="178"/>
    </row>
    <row r="67" spans="1:38" ht="27.75" customHeight="1">
      <c r="A67" s="182">
        <f t="shared" si="1"/>
        <v>49</v>
      </c>
      <c r="B67" s="183" t="str">
        <f>IF('（入力①）基本情報入力シート'!C81="","",'（入力①）基本情報入力シート'!C81)</f>
        <v/>
      </c>
      <c r="C67" s="184" t="str">
        <f>IF('（入力①）基本情報入力シート'!D81="","",'（入力①）基本情報入力シート'!D81)</f>
        <v/>
      </c>
      <c r="D67" s="184" t="str">
        <f>IF('（入力①）基本情報入力シート'!E81="","",'（入力①）基本情報入力シート'!E81)</f>
        <v/>
      </c>
      <c r="E67" s="185" t="str">
        <f>IF('（入力①）基本情報入力シート'!F81="","",'（入力①）基本情報入力シート'!F81)</f>
        <v/>
      </c>
      <c r="F67" s="185" t="str">
        <f>IF('（入力①）基本情報入力シート'!G81="","",'（入力①）基本情報入力シート'!G81)</f>
        <v/>
      </c>
      <c r="G67" s="185" t="str">
        <f>IF('（入力①）基本情報入力シート'!H81="","",'（入力①）基本情報入力シート'!H81)</f>
        <v/>
      </c>
      <c r="H67" s="185" t="str">
        <f>IF('（入力①）基本情報入力シート'!I81="","",'（入力①）基本情報入力シート'!I81)</f>
        <v/>
      </c>
      <c r="I67" s="185" t="str">
        <f>IF('（入力①）基本情報入力シート'!J81="","",'（入力①）基本情報入力シート'!J81)</f>
        <v/>
      </c>
      <c r="J67" s="185" t="str">
        <f>IF('（入力①）基本情報入力シート'!K81="","",'（入力①）基本情報入力シート'!K81)</f>
        <v/>
      </c>
      <c r="K67" s="186" t="str">
        <f>IF('（入力①）基本情報入力シート'!L81="","",'（入力①）基本情報入力シート'!L81)</f>
        <v/>
      </c>
      <c r="L67" s="187" t="s">
        <v>230</v>
      </c>
      <c r="M67" s="188" t="str">
        <f>IF('（入力①）基本情報入力シート'!M81="","",'（入力①）基本情報入力シート'!M81)</f>
        <v/>
      </c>
      <c r="N67" s="189" t="str">
        <f>IF('（入力①）基本情報入力シート'!R81="","",'（入力①）基本情報入力シート'!R81)</f>
        <v/>
      </c>
      <c r="O67" s="189" t="str">
        <f>IF('（入力①）基本情報入力シート'!W81="","",'（入力①）基本情報入力シート'!W81)</f>
        <v/>
      </c>
      <c r="P67" s="190" t="str">
        <f>IF('（入力①）基本情報入力シート'!X81="","",'（入力①）基本情報入力シート'!X81)</f>
        <v/>
      </c>
      <c r="Q67" s="190" t="str">
        <f>IF('（入力①）基本情報入力シート'!Y81="","",'（入力①）基本情報入力シート'!Y81)</f>
        <v/>
      </c>
      <c r="R67" s="61"/>
      <c r="S67" s="90"/>
      <c r="T67" s="178"/>
      <c r="U67" s="178"/>
      <c r="V67" s="178"/>
      <c r="W67" s="61"/>
      <c r="X67" s="90"/>
      <c r="Y67" s="178"/>
      <c r="Z67" s="178"/>
      <c r="AA67" s="178"/>
      <c r="AB67" s="178"/>
      <c r="AC67" s="178"/>
      <c r="AD67" s="178"/>
      <c r="AE67" s="179"/>
      <c r="AF67" s="179"/>
      <c r="AG67" s="180"/>
      <c r="AH67" s="98"/>
      <c r="AI67" s="198"/>
      <c r="AJ67" s="178"/>
      <c r="AK67" s="178"/>
      <c r="AL67" s="178"/>
    </row>
    <row r="68" spans="1:38" ht="27.75" customHeight="1">
      <c r="A68" s="182">
        <f t="shared" si="1"/>
        <v>50</v>
      </c>
      <c r="B68" s="183" t="str">
        <f>IF('（入力①）基本情報入力シート'!C82="","",'（入力①）基本情報入力シート'!C82)</f>
        <v/>
      </c>
      <c r="C68" s="184" t="str">
        <f>IF('（入力①）基本情報入力シート'!D82="","",'（入力①）基本情報入力シート'!D82)</f>
        <v/>
      </c>
      <c r="D68" s="184" t="str">
        <f>IF('（入力①）基本情報入力シート'!E82="","",'（入力①）基本情報入力シート'!E82)</f>
        <v/>
      </c>
      <c r="E68" s="185" t="str">
        <f>IF('（入力①）基本情報入力シート'!F82="","",'（入力①）基本情報入力シート'!F82)</f>
        <v/>
      </c>
      <c r="F68" s="185" t="str">
        <f>IF('（入力①）基本情報入力シート'!G82="","",'（入力①）基本情報入力シート'!G82)</f>
        <v/>
      </c>
      <c r="G68" s="185" t="str">
        <f>IF('（入力①）基本情報入力シート'!H82="","",'（入力①）基本情報入力シート'!H82)</f>
        <v/>
      </c>
      <c r="H68" s="185" t="str">
        <f>IF('（入力①）基本情報入力シート'!I82="","",'（入力①）基本情報入力シート'!I82)</f>
        <v/>
      </c>
      <c r="I68" s="185" t="str">
        <f>IF('（入力①）基本情報入力シート'!J82="","",'（入力①）基本情報入力シート'!J82)</f>
        <v/>
      </c>
      <c r="J68" s="185" t="str">
        <f>IF('（入力①）基本情報入力シート'!K82="","",'（入力①）基本情報入力シート'!K82)</f>
        <v/>
      </c>
      <c r="K68" s="186" t="str">
        <f>IF('（入力①）基本情報入力シート'!L82="","",'（入力①）基本情報入力シート'!L82)</f>
        <v/>
      </c>
      <c r="L68" s="187" t="s">
        <v>231</v>
      </c>
      <c r="M68" s="188" t="str">
        <f>IF('（入力①）基本情報入力シート'!M82="","",'（入力①）基本情報入力シート'!M82)</f>
        <v/>
      </c>
      <c r="N68" s="189" t="str">
        <f>IF('（入力①）基本情報入力シート'!R82="","",'（入力①）基本情報入力シート'!R82)</f>
        <v/>
      </c>
      <c r="O68" s="189" t="str">
        <f>IF('（入力①）基本情報入力シート'!W82="","",'（入力①）基本情報入力シート'!W82)</f>
        <v/>
      </c>
      <c r="P68" s="190" t="str">
        <f>IF('（入力①）基本情報入力シート'!X82="","",'（入力①）基本情報入力シート'!X82)</f>
        <v/>
      </c>
      <c r="Q68" s="190" t="str">
        <f>IF('（入力①）基本情報入力シート'!Y82="","",'（入力①）基本情報入力シート'!Y82)</f>
        <v/>
      </c>
      <c r="R68" s="61"/>
      <c r="S68" s="90"/>
      <c r="T68" s="178"/>
      <c r="U68" s="178"/>
      <c r="V68" s="178"/>
      <c r="W68" s="61"/>
      <c r="X68" s="90"/>
      <c r="Y68" s="178"/>
      <c r="Z68" s="178"/>
      <c r="AA68" s="178"/>
      <c r="AB68" s="178"/>
      <c r="AC68" s="178"/>
      <c r="AD68" s="178"/>
      <c r="AE68" s="179"/>
      <c r="AF68" s="179"/>
      <c r="AG68" s="180"/>
      <c r="AH68" s="98"/>
      <c r="AI68" s="198"/>
      <c r="AJ68" s="178"/>
      <c r="AK68" s="178"/>
      <c r="AL68" s="178"/>
    </row>
    <row r="69" spans="1:38" ht="27.75" customHeight="1">
      <c r="A69" s="182">
        <f t="shared" si="1"/>
        <v>51</v>
      </c>
      <c r="B69" s="183" t="str">
        <f>IF('（入力①）基本情報入力シート'!C83="","",'（入力①）基本情報入力シート'!C83)</f>
        <v/>
      </c>
      <c r="C69" s="184" t="str">
        <f>IF('（入力①）基本情報入力シート'!D83="","",'（入力①）基本情報入力シート'!D83)</f>
        <v/>
      </c>
      <c r="D69" s="184" t="str">
        <f>IF('（入力①）基本情報入力シート'!E83="","",'（入力①）基本情報入力シート'!E83)</f>
        <v/>
      </c>
      <c r="E69" s="185" t="str">
        <f>IF('（入力①）基本情報入力シート'!F83="","",'（入力①）基本情報入力シート'!F83)</f>
        <v/>
      </c>
      <c r="F69" s="185" t="str">
        <f>IF('（入力①）基本情報入力シート'!G83="","",'（入力①）基本情報入力シート'!G83)</f>
        <v/>
      </c>
      <c r="G69" s="185" t="str">
        <f>IF('（入力①）基本情報入力シート'!H83="","",'（入力①）基本情報入力シート'!H83)</f>
        <v/>
      </c>
      <c r="H69" s="185" t="str">
        <f>IF('（入力①）基本情報入力シート'!I83="","",'（入力①）基本情報入力シート'!I83)</f>
        <v/>
      </c>
      <c r="I69" s="185" t="str">
        <f>IF('（入力①）基本情報入力シート'!J83="","",'（入力①）基本情報入力シート'!J83)</f>
        <v/>
      </c>
      <c r="J69" s="185" t="str">
        <f>IF('（入力①）基本情報入力シート'!K83="","",'（入力①）基本情報入力シート'!K83)</f>
        <v/>
      </c>
      <c r="K69" s="186" t="str">
        <f>IF('（入力①）基本情報入力シート'!L83="","",'（入力①）基本情報入力シート'!L83)</f>
        <v/>
      </c>
      <c r="L69" s="187" t="s">
        <v>232</v>
      </c>
      <c r="M69" s="188" t="str">
        <f>IF('（入力①）基本情報入力シート'!M83="","",'（入力①）基本情報入力シート'!M83)</f>
        <v/>
      </c>
      <c r="N69" s="189" t="str">
        <f>IF('（入力①）基本情報入力シート'!R83="","",'（入力①）基本情報入力シート'!R83)</f>
        <v/>
      </c>
      <c r="O69" s="189" t="str">
        <f>IF('（入力①）基本情報入力シート'!W83="","",'（入力①）基本情報入力シート'!W83)</f>
        <v/>
      </c>
      <c r="P69" s="190" t="str">
        <f>IF('（入力①）基本情報入力シート'!X83="","",'（入力①）基本情報入力シート'!X83)</f>
        <v/>
      </c>
      <c r="Q69" s="190" t="str">
        <f>IF('（入力①）基本情報入力シート'!Y83="","",'（入力①）基本情報入力シート'!Y83)</f>
        <v/>
      </c>
      <c r="R69" s="61"/>
      <c r="S69" s="90"/>
      <c r="T69" s="178"/>
      <c r="U69" s="178"/>
      <c r="V69" s="178"/>
      <c r="W69" s="61"/>
      <c r="X69" s="90"/>
      <c r="Y69" s="178"/>
      <c r="Z69" s="178"/>
      <c r="AA69" s="178"/>
      <c r="AB69" s="178"/>
      <c r="AC69" s="178"/>
      <c r="AD69" s="178"/>
      <c r="AE69" s="179"/>
      <c r="AF69" s="179"/>
      <c r="AG69" s="180"/>
      <c r="AH69" s="98"/>
      <c r="AI69" s="198"/>
      <c r="AJ69" s="178"/>
      <c r="AK69" s="178"/>
      <c r="AL69" s="178"/>
    </row>
    <row r="70" spans="1:38" ht="27.75" customHeight="1">
      <c r="A70" s="182">
        <f t="shared" si="1"/>
        <v>52</v>
      </c>
      <c r="B70" s="183" t="str">
        <f>IF('（入力①）基本情報入力シート'!C84="","",'（入力①）基本情報入力シート'!C84)</f>
        <v/>
      </c>
      <c r="C70" s="184" t="str">
        <f>IF('（入力①）基本情報入力シート'!D84="","",'（入力①）基本情報入力シート'!D84)</f>
        <v/>
      </c>
      <c r="D70" s="184" t="str">
        <f>IF('（入力①）基本情報入力シート'!E84="","",'（入力①）基本情報入力シート'!E84)</f>
        <v/>
      </c>
      <c r="E70" s="185" t="str">
        <f>IF('（入力①）基本情報入力シート'!F84="","",'（入力①）基本情報入力シート'!F84)</f>
        <v/>
      </c>
      <c r="F70" s="185" t="str">
        <f>IF('（入力①）基本情報入力シート'!G84="","",'（入力①）基本情報入力シート'!G84)</f>
        <v/>
      </c>
      <c r="G70" s="185" t="str">
        <f>IF('（入力①）基本情報入力シート'!H84="","",'（入力①）基本情報入力シート'!H84)</f>
        <v/>
      </c>
      <c r="H70" s="185" t="str">
        <f>IF('（入力①）基本情報入力シート'!I84="","",'（入力①）基本情報入力シート'!I84)</f>
        <v/>
      </c>
      <c r="I70" s="185" t="str">
        <f>IF('（入力①）基本情報入力シート'!J84="","",'（入力①）基本情報入力シート'!J84)</f>
        <v/>
      </c>
      <c r="J70" s="185" t="str">
        <f>IF('（入力①）基本情報入力シート'!K84="","",'（入力①）基本情報入力シート'!K84)</f>
        <v/>
      </c>
      <c r="K70" s="186" t="str">
        <f>IF('（入力①）基本情報入力シート'!L84="","",'（入力①）基本情報入力シート'!L84)</f>
        <v/>
      </c>
      <c r="L70" s="187" t="s">
        <v>233</v>
      </c>
      <c r="M70" s="188" t="str">
        <f>IF('（入力①）基本情報入力シート'!M84="","",'（入力①）基本情報入力シート'!M84)</f>
        <v/>
      </c>
      <c r="N70" s="189" t="str">
        <f>IF('（入力①）基本情報入力シート'!R84="","",'（入力①）基本情報入力シート'!R84)</f>
        <v/>
      </c>
      <c r="O70" s="189" t="str">
        <f>IF('（入力①）基本情報入力シート'!W84="","",'（入力①）基本情報入力シート'!W84)</f>
        <v/>
      </c>
      <c r="P70" s="190" t="str">
        <f>IF('（入力①）基本情報入力シート'!X84="","",'（入力①）基本情報入力シート'!X84)</f>
        <v/>
      </c>
      <c r="Q70" s="190" t="str">
        <f>IF('（入力①）基本情報入力シート'!Y84="","",'（入力①）基本情報入力シート'!Y84)</f>
        <v/>
      </c>
      <c r="R70" s="61"/>
      <c r="S70" s="90"/>
      <c r="T70" s="178"/>
      <c r="U70" s="178"/>
      <c r="V70" s="178"/>
      <c r="W70" s="61"/>
      <c r="X70" s="90"/>
      <c r="Y70" s="178"/>
      <c r="Z70" s="178"/>
      <c r="AA70" s="178"/>
      <c r="AB70" s="178"/>
      <c r="AC70" s="178"/>
      <c r="AD70" s="178"/>
      <c r="AE70" s="179"/>
      <c r="AF70" s="179"/>
      <c r="AG70" s="180"/>
      <c r="AH70" s="98"/>
      <c r="AI70" s="198"/>
      <c r="AJ70" s="178"/>
      <c r="AK70" s="178"/>
      <c r="AL70" s="178"/>
    </row>
    <row r="71" spans="1:38" ht="27.75" customHeight="1">
      <c r="A71" s="182">
        <f t="shared" si="1"/>
        <v>53</v>
      </c>
      <c r="B71" s="183" t="str">
        <f>IF('（入力①）基本情報入力シート'!C85="","",'（入力①）基本情報入力シート'!C85)</f>
        <v/>
      </c>
      <c r="C71" s="184" t="str">
        <f>IF('（入力①）基本情報入力シート'!D85="","",'（入力①）基本情報入力シート'!D85)</f>
        <v/>
      </c>
      <c r="D71" s="184" t="str">
        <f>IF('（入力①）基本情報入力シート'!E85="","",'（入力①）基本情報入力シート'!E85)</f>
        <v/>
      </c>
      <c r="E71" s="185" t="str">
        <f>IF('（入力①）基本情報入力シート'!F85="","",'（入力①）基本情報入力シート'!F85)</f>
        <v/>
      </c>
      <c r="F71" s="185" t="str">
        <f>IF('（入力①）基本情報入力シート'!G85="","",'（入力①）基本情報入力シート'!G85)</f>
        <v/>
      </c>
      <c r="G71" s="185" t="str">
        <f>IF('（入力①）基本情報入力シート'!H85="","",'（入力①）基本情報入力シート'!H85)</f>
        <v/>
      </c>
      <c r="H71" s="185" t="str">
        <f>IF('（入力①）基本情報入力シート'!I85="","",'（入力①）基本情報入力シート'!I85)</f>
        <v/>
      </c>
      <c r="I71" s="185" t="str">
        <f>IF('（入力①）基本情報入力シート'!J85="","",'（入力①）基本情報入力シート'!J85)</f>
        <v/>
      </c>
      <c r="J71" s="185" t="str">
        <f>IF('（入力①）基本情報入力シート'!K85="","",'（入力①）基本情報入力シート'!K85)</f>
        <v/>
      </c>
      <c r="K71" s="186" t="str">
        <f>IF('（入力①）基本情報入力シート'!L85="","",'（入力①）基本情報入力シート'!L85)</f>
        <v/>
      </c>
      <c r="L71" s="187" t="s">
        <v>234</v>
      </c>
      <c r="M71" s="188" t="str">
        <f>IF('（入力①）基本情報入力シート'!M85="","",'（入力①）基本情報入力シート'!M85)</f>
        <v/>
      </c>
      <c r="N71" s="189" t="str">
        <f>IF('（入力①）基本情報入力シート'!R85="","",'（入力①）基本情報入力シート'!R85)</f>
        <v/>
      </c>
      <c r="O71" s="189" t="str">
        <f>IF('（入力①）基本情報入力シート'!W85="","",'（入力①）基本情報入力シート'!W85)</f>
        <v/>
      </c>
      <c r="P71" s="190" t="str">
        <f>IF('（入力①）基本情報入力シート'!X85="","",'（入力①）基本情報入力シート'!X85)</f>
        <v/>
      </c>
      <c r="Q71" s="190" t="str">
        <f>IF('（入力①）基本情報入力シート'!Y85="","",'（入力①）基本情報入力シート'!Y85)</f>
        <v/>
      </c>
      <c r="R71" s="61"/>
      <c r="S71" s="90"/>
      <c r="T71" s="178"/>
      <c r="U71" s="178"/>
      <c r="V71" s="178"/>
      <c r="W71" s="61"/>
      <c r="X71" s="90"/>
      <c r="Y71" s="178"/>
      <c r="Z71" s="178"/>
      <c r="AA71" s="178"/>
      <c r="AB71" s="178"/>
      <c r="AC71" s="178"/>
      <c r="AD71" s="178"/>
      <c r="AE71" s="179"/>
      <c r="AF71" s="179"/>
      <c r="AG71" s="180"/>
      <c r="AH71" s="98"/>
      <c r="AI71" s="198"/>
      <c r="AJ71" s="178"/>
      <c r="AK71" s="178"/>
      <c r="AL71" s="178"/>
    </row>
    <row r="72" spans="1:38" ht="27.75" customHeight="1">
      <c r="A72" s="182">
        <f t="shared" si="1"/>
        <v>54</v>
      </c>
      <c r="B72" s="183" t="str">
        <f>IF('（入力①）基本情報入力シート'!C86="","",'（入力①）基本情報入力シート'!C86)</f>
        <v/>
      </c>
      <c r="C72" s="184" t="str">
        <f>IF('（入力①）基本情報入力シート'!D86="","",'（入力①）基本情報入力シート'!D86)</f>
        <v/>
      </c>
      <c r="D72" s="184" t="str">
        <f>IF('（入力①）基本情報入力シート'!E86="","",'（入力①）基本情報入力シート'!E86)</f>
        <v/>
      </c>
      <c r="E72" s="185" t="str">
        <f>IF('（入力①）基本情報入力シート'!F86="","",'（入力①）基本情報入力シート'!F86)</f>
        <v/>
      </c>
      <c r="F72" s="185" t="str">
        <f>IF('（入力①）基本情報入力シート'!G86="","",'（入力①）基本情報入力シート'!G86)</f>
        <v/>
      </c>
      <c r="G72" s="185" t="str">
        <f>IF('（入力①）基本情報入力シート'!H86="","",'（入力①）基本情報入力シート'!H86)</f>
        <v/>
      </c>
      <c r="H72" s="185" t="str">
        <f>IF('（入力①）基本情報入力シート'!I86="","",'（入力①）基本情報入力シート'!I86)</f>
        <v/>
      </c>
      <c r="I72" s="185" t="str">
        <f>IF('（入力①）基本情報入力シート'!J86="","",'（入力①）基本情報入力シート'!J86)</f>
        <v/>
      </c>
      <c r="J72" s="185" t="str">
        <f>IF('（入力①）基本情報入力シート'!K86="","",'（入力①）基本情報入力シート'!K86)</f>
        <v/>
      </c>
      <c r="K72" s="186" t="str">
        <f>IF('（入力①）基本情報入力シート'!L86="","",'（入力①）基本情報入力シート'!L86)</f>
        <v/>
      </c>
      <c r="L72" s="187" t="s">
        <v>235</v>
      </c>
      <c r="M72" s="188" t="str">
        <f>IF('（入力①）基本情報入力シート'!M86="","",'（入力①）基本情報入力シート'!M86)</f>
        <v/>
      </c>
      <c r="N72" s="189" t="str">
        <f>IF('（入力①）基本情報入力シート'!R86="","",'（入力①）基本情報入力シート'!R86)</f>
        <v/>
      </c>
      <c r="O72" s="189" t="str">
        <f>IF('（入力①）基本情報入力シート'!W86="","",'（入力①）基本情報入力シート'!W86)</f>
        <v/>
      </c>
      <c r="P72" s="190" t="str">
        <f>IF('（入力①）基本情報入力シート'!X86="","",'（入力①）基本情報入力シート'!X86)</f>
        <v/>
      </c>
      <c r="Q72" s="190" t="str">
        <f>IF('（入力①）基本情報入力シート'!Y86="","",'（入力①）基本情報入力シート'!Y86)</f>
        <v/>
      </c>
      <c r="R72" s="61"/>
      <c r="S72" s="90"/>
      <c r="T72" s="178"/>
      <c r="U72" s="178"/>
      <c r="V72" s="178"/>
      <c r="W72" s="61"/>
      <c r="X72" s="90"/>
      <c r="Y72" s="178"/>
      <c r="Z72" s="178"/>
      <c r="AA72" s="178"/>
      <c r="AB72" s="178"/>
      <c r="AC72" s="178"/>
      <c r="AD72" s="178"/>
      <c r="AE72" s="179"/>
      <c r="AF72" s="179"/>
      <c r="AG72" s="180"/>
      <c r="AH72" s="98"/>
      <c r="AI72" s="198"/>
      <c r="AJ72" s="178"/>
      <c r="AK72" s="178"/>
      <c r="AL72" s="178"/>
    </row>
    <row r="73" spans="1:38" ht="27.75" customHeight="1">
      <c r="A73" s="182">
        <f t="shared" si="1"/>
        <v>55</v>
      </c>
      <c r="B73" s="183" t="str">
        <f>IF('（入力①）基本情報入力シート'!C87="","",'（入力①）基本情報入力シート'!C87)</f>
        <v/>
      </c>
      <c r="C73" s="184" t="str">
        <f>IF('（入力①）基本情報入力シート'!D87="","",'（入力①）基本情報入力シート'!D87)</f>
        <v/>
      </c>
      <c r="D73" s="184" t="str">
        <f>IF('（入力①）基本情報入力シート'!E87="","",'（入力①）基本情報入力シート'!E87)</f>
        <v/>
      </c>
      <c r="E73" s="185" t="str">
        <f>IF('（入力①）基本情報入力シート'!F87="","",'（入力①）基本情報入力シート'!F87)</f>
        <v/>
      </c>
      <c r="F73" s="185" t="str">
        <f>IF('（入力①）基本情報入力シート'!G87="","",'（入力①）基本情報入力シート'!G87)</f>
        <v/>
      </c>
      <c r="G73" s="185" t="str">
        <f>IF('（入力①）基本情報入力シート'!H87="","",'（入力①）基本情報入力シート'!H87)</f>
        <v/>
      </c>
      <c r="H73" s="185" t="str">
        <f>IF('（入力①）基本情報入力シート'!I87="","",'（入力①）基本情報入力シート'!I87)</f>
        <v/>
      </c>
      <c r="I73" s="185" t="str">
        <f>IF('（入力①）基本情報入力シート'!J87="","",'（入力①）基本情報入力シート'!J87)</f>
        <v/>
      </c>
      <c r="J73" s="185" t="str">
        <f>IF('（入力①）基本情報入力シート'!K87="","",'（入力①）基本情報入力シート'!K87)</f>
        <v/>
      </c>
      <c r="K73" s="186" t="str">
        <f>IF('（入力①）基本情報入力シート'!L87="","",'（入力①）基本情報入力シート'!L87)</f>
        <v/>
      </c>
      <c r="L73" s="187" t="s">
        <v>236</v>
      </c>
      <c r="M73" s="188" t="str">
        <f>IF('（入力①）基本情報入力シート'!M87="","",'（入力①）基本情報入力シート'!M87)</f>
        <v/>
      </c>
      <c r="N73" s="189" t="str">
        <f>IF('（入力①）基本情報入力シート'!R87="","",'（入力①）基本情報入力シート'!R87)</f>
        <v/>
      </c>
      <c r="O73" s="189" t="str">
        <f>IF('（入力①）基本情報入力シート'!W87="","",'（入力①）基本情報入力シート'!W87)</f>
        <v/>
      </c>
      <c r="P73" s="190" t="str">
        <f>IF('（入力①）基本情報入力シート'!X87="","",'（入力①）基本情報入力シート'!X87)</f>
        <v/>
      </c>
      <c r="Q73" s="190" t="str">
        <f>IF('（入力①）基本情報入力シート'!Y87="","",'（入力①）基本情報入力シート'!Y87)</f>
        <v/>
      </c>
      <c r="R73" s="61"/>
      <c r="S73" s="90"/>
      <c r="T73" s="178"/>
      <c r="U73" s="178"/>
      <c r="V73" s="178"/>
      <c r="W73" s="61"/>
      <c r="X73" s="90"/>
      <c r="Y73" s="178"/>
      <c r="Z73" s="178"/>
      <c r="AA73" s="178"/>
      <c r="AB73" s="178"/>
      <c r="AC73" s="178"/>
      <c r="AD73" s="178"/>
      <c r="AE73" s="179"/>
      <c r="AF73" s="179"/>
      <c r="AG73" s="180"/>
      <c r="AH73" s="98"/>
      <c r="AI73" s="198"/>
      <c r="AJ73" s="178"/>
      <c r="AK73" s="178"/>
      <c r="AL73" s="178"/>
    </row>
    <row r="74" spans="1:38" ht="27.75" customHeight="1">
      <c r="A74" s="182">
        <f t="shared" si="1"/>
        <v>56</v>
      </c>
      <c r="B74" s="183" t="str">
        <f>IF('（入力①）基本情報入力シート'!C88="","",'（入力①）基本情報入力シート'!C88)</f>
        <v/>
      </c>
      <c r="C74" s="184" t="str">
        <f>IF('（入力①）基本情報入力シート'!D88="","",'（入力①）基本情報入力シート'!D88)</f>
        <v/>
      </c>
      <c r="D74" s="184" t="str">
        <f>IF('（入力①）基本情報入力シート'!E88="","",'（入力①）基本情報入力シート'!E88)</f>
        <v/>
      </c>
      <c r="E74" s="185" t="str">
        <f>IF('（入力①）基本情報入力シート'!F88="","",'（入力①）基本情報入力シート'!F88)</f>
        <v/>
      </c>
      <c r="F74" s="185" t="str">
        <f>IF('（入力①）基本情報入力シート'!G88="","",'（入力①）基本情報入力シート'!G88)</f>
        <v/>
      </c>
      <c r="G74" s="185" t="str">
        <f>IF('（入力①）基本情報入力シート'!H88="","",'（入力①）基本情報入力シート'!H88)</f>
        <v/>
      </c>
      <c r="H74" s="185" t="str">
        <f>IF('（入力①）基本情報入力シート'!I88="","",'（入力①）基本情報入力シート'!I88)</f>
        <v/>
      </c>
      <c r="I74" s="185" t="str">
        <f>IF('（入力①）基本情報入力シート'!J88="","",'（入力①）基本情報入力シート'!J88)</f>
        <v/>
      </c>
      <c r="J74" s="185" t="str">
        <f>IF('（入力①）基本情報入力シート'!K88="","",'（入力①）基本情報入力シート'!K88)</f>
        <v/>
      </c>
      <c r="K74" s="186" t="str">
        <f>IF('（入力①）基本情報入力シート'!L88="","",'（入力①）基本情報入力シート'!L88)</f>
        <v/>
      </c>
      <c r="L74" s="187" t="s">
        <v>237</v>
      </c>
      <c r="M74" s="188" t="str">
        <f>IF('（入力①）基本情報入力シート'!M88="","",'（入力①）基本情報入力シート'!M88)</f>
        <v/>
      </c>
      <c r="N74" s="189" t="str">
        <f>IF('（入力①）基本情報入力シート'!R88="","",'（入力①）基本情報入力シート'!R88)</f>
        <v/>
      </c>
      <c r="O74" s="189" t="str">
        <f>IF('（入力①）基本情報入力シート'!W88="","",'（入力①）基本情報入力シート'!W88)</f>
        <v/>
      </c>
      <c r="P74" s="190" t="str">
        <f>IF('（入力①）基本情報入力シート'!X88="","",'（入力①）基本情報入力シート'!X88)</f>
        <v/>
      </c>
      <c r="Q74" s="190" t="str">
        <f>IF('（入力①）基本情報入力シート'!Y88="","",'（入力①）基本情報入力シート'!Y88)</f>
        <v/>
      </c>
      <c r="R74" s="61"/>
      <c r="S74" s="90"/>
      <c r="T74" s="178"/>
      <c r="U74" s="178"/>
      <c r="V74" s="178"/>
      <c r="W74" s="61"/>
      <c r="X74" s="90"/>
      <c r="Y74" s="178"/>
      <c r="Z74" s="178"/>
      <c r="AA74" s="178"/>
      <c r="AB74" s="178"/>
      <c r="AC74" s="178"/>
      <c r="AD74" s="178"/>
      <c r="AE74" s="179"/>
      <c r="AF74" s="179"/>
      <c r="AG74" s="180"/>
      <c r="AH74" s="98"/>
      <c r="AI74" s="198"/>
      <c r="AJ74" s="178"/>
      <c r="AK74" s="178"/>
      <c r="AL74" s="178"/>
    </row>
    <row r="75" spans="1:38" ht="27.75" customHeight="1">
      <c r="A75" s="182">
        <f t="shared" si="1"/>
        <v>57</v>
      </c>
      <c r="B75" s="183" t="str">
        <f>IF('（入力①）基本情報入力シート'!C89="","",'（入力①）基本情報入力シート'!C89)</f>
        <v/>
      </c>
      <c r="C75" s="184" t="str">
        <f>IF('（入力①）基本情報入力シート'!D89="","",'（入力①）基本情報入力シート'!D89)</f>
        <v/>
      </c>
      <c r="D75" s="184" t="str">
        <f>IF('（入力①）基本情報入力シート'!E89="","",'（入力①）基本情報入力シート'!E89)</f>
        <v/>
      </c>
      <c r="E75" s="185" t="str">
        <f>IF('（入力①）基本情報入力シート'!F89="","",'（入力①）基本情報入力シート'!F89)</f>
        <v/>
      </c>
      <c r="F75" s="185" t="str">
        <f>IF('（入力①）基本情報入力シート'!G89="","",'（入力①）基本情報入力シート'!G89)</f>
        <v/>
      </c>
      <c r="G75" s="185" t="str">
        <f>IF('（入力①）基本情報入力シート'!H89="","",'（入力①）基本情報入力シート'!H89)</f>
        <v/>
      </c>
      <c r="H75" s="185" t="str">
        <f>IF('（入力①）基本情報入力シート'!I89="","",'（入力①）基本情報入力シート'!I89)</f>
        <v/>
      </c>
      <c r="I75" s="185" t="str">
        <f>IF('（入力①）基本情報入力シート'!J89="","",'（入力①）基本情報入力シート'!J89)</f>
        <v/>
      </c>
      <c r="J75" s="185" t="str">
        <f>IF('（入力①）基本情報入力シート'!K89="","",'（入力①）基本情報入力シート'!K89)</f>
        <v/>
      </c>
      <c r="K75" s="186" t="str">
        <f>IF('（入力①）基本情報入力シート'!L89="","",'（入力①）基本情報入力シート'!L89)</f>
        <v/>
      </c>
      <c r="L75" s="187" t="s">
        <v>238</v>
      </c>
      <c r="M75" s="188" t="str">
        <f>IF('（入力①）基本情報入力シート'!M89="","",'（入力①）基本情報入力シート'!M89)</f>
        <v/>
      </c>
      <c r="N75" s="189" t="str">
        <f>IF('（入力①）基本情報入力シート'!R89="","",'（入力①）基本情報入力シート'!R89)</f>
        <v/>
      </c>
      <c r="O75" s="189" t="str">
        <f>IF('（入力①）基本情報入力シート'!W89="","",'（入力①）基本情報入力シート'!W89)</f>
        <v/>
      </c>
      <c r="P75" s="190" t="str">
        <f>IF('（入力①）基本情報入力シート'!X89="","",'（入力①）基本情報入力シート'!X89)</f>
        <v/>
      </c>
      <c r="Q75" s="190" t="str">
        <f>IF('（入力①）基本情報入力シート'!Y89="","",'（入力①）基本情報入力シート'!Y89)</f>
        <v/>
      </c>
      <c r="R75" s="61"/>
      <c r="S75" s="90"/>
      <c r="T75" s="178"/>
      <c r="U75" s="178"/>
      <c r="V75" s="178"/>
      <c r="W75" s="61"/>
      <c r="X75" s="90"/>
      <c r="Y75" s="178"/>
      <c r="Z75" s="178"/>
      <c r="AA75" s="178"/>
      <c r="AB75" s="178"/>
      <c r="AC75" s="178"/>
      <c r="AD75" s="178"/>
      <c r="AE75" s="179"/>
      <c r="AF75" s="179"/>
      <c r="AG75" s="180"/>
      <c r="AH75" s="98"/>
      <c r="AI75" s="198"/>
      <c r="AJ75" s="178"/>
      <c r="AK75" s="178"/>
      <c r="AL75" s="178"/>
    </row>
    <row r="76" spans="1:38" ht="27.75" customHeight="1">
      <c r="A76" s="182">
        <f t="shared" si="1"/>
        <v>58</v>
      </c>
      <c r="B76" s="183" t="str">
        <f>IF('（入力①）基本情報入力シート'!C90="","",'（入力①）基本情報入力シート'!C90)</f>
        <v/>
      </c>
      <c r="C76" s="184" t="str">
        <f>IF('（入力①）基本情報入力シート'!D90="","",'（入力①）基本情報入力シート'!D90)</f>
        <v/>
      </c>
      <c r="D76" s="184" t="str">
        <f>IF('（入力①）基本情報入力シート'!E90="","",'（入力①）基本情報入力シート'!E90)</f>
        <v/>
      </c>
      <c r="E76" s="185" t="str">
        <f>IF('（入力①）基本情報入力シート'!F90="","",'（入力①）基本情報入力シート'!F90)</f>
        <v/>
      </c>
      <c r="F76" s="185" t="str">
        <f>IF('（入力①）基本情報入力シート'!G90="","",'（入力①）基本情報入力シート'!G90)</f>
        <v/>
      </c>
      <c r="G76" s="185" t="str">
        <f>IF('（入力①）基本情報入力シート'!H90="","",'（入力①）基本情報入力シート'!H90)</f>
        <v/>
      </c>
      <c r="H76" s="185" t="str">
        <f>IF('（入力①）基本情報入力シート'!I90="","",'（入力①）基本情報入力シート'!I90)</f>
        <v/>
      </c>
      <c r="I76" s="185" t="str">
        <f>IF('（入力①）基本情報入力シート'!J90="","",'（入力①）基本情報入力シート'!J90)</f>
        <v/>
      </c>
      <c r="J76" s="185" t="str">
        <f>IF('（入力①）基本情報入力シート'!K90="","",'（入力①）基本情報入力シート'!K90)</f>
        <v/>
      </c>
      <c r="K76" s="186" t="str">
        <f>IF('（入力①）基本情報入力シート'!L90="","",'（入力①）基本情報入力シート'!L90)</f>
        <v/>
      </c>
      <c r="L76" s="187" t="s">
        <v>239</v>
      </c>
      <c r="M76" s="188" t="str">
        <f>IF('（入力①）基本情報入力シート'!M90="","",'（入力①）基本情報入力シート'!M90)</f>
        <v/>
      </c>
      <c r="N76" s="189" t="str">
        <f>IF('（入力①）基本情報入力シート'!R90="","",'（入力①）基本情報入力シート'!R90)</f>
        <v/>
      </c>
      <c r="O76" s="189" t="str">
        <f>IF('（入力①）基本情報入力シート'!W90="","",'（入力①）基本情報入力シート'!W90)</f>
        <v/>
      </c>
      <c r="P76" s="190" t="str">
        <f>IF('（入力①）基本情報入力シート'!X90="","",'（入力①）基本情報入力シート'!X90)</f>
        <v/>
      </c>
      <c r="Q76" s="190" t="str">
        <f>IF('（入力①）基本情報入力シート'!Y90="","",'（入力①）基本情報入力シート'!Y90)</f>
        <v/>
      </c>
      <c r="R76" s="61"/>
      <c r="S76" s="90"/>
      <c r="T76" s="178"/>
      <c r="U76" s="178"/>
      <c r="V76" s="178"/>
      <c r="W76" s="61"/>
      <c r="X76" s="90"/>
      <c r="Y76" s="178"/>
      <c r="Z76" s="178"/>
      <c r="AA76" s="178"/>
      <c r="AB76" s="178"/>
      <c r="AC76" s="178"/>
      <c r="AD76" s="178"/>
      <c r="AE76" s="179"/>
      <c r="AF76" s="179"/>
      <c r="AG76" s="180"/>
      <c r="AH76" s="98"/>
      <c r="AI76" s="198"/>
      <c r="AJ76" s="178"/>
      <c r="AK76" s="178"/>
      <c r="AL76" s="178"/>
    </row>
    <row r="77" spans="1:38" ht="27.75" customHeight="1">
      <c r="A77" s="182">
        <f t="shared" si="1"/>
        <v>59</v>
      </c>
      <c r="B77" s="183" t="str">
        <f>IF('（入力①）基本情報入力シート'!C91="","",'（入力①）基本情報入力シート'!C91)</f>
        <v/>
      </c>
      <c r="C77" s="184" t="str">
        <f>IF('（入力①）基本情報入力シート'!D91="","",'（入力①）基本情報入力シート'!D91)</f>
        <v/>
      </c>
      <c r="D77" s="184" t="str">
        <f>IF('（入力①）基本情報入力シート'!E91="","",'（入力①）基本情報入力シート'!E91)</f>
        <v/>
      </c>
      <c r="E77" s="185" t="str">
        <f>IF('（入力①）基本情報入力シート'!F91="","",'（入力①）基本情報入力シート'!F91)</f>
        <v/>
      </c>
      <c r="F77" s="185" t="str">
        <f>IF('（入力①）基本情報入力シート'!G91="","",'（入力①）基本情報入力シート'!G91)</f>
        <v/>
      </c>
      <c r="G77" s="185" t="str">
        <f>IF('（入力①）基本情報入力シート'!H91="","",'（入力①）基本情報入力シート'!H91)</f>
        <v/>
      </c>
      <c r="H77" s="185" t="str">
        <f>IF('（入力①）基本情報入力シート'!I91="","",'（入力①）基本情報入力シート'!I91)</f>
        <v/>
      </c>
      <c r="I77" s="185" t="str">
        <f>IF('（入力①）基本情報入力シート'!J91="","",'（入力①）基本情報入力シート'!J91)</f>
        <v/>
      </c>
      <c r="J77" s="185" t="str">
        <f>IF('（入力①）基本情報入力シート'!K91="","",'（入力①）基本情報入力シート'!K91)</f>
        <v/>
      </c>
      <c r="K77" s="186" t="str">
        <f>IF('（入力①）基本情報入力シート'!L91="","",'（入力①）基本情報入力シート'!L91)</f>
        <v/>
      </c>
      <c r="L77" s="187" t="s">
        <v>240</v>
      </c>
      <c r="M77" s="188" t="str">
        <f>IF('（入力①）基本情報入力シート'!M91="","",'（入力①）基本情報入力シート'!M91)</f>
        <v/>
      </c>
      <c r="N77" s="189" t="str">
        <f>IF('（入力①）基本情報入力シート'!R91="","",'（入力①）基本情報入力シート'!R91)</f>
        <v/>
      </c>
      <c r="O77" s="189" t="str">
        <f>IF('（入力①）基本情報入力シート'!W91="","",'（入力①）基本情報入力シート'!W91)</f>
        <v/>
      </c>
      <c r="P77" s="190" t="str">
        <f>IF('（入力①）基本情報入力シート'!X91="","",'（入力①）基本情報入力シート'!X91)</f>
        <v/>
      </c>
      <c r="Q77" s="190" t="str">
        <f>IF('（入力①）基本情報入力シート'!Y91="","",'（入力①）基本情報入力シート'!Y91)</f>
        <v/>
      </c>
      <c r="R77" s="61"/>
      <c r="S77" s="90"/>
      <c r="T77" s="178"/>
      <c r="U77" s="178"/>
      <c r="V77" s="178"/>
      <c r="W77" s="61"/>
      <c r="X77" s="90"/>
      <c r="Y77" s="178"/>
      <c r="Z77" s="178"/>
      <c r="AA77" s="178"/>
      <c r="AB77" s="178"/>
      <c r="AC77" s="178"/>
      <c r="AD77" s="178"/>
      <c r="AE77" s="179"/>
      <c r="AF77" s="179"/>
      <c r="AG77" s="180"/>
      <c r="AH77" s="98"/>
      <c r="AI77" s="198"/>
      <c r="AJ77" s="178"/>
      <c r="AK77" s="178"/>
      <c r="AL77" s="178"/>
    </row>
    <row r="78" spans="1:38" ht="27.75" customHeight="1">
      <c r="A78" s="182">
        <f t="shared" si="1"/>
        <v>60</v>
      </c>
      <c r="B78" s="183" t="str">
        <f>IF('（入力①）基本情報入力シート'!C92="","",'（入力①）基本情報入力シート'!C92)</f>
        <v/>
      </c>
      <c r="C78" s="184" t="str">
        <f>IF('（入力①）基本情報入力シート'!D92="","",'（入力①）基本情報入力シート'!D92)</f>
        <v/>
      </c>
      <c r="D78" s="184" t="str">
        <f>IF('（入力①）基本情報入力シート'!E92="","",'（入力①）基本情報入力シート'!E92)</f>
        <v/>
      </c>
      <c r="E78" s="185" t="str">
        <f>IF('（入力①）基本情報入力シート'!F92="","",'（入力①）基本情報入力シート'!F92)</f>
        <v/>
      </c>
      <c r="F78" s="185" t="str">
        <f>IF('（入力①）基本情報入力シート'!G92="","",'（入力①）基本情報入力シート'!G92)</f>
        <v/>
      </c>
      <c r="G78" s="185" t="str">
        <f>IF('（入力①）基本情報入力シート'!H92="","",'（入力①）基本情報入力シート'!H92)</f>
        <v/>
      </c>
      <c r="H78" s="185" t="str">
        <f>IF('（入力①）基本情報入力シート'!I92="","",'（入力①）基本情報入力シート'!I92)</f>
        <v/>
      </c>
      <c r="I78" s="185" t="str">
        <f>IF('（入力①）基本情報入力シート'!J92="","",'（入力①）基本情報入力シート'!J92)</f>
        <v/>
      </c>
      <c r="J78" s="185" t="str">
        <f>IF('（入力①）基本情報入力シート'!K92="","",'（入力①）基本情報入力シート'!K92)</f>
        <v/>
      </c>
      <c r="K78" s="186" t="str">
        <f>IF('（入力①）基本情報入力シート'!L92="","",'（入力①）基本情報入力シート'!L92)</f>
        <v/>
      </c>
      <c r="L78" s="187" t="s">
        <v>241</v>
      </c>
      <c r="M78" s="188" t="str">
        <f>IF('（入力①）基本情報入力シート'!M92="","",'（入力①）基本情報入力シート'!M92)</f>
        <v/>
      </c>
      <c r="N78" s="189" t="str">
        <f>IF('（入力①）基本情報入力シート'!R92="","",'（入力①）基本情報入力シート'!R92)</f>
        <v/>
      </c>
      <c r="O78" s="189" t="str">
        <f>IF('（入力①）基本情報入力シート'!W92="","",'（入力①）基本情報入力シート'!W92)</f>
        <v/>
      </c>
      <c r="P78" s="190" t="str">
        <f>IF('（入力①）基本情報入力シート'!X92="","",'（入力①）基本情報入力シート'!X92)</f>
        <v/>
      </c>
      <c r="Q78" s="190" t="str">
        <f>IF('（入力①）基本情報入力シート'!Y92="","",'（入力①）基本情報入力シート'!Y92)</f>
        <v/>
      </c>
      <c r="R78" s="61"/>
      <c r="S78" s="90"/>
      <c r="T78" s="178"/>
      <c r="U78" s="178"/>
      <c r="V78" s="178"/>
      <c r="W78" s="61"/>
      <c r="X78" s="90"/>
      <c r="Y78" s="178"/>
      <c r="Z78" s="178"/>
      <c r="AA78" s="178"/>
      <c r="AB78" s="178"/>
      <c r="AC78" s="178"/>
      <c r="AD78" s="178"/>
      <c r="AE78" s="179"/>
      <c r="AF78" s="179"/>
      <c r="AG78" s="180"/>
      <c r="AH78" s="98"/>
      <c r="AI78" s="198"/>
      <c r="AJ78" s="178"/>
      <c r="AK78" s="178"/>
      <c r="AL78" s="178"/>
    </row>
    <row r="79" spans="1:38" ht="27.75" customHeight="1">
      <c r="A79" s="182">
        <f t="shared" si="1"/>
        <v>61</v>
      </c>
      <c r="B79" s="183" t="str">
        <f>IF('（入力①）基本情報入力シート'!C93="","",'（入力①）基本情報入力シート'!C93)</f>
        <v/>
      </c>
      <c r="C79" s="184" t="str">
        <f>IF('（入力①）基本情報入力シート'!D93="","",'（入力①）基本情報入力シート'!D93)</f>
        <v/>
      </c>
      <c r="D79" s="184" t="str">
        <f>IF('（入力①）基本情報入力シート'!E93="","",'（入力①）基本情報入力シート'!E93)</f>
        <v/>
      </c>
      <c r="E79" s="185" t="str">
        <f>IF('（入力①）基本情報入力シート'!F93="","",'（入力①）基本情報入力シート'!F93)</f>
        <v/>
      </c>
      <c r="F79" s="185" t="str">
        <f>IF('（入力①）基本情報入力シート'!G93="","",'（入力①）基本情報入力シート'!G93)</f>
        <v/>
      </c>
      <c r="G79" s="185" t="str">
        <f>IF('（入力①）基本情報入力シート'!H93="","",'（入力①）基本情報入力シート'!H93)</f>
        <v/>
      </c>
      <c r="H79" s="185" t="str">
        <f>IF('（入力①）基本情報入力シート'!I93="","",'（入力①）基本情報入力シート'!I93)</f>
        <v/>
      </c>
      <c r="I79" s="185" t="str">
        <f>IF('（入力①）基本情報入力シート'!J93="","",'（入力①）基本情報入力シート'!J93)</f>
        <v/>
      </c>
      <c r="J79" s="185" t="str">
        <f>IF('（入力①）基本情報入力シート'!K93="","",'（入力①）基本情報入力シート'!K93)</f>
        <v/>
      </c>
      <c r="K79" s="186" t="str">
        <f>IF('（入力①）基本情報入力シート'!L93="","",'（入力①）基本情報入力シート'!L93)</f>
        <v/>
      </c>
      <c r="L79" s="187" t="s">
        <v>242</v>
      </c>
      <c r="M79" s="188" t="str">
        <f>IF('（入力①）基本情報入力シート'!M93="","",'（入力①）基本情報入力シート'!M93)</f>
        <v/>
      </c>
      <c r="N79" s="189" t="str">
        <f>IF('（入力①）基本情報入力シート'!R93="","",'（入力①）基本情報入力シート'!R93)</f>
        <v/>
      </c>
      <c r="O79" s="189" t="str">
        <f>IF('（入力①）基本情報入力シート'!W93="","",'（入力①）基本情報入力シート'!W93)</f>
        <v/>
      </c>
      <c r="P79" s="190" t="str">
        <f>IF('（入力①）基本情報入力シート'!X93="","",'（入力①）基本情報入力シート'!X93)</f>
        <v/>
      </c>
      <c r="Q79" s="190" t="str">
        <f>IF('（入力①）基本情報入力シート'!Y93="","",'（入力①）基本情報入力シート'!Y93)</f>
        <v/>
      </c>
      <c r="R79" s="61"/>
      <c r="S79" s="90"/>
      <c r="T79" s="178"/>
      <c r="U79" s="178"/>
      <c r="V79" s="178"/>
      <c r="W79" s="61"/>
      <c r="X79" s="90"/>
      <c r="Y79" s="178"/>
      <c r="Z79" s="178"/>
      <c r="AA79" s="178"/>
      <c r="AB79" s="178"/>
      <c r="AC79" s="178"/>
      <c r="AD79" s="178"/>
      <c r="AE79" s="179"/>
      <c r="AF79" s="179"/>
      <c r="AG79" s="180"/>
      <c r="AH79" s="98"/>
      <c r="AI79" s="198"/>
      <c r="AJ79" s="178"/>
      <c r="AK79" s="178"/>
      <c r="AL79" s="178"/>
    </row>
    <row r="80" spans="1:38" ht="27.75" customHeight="1">
      <c r="A80" s="182">
        <f t="shared" si="1"/>
        <v>62</v>
      </c>
      <c r="B80" s="183" t="str">
        <f>IF('（入力①）基本情報入力シート'!C94="","",'（入力①）基本情報入力シート'!C94)</f>
        <v/>
      </c>
      <c r="C80" s="184" t="str">
        <f>IF('（入力①）基本情報入力シート'!D94="","",'（入力①）基本情報入力シート'!D94)</f>
        <v/>
      </c>
      <c r="D80" s="184" t="str">
        <f>IF('（入力①）基本情報入力シート'!E94="","",'（入力①）基本情報入力シート'!E94)</f>
        <v/>
      </c>
      <c r="E80" s="185" t="str">
        <f>IF('（入力①）基本情報入力シート'!F94="","",'（入力①）基本情報入力シート'!F94)</f>
        <v/>
      </c>
      <c r="F80" s="185" t="str">
        <f>IF('（入力①）基本情報入力シート'!G94="","",'（入力①）基本情報入力シート'!G94)</f>
        <v/>
      </c>
      <c r="G80" s="185" t="str">
        <f>IF('（入力①）基本情報入力シート'!H94="","",'（入力①）基本情報入力シート'!H94)</f>
        <v/>
      </c>
      <c r="H80" s="185" t="str">
        <f>IF('（入力①）基本情報入力シート'!I94="","",'（入力①）基本情報入力シート'!I94)</f>
        <v/>
      </c>
      <c r="I80" s="185" t="str">
        <f>IF('（入力①）基本情報入力シート'!J94="","",'（入力①）基本情報入力シート'!J94)</f>
        <v/>
      </c>
      <c r="J80" s="185" t="str">
        <f>IF('（入力①）基本情報入力シート'!K94="","",'（入力①）基本情報入力シート'!K94)</f>
        <v/>
      </c>
      <c r="K80" s="186" t="str">
        <f>IF('（入力①）基本情報入力シート'!L94="","",'（入力①）基本情報入力シート'!L94)</f>
        <v/>
      </c>
      <c r="L80" s="187" t="s">
        <v>243</v>
      </c>
      <c r="M80" s="188" t="str">
        <f>IF('（入力①）基本情報入力シート'!M94="","",'（入力①）基本情報入力シート'!M94)</f>
        <v/>
      </c>
      <c r="N80" s="189" t="str">
        <f>IF('（入力①）基本情報入力シート'!R94="","",'（入力①）基本情報入力シート'!R94)</f>
        <v/>
      </c>
      <c r="O80" s="189" t="str">
        <f>IF('（入力①）基本情報入力シート'!W94="","",'（入力①）基本情報入力シート'!W94)</f>
        <v/>
      </c>
      <c r="P80" s="190" t="str">
        <f>IF('（入力①）基本情報入力シート'!X94="","",'（入力①）基本情報入力シート'!X94)</f>
        <v/>
      </c>
      <c r="Q80" s="190" t="str">
        <f>IF('（入力①）基本情報入力シート'!Y94="","",'（入力①）基本情報入力シート'!Y94)</f>
        <v/>
      </c>
      <c r="R80" s="61"/>
      <c r="S80" s="90"/>
      <c r="T80" s="178"/>
      <c r="U80" s="178"/>
      <c r="V80" s="178"/>
      <c r="W80" s="61"/>
      <c r="X80" s="90"/>
      <c r="Y80" s="178"/>
      <c r="Z80" s="178"/>
      <c r="AA80" s="178"/>
      <c r="AB80" s="178"/>
      <c r="AC80" s="178"/>
      <c r="AD80" s="178"/>
      <c r="AE80" s="179"/>
      <c r="AF80" s="179"/>
      <c r="AG80" s="180"/>
      <c r="AH80" s="98"/>
      <c r="AI80" s="198"/>
      <c r="AJ80" s="178"/>
      <c r="AK80" s="178"/>
      <c r="AL80" s="178"/>
    </row>
    <row r="81" spans="1:38" ht="27.75" customHeight="1">
      <c r="A81" s="182">
        <f t="shared" si="1"/>
        <v>63</v>
      </c>
      <c r="B81" s="183" t="str">
        <f>IF('（入力①）基本情報入力シート'!C95="","",'（入力①）基本情報入力シート'!C95)</f>
        <v/>
      </c>
      <c r="C81" s="184" t="str">
        <f>IF('（入力①）基本情報入力シート'!D95="","",'（入力①）基本情報入力シート'!D95)</f>
        <v/>
      </c>
      <c r="D81" s="184" t="str">
        <f>IF('（入力①）基本情報入力シート'!E95="","",'（入力①）基本情報入力シート'!E95)</f>
        <v/>
      </c>
      <c r="E81" s="185" t="str">
        <f>IF('（入力①）基本情報入力シート'!F95="","",'（入力①）基本情報入力シート'!F95)</f>
        <v/>
      </c>
      <c r="F81" s="185" t="str">
        <f>IF('（入力①）基本情報入力シート'!G95="","",'（入力①）基本情報入力シート'!G95)</f>
        <v/>
      </c>
      <c r="G81" s="185" t="str">
        <f>IF('（入力①）基本情報入力シート'!H95="","",'（入力①）基本情報入力シート'!H95)</f>
        <v/>
      </c>
      <c r="H81" s="185" t="str">
        <f>IF('（入力①）基本情報入力シート'!I95="","",'（入力①）基本情報入力シート'!I95)</f>
        <v/>
      </c>
      <c r="I81" s="185" t="str">
        <f>IF('（入力①）基本情報入力シート'!J95="","",'（入力①）基本情報入力シート'!J95)</f>
        <v/>
      </c>
      <c r="J81" s="185" t="str">
        <f>IF('（入力①）基本情報入力シート'!K95="","",'（入力①）基本情報入力シート'!K95)</f>
        <v/>
      </c>
      <c r="K81" s="186" t="str">
        <f>IF('（入力①）基本情報入力シート'!L95="","",'（入力①）基本情報入力シート'!L95)</f>
        <v/>
      </c>
      <c r="L81" s="187" t="s">
        <v>244</v>
      </c>
      <c r="M81" s="188" t="str">
        <f>IF('（入力①）基本情報入力シート'!M95="","",'（入力①）基本情報入力シート'!M95)</f>
        <v/>
      </c>
      <c r="N81" s="189" t="str">
        <f>IF('（入力①）基本情報入力シート'!R95="","",'（入力①）基本情報入力シート'!R95)</f>
        <v/>
      </c>
      <c r="O81" s="189" t="str">
        <f>IF('（入力①）基本情報入力シート'!W95="","",'（入力①）基本情報入力シート'!W95)</f>
        <v/>
      </c>
      <c r="P81" s="190" t="str">
        <f>IF('（入力①）基本情報入力シート'!X95="","",'（入力①）基本情報入力シート'!X95)</f>
        <v/>
      </c>
      <c r="Q81" s="190" t="str">
        <f>IF('（入力①）基本情報入力シート'!Y95="","",'（入力①）基本情報入力シート'!Y95)</f>
        <v/>
      </c>
      <c r="R81" s="61"/>
      <c r="S81" s="90"/>
      <c r="T81" s="178"/>
      <c r="U81" s="178"/>
      <c r="V81" s="178"/>
      <c r="W81" s="61"/>
      <c r="X81" s="90"/>
      <c r="Y81" s="178"/>
      <c r="Z81" s="178"/>
      <c r="AA81" s="178"/>
      <c r="AB81" s="178"/>
      <c r="AC81" s="178"/>
      <c r="AD81" s="178"/>
      <c r="AE81" s="179"/>
      <c r="AF81" s="179"/>
      <c r="AG81" s="180"/>
      <c r="AH81" s="98"/>
      <c r="AI81" s="198"/>
      <c r="AJ81" s="178"/>
      <c r="AK81" s="178"/>
      <c r="AL81" s="178"/>
    </row>
    <row r="82" spans="1:38" ht="27.75" customHeight="1">
      <c r="A82" s="182">
        <f t="shared" si="1"/>
        <v>64</v>
      </c>
      <c r="B82" s="183" t="str">
        <f>IF('（入力①）基本情報入力シート'!C96="","",'（入力①）基本情報入力シート'!C96)</f>
        <v/>
      </c>
      <c r="C82" s="184" t="str">
        <f>IF('（入力①）基本情報入力シート'!D96="","",'（入力①）基本情報入力シート'!D96)</f>
        <v/>
      </c>
      <c r="D82" s="184" t="str">
        <f>IF('（入力①）基本情報入力シート'!E96="","",'（入力①）基本情報入力シート'!E96)</f>
        <v/>
      </c>
      <c r="E82" s="185" t="str">
        <f>IF('（入力①）基本情報入力シート'!F96="","",'（入力①）基本情報入力シート'!F96)</f>
        <v/>
      </c>
      <c r="F82" s="185" t="str">
        <f>IF('（入力①）基本情報入力シート'!G96="","",'（入力①）基本情報入力シート'!G96)</f>
        <v/>
      </c>
      <c r="G82" s="185" t="str">
        <f>IF('（入力①）基本情報入力シート'!H96="","",'（入力①）基本情報入力シート'!H96)</f>
        <v/>
      </c>
      <c r="H82" s="185" t="str">
        <f>IF('（入力①）基本情報入力シート'!I96="","",'（入力①）基本情報入力シート'!I96)</f>
        <v/>
      </c>
      <c r="I82" s="185" t="str">
        <f>IF('（入力①）基本情報入力シート'!J96="","",'（入力①）基本情報入力シート'!J96)</f>
        <v/>
      </c>
      <c r="J82" s="185" t="str">
        <f>IF('（入力①）基本情報入力シート'!K96="","",'（入力①）基本情報入力シート'!K96)</f>
        <v/>
      </c>
      <c r="K82" s="186" t="str">
        <f>IF('（入力①）基本情報入力シート'!L96="","",'（入力①）基本情報入力シート'!L96)</f>
        <v/>
      </c>
      <c r="L82" s="187" t="s">
        <v>245</v>
      </c>
      <c r="M82" s="188" t="str">
        <f>IF('（入力①）基本情報入力シート'!M96="","",'（入力①）基本情報入力シート'!M96)</f>
        <v/>
      </c>
      <c r="N82" s="189" t="str">
        <f>IF('（入力①）基本情報入力シート'!R96="","",'（入力①）基本情報入力シート'!R96)</f>
        <v/>
      </c>
      <c r="O82" s="189" t="str">
        <f>IF('（入力①）基本情報入力シート'!W96="","",'（入力①）基本情報入力シート'!W96)</f>
        <v/>
      </c>
      <c r="P82" s="190" t="str">
        <f>IF('（入力①）基本情報入力シート'!X96="","",'（入力①）基本情報入力シート'!X96)</f>
        <v/>
      </c>
      <c r="Q82" s="190" t="str">
        <f>IF('（入力①）基本情報入力シート'!Y96="","",'（入力①）基本情報入力シート'!Y96)</f>
        <v/>
      </c>
      <c r="R82" s="61"/>
      <c r="S82" s="90"/>
      <c r="T82" s="178"/>
      <c r="U82" s="178"/>
      <c r="V82" s="178"/>
      <c r="W82" s="61"/>
      <c r="X82" s="90"/>
      <c r="Y82" s="178"/>
      <c r="Z82" s="178"/>
      <c r="AA82" s="178"/>
      <c r="AB82" s="178"/>
      <c r="AC82" s="178"/>
      <c r="AD82" s="178"/>
      <c r="AE82" s="179"/>
      <c r="AF82" s="179"/>
      <c r="AG82" s="180"/>
      <c r="AH82" s="98"/>
      <c r="AI82" s="198"/>
      <c r="AJ82" s="178"/>
      <c r="AK82" s="178"/>
      <c r="AL82" s="178"/>
    </row>
    <row r="83" spans="1:38" ht="27.75" customHeight="1">
      <c r="A83" s="182">
        <f t="shared" si="1"/>
        <v>65</v>
      </c>
      <c r="B83" s="183" t="str">
        <f>IF('（入力①）基本情報入力シート'!C97="","",'（入力①）基本情報入力シート'!C97)</f>
        <v/>
      </c>
      <c r="C83" s="184" t="str">
        <f>IF('（入力①）基本情報入力シート'!D97="","",'（入力①）基本情報入力シート'!D97)</f>
        <v/>
      </c>
      <c r="D83" s="184" t="str">
        <f>IF('（入力①）基本情報入力シート'!E97="","",'（入力①）基本情報入力シート'!E97)</f>
        <v/>
      </c>
      <c r="E83" s="185" t="str">
        <f>IF('（入力①）基本情報入力シート'!F97="","",'（入力①）基本情報入力シート'!F97)</f>
        <v/>
      </c>
      <c r="F83" s="185" t="str">
        <f>IF('（入力①）基本情報入力シート'!G97="","",'（入力①）基本情報入力シート'!G97)</f>
        <v/>
      </c>
      <c r="G83" s="185" t="str">
        <f>IF('（入力①）基本情報入力シート'!H97="","",'（入力①）基本情報入力シート'!H97)</f>
        <v/>
      </c>
      <c r="H83" s="185" t="str">
        <f>IF('（入力①）基本情報入力シート'!I97="","",'（入力①）基本情報入力シート'!I97)</f>
        <v/>
      </c>
      <c r="I83" s="185" t="str">
        <f>IF('（入力①）基本情報入力シート'!J97="","",'（入力①）基本情報入力シート'!J97)</f>
        <v/>
      </c>
      <c r="J83" s="185" t="str">
        <f>IF('（入力①）基本情報入力シート'!K97="","",'（入力①）基本情報入力シート'!K97)</f>
        <v/>
      </c>
      <c r="K83" s="186" t="str">
        <f>IF('（入力①）基本情報入力シート'!L97="","",'（入力①）基本情報入力シート'!L97)</f>
        <v/>
      </c>
      <c r="L83" s="187" t="s">
        <v>246</v>
      </c>
      <c r="M83" s="188" t="str">
        <f>IF('（入力①）基本情報入力シート'!M97="","",'（入力①）基本情報入力シート'!M97)</f>
        <v/>
      </c>
      <c r="N83" s="189" t="str">
        <f>IF('（入力①）基本情報入力シート'!R97="","",'（入力①）基本情報入力シート'!R97)</f>
        <v/>
      </c>
      <c r="O83" s="189" t="str">
        <f>IF('（入力①）基本情報入力シート'!W97="","",'（入力①）基本情報入力シート'!W97)</f>
        <v/>
      </c>
      <c r="P83" s="190" t="str">
        <f>IF('（入力①）基本情報入力シート'!X97="","",'（入力①）基本情報入力シート'!X97)</f>
        <v/>
      </c>
      <c r="Q83" s="190" t="str">
        <f>IF('（入力①）基本情報入力シート'!Y97="","",'（入力①）基本情報入力シート'!Y97)</f>
        <v/>
      </c>
      <c r="R83" s="61"/>
      <c r="S83" s="90"/>
      <c r="T83" s="178"/>
      <c r="U83" s="178"/>
      <c r="V83" s="178"/>
      <c r="W83" s="61"/>
      <c r="X83" s="90"/>
      <c r="Y83" s="178"/>
      <c r="Z83" s="178"/>
      <c r="AA83" s="178"/>
      <c r="AB83" s="178"/>
      <c r="AC83" s="178"/>
      <c r="AD83" s="178"/>
      <c r="AE83" s="179"/>
      <c r="AF83" s="179"/>
      <c r="AG83" s="180"/>
      <c r="AH83" s="98"/>
      <c r="AI83" s="198"/>
      <c r="AJ83" s="178"/>
      <c r="AK83" s="178"/>
      <c r="AL83" s="178"/>
    </row>
    <row r="84" spans="1:38" ht="27.75" customHeight="1">
      <c r="A84" s="182">
        <f t="shared" si="1"/>
        <v>66</v>
      </c>
      <c r="B84" s="183" t="str">
        <f>IF('（入力①）基本情報入力シート'!C98="","",'（入力①）基本情報入力シート'!C98)</f>
        <v/>
      </c>
      <c r="C84" s="184" t="str">
        <f>IF('（入力①）基本情報入力シート'!D98="","",'（入力①）基本情報入力シート'!D98)</f>
        <v/>
      </c>
      <c r="D84" s="184" t="str">
        <f>IF('（入力①）基本情報入力シート'!E98="","",'（入力①）基本情報入力シート'!E98)</f>
        <v/>
      </c>
      <c r="E84" s="185" t="str">
        <f>IF('（入力①）基本情報入力シート'!F98="","",'（入力①）基本情報入力シート'!F98)</f>
        <v/>
      </c>
      <c r="F84" s="185" t="str">
        <f>IF('（入力①）基本情報入力シート'!G98="","",'（入力①）基本情報入力シート'!G98)</f>
        <v/>
      </c>
      <c r="G84" s="185" t="str">
        <f>IF('（入力①）基本情報入力シート'!H98="","",'（入力①）基本情報入力シート'!H98)</f>
        <v/>
      </c>
      <c r="H84" s="185" t="str">
        <f>IF('（入力①）基本情報入力シート'!I98="","",'（入力①）基本情報入力シート'!I98)</f>
        <v/>
      </c>
      <c r="I84" s="185" t="str">
        <f>IF('（入力①）基本情報入力シート'!J98="","",'（入力①）基本情報入力シート'!J98)</f>
        <v/>
      </c>
      <c r="J84" s="185" t="str">
        <f>IF('（入力①）基本情報入力シート'!K98="","",'（入力①）基本情報入力シート'!K98)</f>
        <v/>
      </c>
      <c r="K84" s="186" t="str">
        <f>IF('（入力①）基本情報入力シート'!L98="","",'（入力①）基本情報入力シート'!L98)</f>
        <v/>
      </c>
      <c r="L84" s="187" t="s">
        <v>247</v>
      </c>
      <c r="M84" s="188" t="str">
        <f>IF('（入力①）基本情報入力シート'!M98="","",'（入力①）基本情報入力シート'!M98)</f>
        <v/>
      </c>
      <c r="N84" s="189" t="str">
        <f>IF('（入力①）基本情報入力シート'!R98="","",'（入力①）基本情報入力シート'!R98)</f>
        <v/>
      </c>
      <c r="O84" s="189" t="str">
        <f>IF('（入力①）基本情報入力シート'!W98="","",'（入力①）基本情報入力シート'!W98)</f>
        <v/>
      </c>
      <c r="P84" s="190" t="str">
        <f>IF('（入力①）基本情報入力シート'!X98="","",'（入力①）基本情報入力シート'!X98)</f>
        <v/>
      </c>
      <c r="Q84" s="190" t="str">
        <f>IF('（入力①）基本情報入力シート'!Y98="","",'（入力①）基本情報入力シート'!Y98)</f>
        <v/>
      </c>
      <c r="R84" s="61"/>
      <c r="S84" s="90"/>
      <c r="T84" s="178"/>
      <c r="U84" s="178"/>
      <c r="V84" s="178"/>
      <c r="W84" s="61"/>
      <c r="X84" s="90"/>
      <c r="Y84" s="178"/>
      <c r="Z84" s="178"/>
      <c r="AA84" s="178"/>
      <c r="AB84" s="178"/>
      <c r="AC84" s="178"/>
      <c r="AD84" s="178"/>
      <c r="AE84" s="179"/>
      <c r="AF84" s="179"/>
      <c r="AG84" s="180"/>
      <c r="AH84" s="98"/>
      <c r="AI84" s="198"/>
      <c r="AJ84" s="178"/>
      <c r="AK84" s="178"/>
      <c r="AL84" s="178"/>
    </row>
    <row r="85" spans="1:38" ht="27.75" customHeight="1">
      <c r="A85" s="182">
        <f t="shared" ref="A85:A118" si="2">A84+1</f>
        <v>67</v>
      </c>
      <c r="B85" s="183" t="str">
        <f>IF('（入力①）基本情報入力シート'!C99="","",'（入力①）基本情報入力シート'!C99)</f>
        <v/>
      </c>
      <c r="C85" s="184" t="str">
        <f>IF('（入力①）基本情報入力シート'!D99="","",'（入力①）基本情報入力シート'!D99)</f>
        <v/>
      </c>
      <c r="D85" s="184" t="str">
        <f>IF('（入力①）基本情報入力シート'!E99="","",'（入力①）基本情報入力シート'!E99)</f>
        <v/>
      </c>
      <c r="E85" s="185" t="str">
        <f>IF('（入力①）基本情報入力シート'!F99="","",'（入力①）基本情報入力シート'!F99)</f>
        <v/>
      </c>
      <c r="F85" s="185" t="str">
        <f>IF('（入力①）基本情報入力シート'!G99="","",'（入力①）基本情報入力シート'!G99)</f>
        <v/>
      </c>
      <c r="G85" s="185" t="str">
        <f>IF('（入力①）基本情報入力シート'!H99="","",'（入力①）基本情報入力シート'!H99)</f>
        <v/>
      </c>
      <c r="H85" s="185" t="str">
        <f>IF('（入力①）基本情報入力シート'!I99="","",'（入力①）基本情報入力シート'!I99)</f>
        <v/>
      </c>
      <c r="I85" s="185" t="str">
        <f>IF('（入力①）基本情報入力シート'!J99="","",'（入力①）基本情報入力シート'!J99)</f>
        <v/>
      </c>
      <c r="J85" s="185" t="str">
        <f>IF('（入力①）基本情報入力シート'!K99="","",'（入力①）基本情報入力シート'!K99)</f>
        <v/>
      </c>
      <c r="K85" s="186" t="str">
        <f>IF('（入力①）基本情報入力シート'!L99="","",'（入力①）基本情報入力シート'!L99)</f>
        <v/>
      </c>
      <c r="L85" s="187" t="s">
        <v>248</v>
      </c>
      <c r="M85" s="188" t="str">
        <f>IF('（入力①）基本情報入力シート'!M99="","",'（入力①）基本情報入力シート'!M99)</f>
        <v/>
      </c>
      <c r="N85" s="189" t="str">
        <f>IF('（入力①）基本情報入力シート'!R99="","",'（入力①）基本情報入力シート'!R99)</f>
        <v/>
      </c>
      <c r="O85" s="189" t="str">
        <f>IF('（入力①）基本情報入力シート'!W99="","",'（入力①）基本情報入力シート'!W99)</f>
        <v/>
      </c>
      <c r="P85" s="190" t="str">
        <f>IF('（入力①）基本情報入力シート'!X99="","",'（入力①）基本情報入力シート'!X99)</f>
        <v/>
      </c>
      <c r="Q85" s="190" t="str">
        <f>IF('（入力①）基本情報入力シート'!Y99="","",'（入力①）基本情報入力シート'!Y99)</f>
        <v/>
      </c>
      <c r="R85" s="61"/>
      <c r="S85" s="90"/>
      <c r="T85" s="178"/>
      <c r="U85" s="178"/>
      <c r="V85" s="178"/>
      <c r="W85" s="61"/>
      <c r="X85" s="90"/>
      <c r="Y85" s="178"/>
      <c r="Z85" s="178"/>
      <c r="AA85" s="178"/>
      <c r="AB85" s="178"/>
      <c r="AC85" s="178"/>
      <c r="AD85" s="178"/>
      <c r="AE85" s="179"/>
      <c r="AF85" s="179"/>
      <c r="AG85" s="180"/>
      <c r="AH85" s="98"/>
      <c r="AI85" s="198"/>
      <c r="AJ85" s="178"/>
      <c r="AK85" s="178"/>
      <c r="AL85" s="178"/>
    </row>
    <row r="86" spans="1:38" ht="27.75" customHeight="1">
      <c r="A86" s="182">
        <f t="shared" si="2"/>
        <v>68</v>
      </c>
      <c r="B86" s="183" t="str">
        <f>IF('（入力①）基本情報入力シート'!C100="","",'（入力①）基本情報入力シート'!C100)</f>
        <v/>
      </c>
      <c r="C86" s="184" t="str">
        <f>IF('（入力①）基本情報入力シート'!D100="","",'（入力①）基本情報入力シート'!D100)</f>
        <v/>
      </c>
      <c r="D86" s="184" t="str">
        <f>IF('（入力①）基本情報入力シート'!E100="","",'（入力①）基本情報入力シート'!E100)</f>
        <v/>
      </c>
      <c r="E86" s="185" t="str">
        <f>IF('（入力①）基本情報入力シート'!F100="","",'（入力①）基本情報入力シート'!F100)</f>
        <v/>
      </c>
      <c r="F86" s="185" t="str">
        <f>IF('（入力①）基本情報入力シート'!G100="","",'（入力①）基本情報入力シート'!G100)</f>
        <v/>
      </c>
      <c r="G86" s="185" t="str">
        <f>IF('（入力①）基本情報入力シート'!H100="","",'（入力①）基本情報入力シート'!H100)</f>
        <v/>
      </c>
      <c r="H86" s="185" t="str">
        <f>IF('（入力①）基本情報入力シート'!I100="","",'（入力①）基本情報入力シート'!I100)</f>
        <v/>
      </c>
      <c r="I86" s="185" t="str">
        <f>IF('（入力①）基本情報入力シート'!J100="","",'（入力①）基本情報入力シート'!J100)</f>
        <v/>
      </c>
      <c r="J86" s="185" t="str">
        <f>IF('（入力①）基本情報入力シート'!K100="","",'（入力①）基本情報入力シート'!K100)</f>
        <v/>
      </c>
      <c r="K86" s="186" t="str">
        <f>IF('（入力①）基本情報入力シート'!L100="","",'（入力①）基本情報入力シート'!L100)</f>
        <v/>
      </c>
      <c r="L86" s="187" t="s">
        <v>249</v>
      </c>
      <c r="M86" s="188" t="str">
        <f>IF('（入力①）基本情報入力シート'!M100="","",'（入力①）基本情報入力シート'!M100)</f>
        <v/>
      </c>
      <c r="N86" s="189" t="str">
        <f>IF('（入力①）基本情報入力シート'!R100="","",'（入力①）基本情報入力シート'!R100)</f>
        <v/>
      </c>
      <c r="O86" s="189" t="str">
        <f>IF('（入力①）基本情報入力シート'!W100="","",'（入力①）基本情報入力シート'!W100)</f>
        <v/>
      </c>
      <c r="P86" s="190" t="str">
        <f>IF('（入力①）基本情報入力シート'!X100="","",'（入力①）基本情報入力シート'!X100)</f>
        <v/>
      </c>
      <c r="Q86" s="190" t="str">
        <f>IF('（入力①）基本情報入力シート'!Y100="","",'（入力①）基本情報入力シート'!Y100)</f>
        <v/>
      </c>
      <c r="R86" s="61"/>
      <c r="S86" s="90"/>
      <c r="T86" s="178"/>
      <c r="U86" s="178"/>
      <c r="V86" s="178"/>
      <c r="W86" s="61"/>
      <c r="X86" s="90"/>
      <c r="Y86" s="178"/>
      <c r="Z86" s="178"/>
      <c r="AA86" s="178"/>
      <c r="AB86" s="178"/>
      <c r="AC86" s="178"/>
      <c r="AD86" s="178"/>
      <c r="AE86" s="179"/>
      <c r="AF86" s="179"/>
      <c r="AG86" s="180"/>
      <c r="AH86" s="98"/>
      <c r="AI86" s="198"/>
      <c r="AJ86" s="178"/>
      <c r="AK86" s="178"/>
      <c r="AL86" s="178"/>
    </row>
    <row r="87" spans="1:38" ht="27.75" customHeight="1">
      <c r="A87" s="182">
        <f t="shared" si="2"/>
        <v>69</v>
      </c>
      <c r="B87" s="183" t="str">
        <f>IF('（入力①）基本情報入力シート'!C101="","",'（入力①）基本情報入力シート'!C101)</f>
        <v/>
      </c>
      <c r="C87" s="184" t="str">
        <f>IF('（入力①）基本情報入力シート'!D101="","",'（入力①）基本情報入力シート'!D101)</f>
        <v/>
      </c>
      <c r="D87" s="184" t="str">
        <f>IF('（入力①）基本情報入力シート'!E101="","",'（入力①）基本情報入力シート'!E101)</f>
        <v/>
      </c>
      <c r="E87" s="185" t="str">
        <f>IF('（入力①）基本情報入力シート'!F101="","",'（入力①）基本情報入力シート'!F101)</f>
        <v/>
      </c>
      <c r="F87" s="185" t="str">
        <f>IF('（入力①）基本情報入力シート'!G101="","",'（入力①）基本情報入力シート'!G101)</f>
        <v/>
      </c>
      <c r="G87" s="185" t="str">
        <f>IF('（入力①）基本情報入力シート'!H101="","",'（入力①）基本情報入力シート'!H101)</f>
        <v/>
      </c>
      <c r="H87" s="185" t="str">
        <f>IF('（入力①）基本情報入力シート'!I101="","",'（入力①）基本情報入力シート'!I101)</f>
        <v/>
      </c>
      <c r="I87" s="185" t="str">
        <f>IF('（入力①）基本情報入力シート'!J101="","",'（入力①）基本情報入力シート'!J101)</f>
        <v/>
      </c>
      <c r="J87" s="185" t="str">
        <f>IF('（入力①）基本情報入力シート'!K101="","",'（入力①）基本情報入力シート'!K101)</f>
        <v/>
      </c>
      <c r="K87" s="186" t="str">
        <f>IF('（入力①）基本情報入力シート'!L101="","",'（入力①）基本情報入力シート'!L101)</f>
        <v/>
      </c>
      <c r="L87" s="187" t="s">
        <v>250</v>
      </c>
      <c r="M87" s="188" t="str">
        <f>IF('（入力①）基本情報入力シート'!M101="","",'（入力①）基本情報入力シート'!M101)</f>
        <v/>
      </c>
      <c r="N87" s="189" t="str">
        <f>IF('（入力①）基本情報入力シート'!R101="","",'（入力①）基本情報入力シート'!R101)</f>
        <v/>
      </c>
      <c r="O87" s="189" t="str">
        <f>IF('（入力①）基本情報入力シート'!W101="","",'（入力①）基本情報入力シート'!W101)</f>
        <v/>
      </c>
      <c r="P87" s="190" t="str">
        <f>IF('（入力①）基本情報入力シート'!X101="","",'（入力①）基本情報入力シート'!X101)</f>
        <v/>
      </c>
      <c r="Q87" s="190" t="str">
        <f>IF('（入力①）基本情報入力シート'!Y101="","",'（入力①）基本情報入力シート'!Y101)</f>
        <v/>
      </c>
      <c r="R87" s="61"/>
      <c r="S87" s="90"/>
      <c r="T87" s="178"/>
      <c r="U87" s="178"/>
      <c r="V87" s="178"/>
      <c r="W87" s="61"/>
      <c r="X87" s="90"/>
      <c r="Y87" s="178"/>
      <c r="Z87" s="178"/>
      <c r="AA87" s="178"/>
      <c r="AB87" s="178"/>
      <c r="AC87" s="178"/>
      <c r="AD87" s="178"/>
      <c r="AE87" s="179"/>
      <c r="AF87" s="179"/>
      <c r="AG87" s="180"/>
      <c r="AH87" s="98"/>
      <c r="AI87" s="198"/>
      <c r="AJ87" s="178"/>
      <c r="AK87" s="178"/>
      <c r="AL87" s="178"/>
    </row>
    <row r="88" spans="1:38" ht="27.75" customHeight="1">
      <c r="A88" s="182">
        <f t="shared" si="2"/>
        <v>70</v>
      </c>
      <c r="B88" s="183" t="str">
        <f>IF('（入力①）基本情報入力シート'!C102="","",'（入力①）基本情報入力シート'!C102)</f>
        <v/>
      </c>
      <c r="C88" s="184" t="str">
        <f>IF('（入力①）基本情報入力シート'!D102="","",'（入力①）基本情報入力シート'!D102)</f>
        <v/>
      </c>
      <c r="D88" s="184" t="str">
        <f>IF('（入力①）基本情報入力シート'!E102="","",'（入力①）基本情報入力シート'!E102)</f>
        <v/>
      </c>
      <c r="E88" s="185" t="str">
        <f>IF('（入力①）基本情報入力シート'!F102="","",'（入力①）基本情報入力シート'!F102)</f>
        <v/>
      </c>
      <c r="F88" s="185" t="str">
        <f>IF('（入力①）基本情報入力シート'!G102="","",'（入力①）基本情報入力シート'!G102)</f>
        <v/>
      </c>
      <c r="G88" s="185" t="str">
        <f>IF('（入力①）基本情報入力シート'!H102="","",'（入力①）基本情報入力シート'!H102)</f>
        <v/>
      </c>
      <c r="H88" s="185" t="str">
        <f>IF('（入力①）基本情報入力シート'!I102="","",'（入力①）基本情報入力シート'!I102)</f>
        <v/>
      </c>
      <c r="I88" s="185" t="str">
        <f>IF('（入力①）基本情報入力シート'!J102="","",'（入力①）基本情報入力シート'!J102)</f>
        <v/>
      </c>
      <c r="J88" s="185" t="str">
        <f>IF('（入力①）基本情報入力シート'!K102="","",'（入力①）基本情報入力シート'!K102)</f>
        <v/>
      </c>
      <c r="K88" s="186" t="str">
        <f>IF('（入力①）基本情報入力シート'!L102="","",'（入力①）基本情報入力シート'!L102)</f>
        <v/>
      </c>
      <c r="L88" s="187" t="s">
        <v>251</v>
      </c>
      <c r="M88" s="188" t="str">
        <f>IF('（入力①）基本情報入力シート'!M102="","",'（入力①）基本情報入力シート'!M102)</f>
        <v/>
      </c>
      <c r="N88" s="189" t="str">
        <f>IF('（入力①）基本情報入力シート'!R102="","",'（入力①）基本情報入力シート'!R102)</f>
        <v/>
      </c>
      <c r="O88" s="189" t="str">
        <f>IF('（入力①）基本情報入力シート'!W102="","",'（入力①）基本情報入力シート'!W102)</f>
        <v/>
      </c>
      <c r="P88" s="190" t="str">
        <f>IF('（入力①）基本情報入力シート'!X102="","",'（入力①）基本情報入力シート'!X102)</f>
        <v/>
      </c>
      <c r="Q88" s="190" t="str">
        <f>IF('（入力①）基本情報入力シート'!Y102="","",'（入力①）基本情報入力シート'!Y102)</f>
        <v/>
      </c>
      <c r="R88" s="61"/>
      <c r="S88" s="90"/>
      <c r="T88" s="178"/>
      <c r="U88" s="178"/>
      <c r="V88" s="178"/>
      <c r="W88" s="61"/>
      <c r="X88" s="90"/>
      <c r="Y88" s="178"/>
      <c r="Z88" s="178"/>
      <c r="AA88" s="178"/>
      <c r="AB88" s="178"/>
      <c r="AC88" s="178"/>
      <c r="AD88" s="178"/>
      <c r="AE88" s="179"/>
      <c r="AF88" s="179"/>
      <c r="AG88" s="180"/>
      <c r="AH88" s="98"/>
      <c r="AI88" s="198"/>
      <c r="AJ88" s="178"/>
      <c r="AK88" s="178"/>
      <c r="AL88" s="178"/>
    </row>
    <row r="89" spans="1:38" ht="27.75" customHeight="1">
      <c r="A89" s="182">
        <f t="shared" si="2"/>
        <v>71</v>
      </c>
      <c r="B89" s="183" t="str">
        <f>IF('（入力①）基本情報入力シート'!C103="","",'（入力①）基本情報入力シート'!C103)</f>
        <v/>
      </c>
      <c r="C89" s="184" t="str">
        <f>IF('（入力①）基本情報入力シート'!D103="","",'（入力①）基本情報入力シート'!D103)</f>
        <v/>
      </c>
      <c r="D89" s="184" t="str">
        <f>IF('（入力①）基本情報入力シート'!E103="","",'（入力①）基本情報入力シート'!E103)</f>
        <v/>
      </c>
      <c r="E89" s="185" t="str">
        <f>IF('（入力①）基本情報入力シート'!F103="","",'（入力①）基本情報入力シート'!F103)</f>
        <v/>
      </c>
      <c r="F89" s="185" t="str">
        <f>IF('（入力①）基本情報入力シート'!G103="","",'（入力①）基本情報入力シート'!G103)</f>
        <v/>
      </c>
      <c r="G89" s="185" t="str">
        <f>IF('（入力①）基本情報入力シート'!H103="","",'（入力①）基本情報入力シート'!H103)</f>
        <v/>
      </c>
      <c r="H89" s="185" t="str">
        <f>IF('（入力①）基本情報入力シート'!I103="","",'（入力①）基本情報入力シート'!I103)</f>
        <v/>
      </c>
      <c r="I89" s="185" t="str">
        <f>IF('（入力①）基本情報入力シート'!J103="","",'（入力①）基本情報入力シート'!J103)</f>
        <v/>
      </c>
      <c r="J89" s="185" t="str">
        <f>IF('（入力①）基本情報入力シート'!K103="","",'（入力①）基本情報入力シート'!K103)</f>
        <v/>
      </c>
      <c r="K89" s="186" t="str">
        <f>IF('（入力①）基本情報入力シート'!L103="","",'（入力①）基本情報入力シート'!L103)</f>
        <v/>
      </c>
      <c r="L89" s="187" t="s">
        <v>252</v>
      </c>
      <c r="M89" s="188" t="str">
        <f>IF('（入力①）基本情報入力シート'!M103="","",'（入力①）基本情報入力シート'!M103)</f>
        <v/>
      </c>
      <c r="N89" s="189" t="str">
        <f>IF('（入力①）基本情報入力シート'!R103="","",'（入力①）基本情報入力シート'!R103)</f>
        <v/>
      </c>
      <c r="O89" s="189" t="str">
        <f>IF('（入力①）基本情報入力シート'!W103="","",'（入力①）基本情報入力シート'!W103)</f>
        <v/>
      </c>
      <c r="P89" s="190" t="str">
        <f>IF('（入力①）基本情報入力シート'!X103="","",'（入力①）基本情報入力シート'!X103)</f>
        <v/>
      </c>
      <c r="Q89" s="190" t="str">
        <f>IF('（入力①）基本情報入力シート'!Y103="","",'（入力①）基本情報入力シート'!Y103)</f>
        <v/>
      </c>
      <c r="R89" s="61"/>
      <c r="S89" s="90"/>
      <c r="T89" s="178"/>
      <c r="U89" s="178"/>
      <c r="V89" s="178"/>
      <c r="W89" s="61"/>
      <c r="X89" s="90"/>
      <c r="Y89" s="178"/>
      <c r="Z89" s="178"/>
      <c r="AA89" s="178"/>
      <c r="AB89" s="178"/>
      <c r="AC89" s="178"/>
      <c r="AD89" s="178"/>
      <c r="AE89" s="179"/>
      <c r="AF89" s="179"/>
      <c r="AG89" s="180"/>
      <c r="AH89" s="98"/>
      <c r="AI89" s="198"/>
      <c r="AJ89" s="178"/>
      <c r="AK89" s="178"/>
      <c r="AL89" s="178"/>
    </row>
    <row r="90" spans="1:38" ht="27.75" customHeight="1">
      <c r="A90" s="182">
        <f t="shared" si="2"/>
        <v>72</v>
      </c>
      <c r="B90" s="183" t="str">
        <f>IF('（入力①）基本情報入力シート'!C104="","",'（入力①）基本情報入力シート'!C104)</f>
        <v/>
      </c>
      <c r="C90" s="184" t="str">
        <f>IF('（入力①）基本情報入力シート'!D104="","",'（入力①）基本情報入力シート'!D104)</f>
        <v/>
      </c>
      <c r="D90" s="184" t="str">
        <f>IF('（入力①）基本情報入力シート'!E104="","",'（入力①）基本情報入力シート'!E104)</f>
        <v/>
      </c>
      <c r="E90" s="185" t="str">
        <f>IF('（入力①）基本情報入力シート'!F104="","",'（入力①）基本情報入力シート'!F104)</f>
        <v/>
      </c>
      <c r="F90" s="185" t="str">
        <f>IF('（入力①）基本情報入力シート'!G104="","",'（入力①）基本情報入力シート'!G104)</f>
        <v/>
      </c>
      <c r="G90" s="185" t="str">
        <f>IF('（入力①）基本情報入力シート'!H104="","",'（入力①）基本情報入力シート'!H104)</f>
        <v/>
      </c>
      <c r="H90" s="185" t="str">
        <f>IF('（入力①）基本情報入力シート'!I104="","",'（入力①）基本情報入力シート'!I104)</f>
        <v/>
      </c>
      <c r="I90" s="185" t="str">
        <f>IF('（入力①）基本情報入力シート'!J104="","",'（入力①）基本情報入力シート'!J104)</f>
        <v/>
      </c>
      <c r="J90" s="185" t="str">
        <f>IF('（入力①）基本情報入力シート'!K104="","",'（入力①）基本情報入力シート'!K104)</f>
        <v/>
      </c>
      <c r="K90" s="186" t="str">
        <f>IF('（入力①）基本情報入力シート'!L104="","",'（入力①）基本情報入力シート'!L104)</f>
        <v/>
      </c>
      <c r="L90" s="187" t="s">
        <v>253</v>
      </c>
      <c r="M90" s="188" t="str">
        <f>IF('（入力①）基本情報入力シート'!M104="","",'（入力①）基本情報入力シート'!M104)</f>
        <v/>
      </c>
      <c r="N90" s="189" t="str">
        <f>IF('（入力①）基本情報入力シート'!R104="","",'（入力①）基本情報入力シート'!R104)</f>
        <v/>
      </c>
      <c r="O90" s="189" t="str">
        <f>IF('（入力①）基本情報入力シート'!W104="","",'（入力①）基本情報入力シート'!W104)</f>
        <v/>
      </c>
      <c r="P90" s="190" t="str">
        <f>IF('（入力①）基本情報入力シート'!X104="","",'（入力①）基本情報入力シート'!X104)</f>
        <v/>
      </c>
      <c r="Q90" s="190" t="str">
        <f>IF('（入力①）基本情報入力シート'!Y104="","",'（入力①）基本情報入力シート'!Y104)</f>
        <v/>
      </c>
      <c r="R90" s="61"/>
      <c r="S90" s="90"/>
      <c r="T90" s="178"/>
      <c r="U90" s="178"/>
      <c r="V90" s="178"/>
      <c r="W90" s="61"/>
      <c r="X90" s="90"/>
      <c r="Y90" s="178"/>
      <c r="Z90" s="178"/>
      <c r="AA90" s="178"/>
      <c r="AB90" s="178"/>
      <c r="AC90" s="178"/>
      <c r="AD90" s="178"/>
      <c r="AE90" s="179"/>
      <c r="AF90" s="179"/>
      <c r="AG90" s="180"/>
      <c r="AH90" s="98"/>
      <c r="AI90" s="198"/>
      <c r="AJ90" s="178"/>
      <c r="AK90" s="178"/>
      <c r="AL90" s="178"/>
    </row>
    <row r="91" spans="1:38" ht="27.75" customHeight="1">
      <c r="A91" s="182">
        <f t="shared" si="2"/>
        <v>73</v>
      </c>
      <c r="B91" s="183" t="str">
        <f>IF('（入力①）基本情報入力シート'!C105="","",'（入力①）基本情報入力シート'!C105)</f>
        <v/>
      </c>
      <c r="C91" s="184" t="str">
        <f>IF('（入力①）基本情報入力シート'!D105="","",'（入力①）基本情報入力シート'!D105)</f>
        <v/>
      </c>
      <c r="D91" s="184" t="str">
        <f>IF('（入力①）基本情報入力シート'!E105="","",'（入力①）基本情報入力シート'!E105)</f>
        <v/>
      </c>
      <c r="E91" s="185" t="str">
        <f>IF('（入力①）基本情報入力シート'!F105="","",'（入力①）基本情報入力シート'!F105)</f>
        <v/>
      </c>
      <c r="F91" s="185" t="str">
        <f>IF('（入力①）基本情報入力シート'!G105="","",'（入力①）基本情報入力シート'!G105)</f>
        <v/>
      </c>
      <c r="G91" s="185" t="str">
        <f>IF('（入力①）基本情報入力シート'!H105="","",'（入力①）基本情報入力シート'!H105)</f>
        <v/>
      </c>
      <c r="H91" s="185" t="str">
        <f>IF('（入力①）基本情報入力シート'!I105="","",'（入力①）基本情報入力シート'!I105)</f>
        <v/>
      </c>
      <c r="I91" s="185" t="str">
        <f>IF('（入力①）基本情報入力シート'!J105="","",'（入力①）基本情報入力シート'!J105)</f>
        <v/>
      </c>
      <c r="J91" s="185" t="str">
        <f>IF('（入力①）基本情報入力シート'!K105="","",'（入力①）基本情報入力シート'!K105)</f>
        <v/>
      </c>
      <c r="K91" s="186" t="str">
        <f>IF('（入力①）基本情報入力シート'!L105="","",'（入力①）基本情報入力シート'!L105)</f>
        <v/>
      </c>
      <c r="L91" s="187" t="s">
        <v>254</v>
      </c>
      <c r="M91" s="188" t="str">
        <f>IF('（入力①）基本情報入力シート'!M105="","",'（入力①）基本情報入力シート'!M105)</f>
        <v/>
      </c>
      <c r="N91" s="189" t="str">
        <f>IF('（入力①）基本情報入力シート'!R105="","",'（入力①）基本情報入力シート'!R105)</f>
        <v/>
      </c>
      <c r="O91" s="189" t="str">
        <f>IF('（入力①）基本情報入力シート'!W105="","",'（入力①）基本情報入力シート'!W105)</f>
        <v/>
      </c>
      <c r="P91" s="190" t="str">
        <f>IF('（入力①）基本情報入力シート'!X105="","",'（入力①）基本情報入力シート'!X105)</f>
        <v/>
      </c>
      <c r="Q91" s="190" t="str">
        <f>IF('（入力①）基本情報入力シート'!Y105="","",'（入力①）基本情報入力シート'!Y105)</f>
        <v/>
      </c>
      <c r="R91" s="61"/>
      <c r="S91" s="90"/>
      <c r="T91" s="178"/>
      <c r="U91" s="178"/>
      <c r="V91" s="178"/>
      <c r="W91" s="61"/>
      <c r="X91" s="90"/>
      <c r="Y91" s="178"/>
      <c r="Z91" s="178"/>
      <c r="AA91" s="178"/>
      <c r="AB91" s="178"/>
      <c r="AC91" s="178"/>
      <c r="AD91" s="178"/>
      <c r="AE91" s="179"/>
      <c r="AF91" s="179"/>
      <c r="AG91" s="180"/>
      <c r="AH91" s="98"/>
      <c r="AI91" s="198"/>
      <c r="AJ91" s="178"/>
      <c r="AK91" s="178"/>
      <c r="AL91" s="178"/>
    </row>
    <row r="92" spans="1:38" ht="27.75" customHeight="1">
      <c r="A92" s="182">
        <f t="shared" si="2"/>
        <v>74</v>
      </c>
      <c r="B92" s="183" t="str">
        <f>IF('（入力①）基本情報入力シート'!C106="","",'（入力①）基本情報入力シート'!C106)</f>
        <v/>
      </c>
      <c r="C92" s="184" t="str">
        <f>IF('（入力①）基本情報入力シート'!D106="","",'（入力①）基本情報入力シート'!D106)</f>
        <v/>
      </c>
      <c r="D92" s="184" t="str">
        <f>IF('（入力①）基本情報入力シート'!E106="","",'（入力①）基本情報入力シート'!E106)</f>
        <v/>
      </c>
      <c r="E92" s="185" t="str">
        <f>IF('（入力①）基本情報入力シート'!F106="","",'（入力①）基本情報入力シート'!F106)</f>
        <v/>
      </c>
      <c r="F92" s="185" t="str">
        <f>IF('（入力①）基本情報入力シート'!G106="","",'（入力①）基本情報入力シート'!G106)</f>
        <v/>
      </c>
      <c r="G92" s="185" t="str">
        <f>IF('（入力①）基本情報入力シート'!H106="","",'（入力①）基本情報入力シート'!H106)</f>
        <v/>
      </c>
      <c r="H92" s="185" t="str">
        <f>IF('（入力①）基本情報入力シート'!I106="","",'（入力①）基本情報入力シート'!I106)</f>
        <v/>
      </c>
      <c r="I92" s="185" t="str">
        <f>IF('（入力①）基本情報入力シート'!J106="","",'（入力①）基本情報入力シート'!J106)</f>
        <v/>
      </c>
      <c r="J92" s="185" t="str">
        <f>IF('（入力①）基本情報入力シート'!K106="","",'（入力①）基本情報入力シート'!K106)</f>
        <v/>
      </c>
      <c r="K92" s="186" t="str">
        <f>IF('（入力①）基本情報入力シート'!L106="","",'（入力①）基本情報入力シート'!L106)</f>
        <v/>
      </c>
      <c r="L92" s="187" t="s">
        <v>255</v>
      </c>
      <c r="M92" s="188" t="str">
        <f>IF('（入力①）基本情報入力シート'!M106="","",'（入力①）基本情報入力シート'!M106)</f>
        <v/>
      </c>
      <c r="N92" s="189" t="str">
        <f>IF('（入力①）基本情報入力シート'!R106="","",'（入力①）基本情報入力シート'!R106)</f>
        <v/>
      </c>
      <c r="O92" s="189" t="str">
        <f>IF('（入力①）基本情報入力シート'!W106="","",'（入力①）基本情報入力シート'!W106)</f>
        <v/>
      </c>
      <c r="P92" s="190" t="str">
        <f>IF('（入力①）基本情報入力シート'!X106="","",'（入力①）基本情報入力シート'!X106)</f>
        <v/>
      </c>
      <c r="Q92" s="190" t="str">
        <f>IF('（入力①）基本情報入力シート'!Y106="","",'（入力①）基本情報入力シート'!Y106)</f>
        <v/>
      </c>
      <c r="R92" s="61"/>
      <c r="S92" s="90"/>
      <c r="T92" s="178"/>
      <c r="U92" s="178"/>
      <c r="V92" s="178"/>
      <c r="W92" s="61"/>
      <c r="X92" s="90"/>
      <c r="Y92" s="178"/>
      <c r="Z92" s="178"/>
      <c r="AA92" s="178"/>
      <c r="AB92" s="178"/>
      <c r="AC92" s="178"/>
      <c r="AD92" s="178"/>
      <c r="AE92" s="179"/>
      <c r="AF92" s="179"/>
      <c r="AG92" s="180"/>
      <c r="AH92" s="98"/>
      <c r="AI92" s="198"/>
      <c r="AJ92" s="178"/>
      <c r="AK92" s="178"/>
      <c r="AL92" s="178"/>
    </row>
    <row r="93" spans="1:38" ht="27.75" customHeight="1">
      <c r="A93" s="182">
        <f t="shared" si="2"/>
        <v>75</v>
      </c>
      <c r="B93" s="183" t="str">
        <f>IF('（入力①）基本情報入力シート'!C107="","",'（入力①）基本情報入力シート'!C107)</f>
        <v/>
      </c>
      <c r="C93" s="184" t="str">
        <f>IF('（入力①）基本情報入力シート'!D107="","",'（入力①）基本情報入力シート'!D107)</f>
        <v/>
      </c>
      <c r="D93" s="184" t="str">
        <f>IF('（入力①）基本情報入力シート'!E107="","",'（入力①）基本情報入力シート'!E107)</f>
        <v/>
      </c>
      <c r="E93" s="185" t="str">
        <f>IF('（入力①）基本情報入力シート'!F107="","",'（入力①）基本情報入力シート'!F107)</f>
        <v/>
      </c>
      <c r="F93" s="185" t="str">
        <f>IF('（入力①）基本情報入力シート'!G107="","",'（入力①）基本情報入力シート'!G107)</f>
        <v/>
      </c>
      <c r="G93" s="185" t="str">
        <f>IF('（入力①）基本情報入力シート'!H107="","",'（入力①）基本情報入力シート'!H107)</f>
        <v/>
      </c>
      <c r="H93" s="185" t="str">
        <f>IF('（入力①）基本情報入力シート'!I107="","",'（入力①）基本情報入力シート'!I107)</f>
        <v/>
      </c>
      <c r="I93" s="185" t="str">
        <f>IF('（入力①）基本情報入力シート'!J107="","",'（入力①）基本情報入力シート'!J107)</f>
        <v/>
      </c>
      <c r="J93" s="185" t="str">
        <f>IF('（入力①）基本情報入力シート'!K107="","",'（入力①）基本情報入力シート'!K107)</f>
        <v/>
      </c>
      <c r="K93" s="186" t="str">
        <f>IF('（入力①）基本情報入力シート'!L107="","",'（入力①）基本情報入力シート'!L107)</f>
        <v/>
      </c>
      <c r="L93" s="187" t="s">
        <v>256</v>
      </c>
      <c r="M93" s="188" t="str">
        <f>IF('（入力①）基本情報入力シート'!M107="","",'（入力①）基本情報入力シート'!M107)</f>
        <v/>
      </c>
      <c r="N93" s="189" t="str">
        <f>IF('（入力①）基本情報入力シート'!R107="","",'（入力①）基本情報入力シート'!R107)</f>
        <v/>
      </c>
      <c r="O93" s="189" t="str">
        <f>IF('（入力①）基本情報入力シート'!W107="","",'（入力①）基本情報入力シート'!W107)</f>
        <v/>
      </c>
      <c r="P93" s="190" t="str">
        <f>IF('（入力①）基本情報入力シート'!X107="","",'（入力①）基本情報入力シート'!X107)</f>
        <v/>
      </c>
      <c r="Q93" s="190" t="str">
        <f>IF('（入力①）基本情報入力シート'!Y107="","",'（入力①）基本情報入力シート'!Y107)</f>
        <v/>
      </c>
      <c r="R93" s="61"/>
      <c r="S93" s="90"/>
      <c r="T93" s="178"/>
      <c r="U93" s="178"/>
      <c r="V93" s="178"/>
      <c r="W93" s="61"/>
      <c r="X93" s="90"/>
      <c r="Y93" s="178"/>
      <c r="Z93" s="178"/>
      <c r="AA93" s="178"/>
      <c r="AB93" s="178"/>
      <c r="AC93" s="178"/>
      <c r="AD93" s="178"/>
      <c r="AE93" s="179"/>
      <c r="AF93" s="179"/>
      <c r="AG93" s="180"/>
      <c r="AH93" s="98"/>
      <c r="AI93" s="198"/>
      <c r="AJ93" s="178"/>
      <c r="AK93" s="178"/>
      <c r="AL93" s="178"/>
    </row>
    <row r="94" spans="1:38" ht="27.75" customHeight="1">
      <c r="A94" s="182">
        <f t="shared" si="2"/>
        <v>76</v>
      </c>
      <c r="B94" s="183" t="str">
        <f>IF('（入力①）基本情報入力シート'!C108="","",'（入力①）基本情報入力シート'!C108)</f>
        <v/>
      </c>
      <c r="C94" s="184" t="str">
        <f>IF('（入力①）基本情報入力シート'!D108="","",'（入力①）基本情報入力シート'!D108)</f>
        <v/>
      </c>
      <c r="D94" s="184" t="str">
        <f>IF('（入力①）基本情報入力シート'!E108="","",'（入力①）基本情報入力シート'!E108)</f>
        <v/>
      </c>
      <c r="E94" s="185" t="str">
        <f>IF('（入力①）基本情報入力シート'!F108="","",'（入力①）基本情報入力シート'!F108)</f>
        <v/>
      </c>
      <c r="F94" s="185" t="str">
        <f>IF('（入力①）基本情報入力シート'!G108="","",'（入力①）基本情報入力シート'!G108)</f>
        <v/>
      </c>
      <c r="G94" s="185" t="str">
        <f>IF('（入力①）基本情報入力シート'!H108="","",'（入力①）基本情報入力シート'!H108)</f>
        <v/>
      </c>
      <c r="H94" s="185" t="str">
        <f>IF('（入力①）基本情報入力シート'!I108="","",'（入力①）基本情報入力シート'!I108)</f>
        <v/>
      </c>
      <c r="I94" s="185" t="str">
        <f>IF('（入力①）基本情報入力シート'!J108="","",'（入力①）基本情報入力シート'!J108)</f>
        <v/>
      </c>
      <c r="J94" s="185" t="str">
        <f>IF('（入力①）基本情報入力シート'!K108="","",'（入力①）基本情報入力シート'!K108)</f>
        <v/>
      </c>
      <c r="K94" s="186" t="str">
        <f>IF('（入力①）基本情報入力シート'!L108="","",'（入力①）基本情報入力シート'!L108)</f>
        <v/>
      </c>
      <c r="L94" s="187" t="s">
        <v>257</v>
      </c>
      <c r="M94" s="188" t="str">
        <f>IF('（入力①）基本情報入力シート'!M108="","",'（入力①）基本情報入力シート'!M108)</f>
        <v/>
      </c>
      <c r="N94" s="189" t="str">
        <f>IF('（入力①）基本情報入力シート'!R108="","",'（入力①）基本情報入力シート'!R108)</f>
        <v/>
      </c>
      <c r="O94" s="189" t="str">
        <f>IF('（入力①）基本情報入力シート'!W108="","",'（入力①）基本情報入力シート'!W108)</f>
        <v/>
      </c>
      <c r="P94" s="190" t="str">
        <f>IF('（入力①）基本情報入力シート'!X108="","",'（入力①）基本情報入力シート'!X108)</f>
        <v/>
      </c>
      <c r="Q94" s="190" t="str">
        <f>IF('（入力①）基本情報入力シート'!Y108="","",'（入力①）基本情報入力シート'!Y108)</f>
        <v/>
      </c>
      <c r="R94" s="61"/>
      <c r="S94" s="90"/>
      <c r="T94" s="178"/>
      <c r="U94" s="178"/>
      <c r="V94" s="178"/>
      <c r="W94" s="61"/>
      <c r="X94" s="90"/>
      <c r="Y94" s="178"/>
      <c r="Z94" s="178"/>
      <c r="AA94" s="178"/>
      <c r="AB94" s="178"/>
      <c r="AC94" s="178"/>
      <c r="AD94" s="178"/>
      <c r="AE94" s="179"/>
      <c r="AF94" s="179"/>
      <c r="AG94" s="180"/>
      <c r="AH94" s="98"/>
      <c r="AI94" s="198"/>
      <c r="AJ94" s="178"/>
      <c r="AK94" s="178"/>
      <c r="AL94" s="178"/>
    </row>
    <row r="95" spans="1:38" ht="27.75" customHeight="1">
      <c r="A95" s="182">
        <f t="shared" si="2"/>
        <v>77</v>
      </c>
      <c r="B95" s="183" t="str">
        <f>IF('（入力①）基本情報入力シート'!C109="","",'（入力①）基本情報入力シート'!C109)</f>
        <v/>
      </c>
      <c r="C95" s="184" t="str">
        <f>IF('（入力①）基本情報入力シート'!D109="","",'（入力①）基本情報入力シート'!D109)</f>
        <v/>
      </c>
      <c r="D95" s="184" t="str">
        <f>IF('（入力①）基本情報入力シート'!E109="","",'（入力①）基本情報入力シート'!E109)</f>
        <v/>
      </c>
      <c r="E95" s="185" t="str">
        <f>IF('（入力①）基本情報入力シート'!F109="","",'（入力①）基本情報入力シート'!F109)</f>
        <v/>
      </c>
      <c r="F95" s="185" t="str">
        <f>IF('（入力①）基本情報入力シート'!G109="","",'（入力①）基本情報入力シート'!G109)</f>
        <v/>
      </c>
      <c r="G95" s="185" t="str">
        <f>IF('（入力①）基本情報入力シート'!H109="","",'（入力①）基本情報入力シート'!H109)</f>
        <v/>
      </c>
      <c r="H95" s="185" t="str">
        <f>IF('（入力①）基本情報入力シート'!I109="","",'（入力①）基本情報入力シート'!I109)</f>
        <v/>
      </c>
      <c r="I95" s="185" t="str">
        <f>IF('（入力①）基本情報入力シート'!J109="","",'（入力①）基本情報入力シート'!J109)</f>
        <v/>
      </c>
      <c r="J95" s="185" t="str">
        <f>IF('（入力①）基本情報入力シート'!K109="","",'（入力①）基本情報入力シート'!K109)</f>
        <v/>
      </c>
      <c r="K95" s="186" t="str">
        <f>IF('（入力①）基本情報入力シート'!L109="","",'（入力①）基本情報入力シート'!L109)</f>
        <v/>
      </c>
      <c r="L95" s="187" t="s">
        <v>258</v>
      </c>
      <c r="M95" s="188" t="str">
        <f>IF('（入力①）基本情報入力シート'!M109="","",'（入力①）基本情報入力シート'!M109)</f>
        <v/>
      </c>
      <c r="N95" s="189" t="str">
        <f>IF('（入力①）基本情報入力シート'!R109="","",'（入力①）基本情報入力シート'!R109)</f>
        <v/>
      </c>
      <c r="O95" s="189" t="str">
        <f>IF('（入力①）基本情報入力シート'!W109="","",'（入力①）基本情報入力シート'!W109)</f>
        <v/>
      </c>
      <c r="P95" s="190" t="str">
        <f>IF('（入力①）基本情報入力シート'!X109="","",'（入力①）基本情報入力シート'!X109)</f>
        <v/>
      </c>
      <c r="Q95" s="190" t="str">
        <f>IF('（入力①）基本情報入力シート'!Y109="","",'（入力①）基本情報入力シート'!Y109)</f>
        <v/>
      </c>
      <c r="R95" s="61"/>
      <c r="S95" s="90"/>
      <c r="T95" s="178"/>
      <c r="U95" s="178"/>
      <c r="V95" s="178"/>
      <c r="W95" s="61"/>
      <c r="X95" s="90"/>
      <c r="Y95" s="178"/>
      <c r="Z95" s="178"/>
      <c r="AA95" s="178"/>
      <c r="AB95" s="178"/>
      <c r="AC95" s="178"/>
      <c r="AD95" s="178"/>
      <c r="AE95" s="179"/>
      <c r="AF95" s="179"/>
      <c r="AG95" s="180"/>
      <c r="AH95" s="98"/>
      <c r="AI95" s="198"/>
      <c r="AJ95" s="178"/>
      <c r="AK95" s="178"/>
      <c r="AL95" s="178"/>
    </row>
    <row r="96" spans="1:38" ht="27.75" customHeight="1">
      <c r="A96" s="182">
        <f t="shared" si="2"/>
        <v>78</v>
      </c>
      <c r="B96" s="183" t="str">
        <f>IF('（入力①）基本情報入力シート'!C110="","",'（入力①）基本情報入力シート'!C110)</f>
        <v/>
      </c>
      <c r="C96" s="184" t="str">
        <f>IF('（入力①）基本情報入力シート'!D110="","",'（入力①）基本情報入力シート'!D110)</f>
        <v/>
      </c>
      <c r="D96" s="184" t="str">
        <f>IF('（入力①）基本情報入力シート'!E110="","",'（入力①）基本情報入力シート'!E110)</f>
        <v/>
      </c>
      <c r="E96" s="185" t="str">
        <f>IF('（入力①）基本情報入力シート'!F110="","",'（入力①）基本情報入力シート'!F110)</f>
        <v/>
      </c>
      <c r="F96" s="185" t="str">
        <f>IF('（入力①）基本情報入力シート'!G110="","",'（入力①）基本情報入力シート'!G110)</f>
        <v/>
      </c>
      <c r="G96" s="185" t="str">
        <f>IF('（入力①）基本情報入力シート'!H110="","",'（入力①）基本情報入力シート'!H110)</f>
        <v/>
      </c>
      <c r="H96" s="185" t="str">
        <f>IF('（入力①）基本情報入力シート'!I110="","",'（入力①）基本情報入力シート'!I110)</f>
        <v/>
      </c>
      <c r="I96" s="185" t="str">
        <f>IF('（入力①）基本情報入力シート'!J110="","",'（入力①）基本情報入力シート'!J110)</f>
        <v/>
      </c>
      <c r="J96" s="185" t="str">
        <f>IF('（入力①）基本情報入力シート'!K110="","",'（入力①）基本情報入力シート'!K110)</f>
        <v/>
      </c>
      <c r="K96" s="186" t="str">
        <f>IF('（入力①）基本情報入力シート'!L110="","",'（入力①）基本情報入力シート'!L110)</f>
        <v/>
      </c>
      <c r="L96" s="187" t="s">
        <v>259</v>
      </c>
      <c r="M96" s="188" t="str">
        <f>IF('（入力①）基本情報入力シート'!M110="","",'（入力①）基本情報入力シート'!M110)</f>
        <v/>
      </c>
      <c r="N96" s="189" t="str">
        <f>IF('（入力①）基本情報入力シート'!R110="","",'（入力①）基本情報入力シート'!R110)</f>
        <v/>
      </c>
      <c r="O96" s="189" t="str">
        <f>IF('（入力①）基本情報入力シート'!W110="","",'（入力①）基本情報入力シート'!W110)</f>
        <v/>
      </c>
      <c r="P96" s="190" t="str">
        <f>IF('（入力①）基本情報入力シート'!X110="","",'（入力①）基本情報入力シート'!X110)</f>
        <v/>
      </c>
      <c r="Q96" s="190" t="str">
        <f>IF('（入力①）基本情報入力シート'!Y110="","",'（入力①）基本情報入力シート'!Y110)</f>
        <v/>
      </c>
      <c r="R96" s="61"/>
      <c r="S96" s="90"/>
      <c r="T96" s="178"/>
      <c r="U96" s="178"/>
      <c r="V96" s="178"/>
      <c r="W96" s="61"/>
      <c r="X96" s="90"/>
      <c r="Y96" s="178"/>
      <c r="Z96" s="178"/>
      <c r="AA96" s="178"/>
      <c r="AB96" s="178"/>
      <c r="AC96" s="178"/>
      <c r="AD96" s="178"/>
      <c r="AE96" s="179"/>
      <c r="AF96" s="179"/>
      <c r="AG96" s="180"/>
      <c r="AH96" s="98"/>
      <c r="AI96" s="198"/>
      <c r="AJ96" s="178"/>
      <c r="AK96" s="178"/>
      <c r="AL96" s="178"/>
    </row>
    <row r="97" spans="1:38" ht="27.75" customHeight="1">
      <c r="A97" s="182">
        <f t="shared" si="2"/>
        <v>79</v>
      </c>
      <c r="B97" s="183" t="str">
        <f>IF('（入力①）基本情報入力シート'!C111="","",'（入力①）基本情報入力シート'!C111)</f>
        <v/>
      </c>
      <c r="C97" s="184" t="str">
        <f>IF('（入力①）基本情報入力シート'!D111="","",'（入力①）基本情報入力シート'!D111)</f>
        <v/>
      </c>
      <c r="D97" s="184" t="str">
        <f>IF('（入力①）基本情報入力シート'!E111="","",'（入力①）基本情報入力シート'!E111)</f>
        <v/>
      </c>
      <c r="E97" s="185" t="str">
        <f>IF('（入力①）基本情報入力シート'!F111="","",'（入力①）基本情報入力シート'!F111)</f>
        <v/>
      </c>
      <c r="F97" s="185" t="str">
        <f>IF('（入力①）基本情報入力シート'!G111="","",'（入力①）基本情報入力シート'!G111)</f>
        <v/>
      </c>
      <c r="G97" s="185" t="str">
        <f>IF('（入力①）基本情報入力シート'!H111="","",'（入力①）基本情報入力シート'!H111)</f>
        <v/>
      </c>
      <c r="H97" s="185" t="str">
        <f>IF('（入力①）基本情報入力シート'!I111="","",'（入力①）基本情報入力シート'!I111)</f>
        <v/>
      </c>
      <c r="I97" s="185" t="str">
        <f>IF('（入力①）基本情報入力シート'!J111="","",'（入力①）基本情報入力シート'!J111)</f>
        <v/>
      </c>
      <c r="J97" s="185" t="str">
        <f>IF('（入力①）基本情報入力シート'!K111="","",'（入力①）基本情報入力シート'!K111)</f>
        <v/>
      </c>
      <c r="K97" s="186" t="str">
        <f>IF('（入力①）基本情報入力シート'!L111="","",'（入力①）基本情報入力シート'!L111)</f>
        <v/>
      </c>
      <c r="L97" s="187" t="s">
        <v>260</v>
      </c>
      <c r="M97" s="188" t="str">
        <f>IF('（入力①）基本情報入力シート'!M111="","",'（入力①）基本情報入力シート'!M111)</f>
        <v/>
      </c>
      <c r="N97" s="189" t="str">
        <f>IF('（入力①）基本情報入力シート'!R111="","",'（入力①）基本情報入力シート'!R111)</f>
        <v/>
      </c>
      <c r="O97" s="189" t="str">
        <f>IF('（入力①）基本情報入力シート'!W111="","",'（入力①）基本情報入力シート'!W111)</f>
        <v/>
      </c>
      <c r="P97" s="190" t="str">
        <f>IF('（入力①）基本情報入力シート'!X111="","",'（入力①）基本情報入力シート'!X111)</f>
        <v/>
      </c>
      <c r="Q97" s="190" t="str">
        <f>IF('（入力①）基本情報入力シート'!Y111="","",'（入力①）基本情報入力シート'!Y111)</f>
        <v/>
      </c>
      <c r="R97" s="61"/>
      <c r="S97" s="90"/>
      <c r="T97" s="178"/>
      <c r="U97" s="178"/>
      <c r="V97" s="178"/>
      <c r="W97" s="61"/>
      <c r="X97" s="90"/>
      <c r="Y97" s="178"/>
      <c r="Z97" s="178"/>
      <c r="AA97" s="178"/>
      <c r="AB97" s="178"/>
      <c r="AC97" s="178"/>
      <c r="AD97" s="178"/>
      <c r="AE97" s="179"/>
      <c r="AF97" s="179"/>
      <c r="AG97" s="180"/>
      <c r="AH97" s="98"/>
      <c r="AI97" s="198"/>
      <c r="AJ97" s="178"/>
      <c r="AK97" s="178"/>
      <c r="AL97" s="178"/>
    </row>
    <row r="98" spans="1:38" ht="27.75" customHeight="1">
      <c r="A98" s="182">
        <f t="shared" si="2"/>
        <v>80</v>
      </c>
      <c r="B98" s="183" t="str">
        <f>IF('（入力①）基本情報入力シート'!C112="","",'（入力①）基本情報入力シート'!C112)</f>
        <v/>
      </c>
      <c r="C98" s="184" t="str">
        <f>IF('（入力①）基本情報入力シート'!D112="","",'（入力①）基本情報入力シート'!D112)</f>
        <v/>
      </c>
      <c r="D98" s="184" t="str">
        <f>IF('（入力①）基本情報入力シート'!E112="","",'（入力①）基本情報入力シート'!E112)</f>
        <v/>
      </c>
      <c r="E98" s="185" t="str">
        <f>IF('（入力①）基本情報入力シート'!F112="","",'（入力①）基本情報入力シート'!F112)</f>
        <v/>
      </c>
      <c r="F98" s="185" t="str">
        <f>IF('（入力①）基本情報入力シート'!G112="","",'（入力①）基本情報入力シート'!G112)</f>
        <v/>
      </c>
      <c r="G98" s="185" t="str">
        <f>IF('（入力①）基本情報入力シート'!H112="","",'（入力①）基本情報入力シート'!H112)</f>
        <v/>
      </c>
      <c r="H98" s="185" t="str">
        <f>IF('（入力①）基本情報入力シート'!I112="","",'（入力①）基本情報入力シート'!I112)</f>
        <v/>
      </c>
      <c r="I98" s="185" t="str">
        <f>IF('（入力①）基本情報入力シート'!J112="","",'（入力①）基本情報入力シート'!J112)</f>
        <v/>
      </c>
      <c r="J98" s="185" t="str">
        <f>IF('（入力①）基本情報入力シート'!K112="","",'（入力①）基本情報入力シート'!K112)</f>
        <v/>
      </c>
      <c r="K98" s="186" t="str">
        <f>IF('（入力①）基本情報入力シート'!L112="","",'（入力①）基本情報入力シート'!L112)</f>
        <v/>
      </c>
      <c r="L98" s="187" t="s">
        <v>261</v>
      </c>
      <c r="M98" s="188" t="str">
        <f>IF('（入力①）基本情報入力シート'!M112="","",'（入力①）基本情報入力シート'!M112)</f>
        <v/>
      </c>
      <c r="N98" s="189" t="str">
        <f>IF('（入力①）基本情報入力シート'!R112="","",'（入力①）基本情報入力シート'!R112)</f>
        <v/>
      </c>
      <c r="O98" s="189" t="str">
        <f>IF('（入力①）基本情報入力シート'!W112="","",'（入力①）基本情報入力シート'!W112)</f>
        <v/>
      </c>
      <c r="P98" s="190" t="str">
        <f>IF('（入力①）基本情報入力シート'!X112="","",'（入力①）基本情報入力シート'!X112)</f>
        <v/>
      </c>
      <c r="Q98" s="190" t="str">
        <f>IF('（入力①）基本情報入力シート'!Y112="","",'（入力①）基本情報入力シート'!Y112)</f>
        <v/>
      </c>
      <c r="R98" s="61"/>
      <c r="S98" s="90"/>
      <c r="T98" s="178"/>
      <c r="U98" s="178"/>
      <c r="V98" s="178"/>
      <c r="W98" s="61"/>
      <c r="X98" s="90"/>
      <c r="Y98" s="178"/>
      <c r="Z98" s="178"/>
      <c r="AA98" s="178"/>
      <c r="AB98" s="178"/>
      <c r="AC98" s="178"/>
      <c r="AD98" s="178"/>
      <c r="AE98" s="179"/>
      <c r="AF98" s="179"/>
      <c r="AG98" s="180"/>
      <c r="AH98" s="98"/>
      <c r="AI98" s="198"/>
      <c r="AJ98" s="178"/>
      <c r="AK98" s="178"/>
      <c r="AL98" s="178"/>
    </row>
    <row r="99" spans="1:38" ht="27.75" customHeight="1">
      <c r="A99" s="182">
        <f t="shared" si="2"/>
        <v>81</v>
      </c>
      <c r="B99" s="183" t="str">
        <f>IF('（入力①）基本情報入力シート'!C113="","",'（入力①）基本情報入力シート'!C113)</f>
        <v/>
      </c>
      <c r="C99" s="184" t="str">
        <f>IF('（入力①）基本情報入力シート'!D113="","",'（入力①）基本情報入力シート'!D113)</f>
        <v/>
      </c>
      <c r="D99" s="184" t="str">
        <f>IF('（入力①）基本情報入力シート'!E113="","",'（入力①）基本情報入力シート'!E113)</f>
        <v/>
      </c>
      <c r="E99" s="185" t="str">
        <f>IF('（入力①）基本情報入力シート'!F113="","",'（入力①）基本情報入力シート'!F113)</f>
        <v/>
      </c>
      <c r="F99" s="185" t="str">
        <f>IF('（入力①）基本情報入力シート'!G113="","",'（入力①）基本情報入力シート'!G113)</f>
        <v/>
      </c>
      <c r="G99" s="185" t="str">
        <f>IF('（入力①）基本情報入力シート'!H113="","",'（入力①）基本情報入力シート'!H113)</f>
        <v/>
      </c>
      <c r="H99" s="185" t="str">
        <f>IF('（入力①）基本情報入力シート'!I113="","",'（入力①）基本情報入力シート'!I113)</f>
        <v/>
      </c>
      <c r="I99" s="185" t="str">
        <f>IF('（入力①）基本情報入力シート'!J113="","",'（入力①）基本情報入力シート'!J113)</f>
        <v/>
      </c>
      <c r="J99" s="185" t="str">
        <f>IF('（入力①）基本情報入力シート'!K113="","",'（入力①）基本情報入力シート'!K113)</f>
        <v/>
      </c>
      <c r="K99" s="186" t="str">
        <f>IF('（入力①）基本情報入力シート'!L113="","",'（入力①）基本情報入力シート'!L113)</f>
        <v/>
      </c>
      <c r="L99" s="187" t="s">
        <v>262</v>
      </c>
      <c r="M99" s="188" t="str">
        <f>IF('（入力①）基本情報入力シート'!M113="","",'（入力①）基本情報入力シート'!M113)</f>
        <v/>
      </c>
      <c r="N99" s="189" t="str">
        <f>IF('（入力①）基本情報入力シート'!R113="","",'（入力①）基本情報入力シート'!R113)</f>
        <v/>
      </c>
      <c r="O99" s="189" t="str">
        <f>IF('（入力①）基本情報入力シート'!W113="","",'（入力①）基本情報入力シート'!W113)</f>
        <v/>
      </c>
      <c r="P99" s="190" t="str">
        <f>IF('（入力①）基本情報入力シート'!X113="","",'（入力①）基本情報入力シート'!X113)</f>
        <v/>
      </c>
      <c r="Q99" s="190" t="str">
        <f>IF('（入力①）基本情報入力シート'!Y113="","",'（入力①）基本情報入力シート'!Y113)</f>
        <v/>
      </c>
      <c r="R99" s="61"/>
      <c r="S99" s="90"/>
      <c r="T99" s="178"/>
      <c r="U99" s="178"/>
      <c r="V99" s="178"/>
      <c r="W99" s="61"/>
      <c r="X99" s="90"/>
      <c r="Y99" s="178"/>
      <c r="Z99" s="178"/>
      <c r="AA99" s="178"/>
      <c r="AB99" s="178"/>
      <c r="AC99" s="178"/>
      <c r="AD99" s="178"/>
      <c r="AE99" s="179"/>
      <c r="AF99" s="179"/>
      <c r="AG99" s="180"/>
      <c r="AH99" s="98"/>
      <c r="AI99" s="198"/>
      <c r="AJ99" s="178"/>
      <c r="AK99" s="178"/>
      <c r="AL99" s="178"/>
    </row>
    <row r="100" spans="1:38" ht="27.75" customHeight="1">
      <c r="A100" s="182">
        <f t="shared" si="2"/>
        <v>82</v>
      </c>
      <c r="B100" s="183" t="str">
        <f>IF('（入力①）基本情報入力シート'!C114="","",'（入力①）基本情報入力シート'!C114)</f>
        <v/>
      </c>
      <c r="C100" s="184" t="str">
        <f>IF('（入力①）基本情報入力シート'!D114="","",'（入力①）基本情報入力シート'!D114)</f>
        <v/>
      </c>
      <c r="D100" s="184" t="str">
        <f>IF('（入力①）基本情報入力シート'!E114="","",'（入力①）基本情報入力シート'!E114)</f>
        <v/>
      </c>
      <c r="E100" s="185" t="str">
        <f>IF('（入力①）基本情報入力シート'!F114="","",'（入力①）基本情報入力シート'!F114)</f>
        <v/>
      </c>
      <c r="F100" s="185" t="str">
        <f>IF('（入力①）基本情報入力シート'!G114="","",'（入力①）基本情報入力シート'!G114)</f>
        <v/>
      </c>
      <c r="G100" s="185" t="str">
        <f>IF('（入力①）基本情報入力シート'!H114="","",'（入力①）基本情報入力シート'!H114)</f>
        <v/>
      </c>
      <c r="H100" s="185" t="str">
        <f>IF('（入力①）基本情報入力シート'!I114="","",'（入力①）基本情報入力シート'!I114)</f>
        <v/>
      </c>
      <c r="I100" s="185" t="str">
        <f>IF('（入力①）基本情報入力シート'!J114="","",'（入力①）基本情報入力シート'!J114)</f>
        <v/>
      </c>
      <c r="J100" s="185" t="str">
        <f>IF('（入力①）基本情報入力シート'!K114="","",'（入力①）基本情報入力シート'!K114)</f>
        <v/>
      </c>
      <c r="K100" s="186" t="str">
        <f>IF('（入力①）基本情報入力シート'!L114="","",'（入力①）基本情報入力シート'!L114)</f>
        <v/>
      </c>
      <c r="L100" s="187" t="s">
        <v>263</v>
      </c>
      <c r="M100" s="188" t="str">
        <f>IF('（入力①）基本情報入力シート'!M114="","",'（入力①）基本情報入力シート'!M114)</f>
        <v/>
      </c>
      <c r="N100" s="189" t="str">
        <f>IF('（入力①）基本情報入力シート'!R114="","",'（入力①）基本情報入力シート'!R114)</f>
        <v/>
      </c>
      <c r="O100" s="189" t="str">
        <f>IF('（入力①）基本情報入力シート'!W114="","",'（入力①）基本情報入力シート'!W114)</f>
        <v/>
      </c>
      <c r="P100" s="190" t="str">
        <f>IF('（入力①）基本情報入力シート'!X114="","",'（入力①）基本情報入力シート'!X114)</f>
        <v/>
      </c>
      <c r="Q100" s="190" t="str">
        <f>IF('（入力①）基本情報入力シート'!Y114="","",'（入力①）基本情報入力シート'!Y114)</f>
        <v/>
      </c>
      <c r="R100" s="61"/>
      <c r="S100" s="90"/>
      <c r="T100" s="178"/>
      <c r="U100" s="178"/>
      <c r="V100" s="178"/>
      <c r="W100" s="61"/>
      <c r="X100" s="90"/>
      <c r="Y100" s="178"/>
      <c r="Z100" s="178"/>
      <c r="AA100" s="178"/>
      <c r="AB100" s="178"/>
      <c r="AC100" s="178"/>
      <c r="AD100" s="178"/>
      <c r="AE100" s="179"/>
      <c r="AF100" s="179"/>
      <c r="AG100" s="180"/>
      <c r="AH100" s="98"/>
      <c r="AI100" s="198"/>
      <c r="AJ100" s="178"/>
      <c r="AK100" s="178"/>
      <c r="AL100" s="178"/>
    </row>
    <row r="101" spans="1:38" ht="27.75" customHeight="1">
      <c r="A101" s="182">
        <f t="shared" si="2"/>
        <v>83</v>
      </c>
      <c r="B101" s="183" t="str">
        <f>IF('（入力①）基本情報入力シート'!C115="","",'（入力①）基本情報入力シート'!C115)</f>
        <v/>
      </c>
      <c r="C101" s="184" t="str">
        <f>IF('（入力①）基本情報入力シート'!D115="","",'（入力①）基本情報入力シート'!D115)</f>
        <v/>
      </c>
      <c r="D101" s="184" t="str">
        <f>IF('（入力①）基本情報入力シート'!E115="","",'（入力①）基本情報入力シート'!E115)</f>
        <v/>
      </c>
      <c r="E101" s="185" t="str">
        <f>IF('（入力①）基本情報入力シート'!F115="","",'（入力①）基本情報入力シート'!F115)</f>
        <v/>
      </c>
      <c r="F101" s="185" t="str">
        <f>IF('（入力①）基本情報入力シート'!G115="","",'（入力①）基本情報入力シート'!G115)</f>
        <v/>
      </c>
      <c r="G101" s="185" t="str">
        <f>IF('（入力①）基本情報入力シート'!H115="","",'（入力①）基本情報入力シート'!H115)</f>
        <v/>
      </c>
      <c r="H101" s="185" t="str">
        <f>IF('（入力①）基本情報入力シート'!I115="","",'（入力①）基本情報入力シート'!I115)</f>
        <v/>
      </c>
      <c r="I101" s="185" t="str">
        <f>IF('（入力①）基本情報入力シート'!J115="","",'（入力①）基本情報入力シート'!J115)</f>
        <v/>
      </c>
      <c r="J101" s="185" t="str">
        <f>IF('（入力①）基本情報入力シート'!K115="","",'（入力①）基本情報入力シート'!K115)</f>
        <v/>
      </c>
      <c r="K101" s="186" t="str">
        <f>IF('（入力①）基本情報入力シート'!L115="","",'（入力①）基本情報入力シート'!L115)</f>
        <v/>
      </c>
      <c r="L101" s="187" t="s">
        <v>264</v>
      </c>
      <c r="M101" s="188" t="str">
        <f>IF('（入力①）基本情報入力シート'!M115="","",'（入力①）基本情報入力シート'!M115)</f>
        <v/>
      </c>
      <c r="N101" s="189" t="str">
        <f>IF('（入力①）基本情報入力シート'!R115="","",'（入力①）基本情報入力シート'!R115)</f>
        <v/>
      </c>
      <c r="O101" s="189" t="str">
        <f>IF('（入力①）基本情報入力シート'!W115="","",'（入力①）基本情報入力シート'!W115)</f>
        <v/>
      </c>
      <c r="P101" s="190" t="str">
        <f>IF('（入力①）基本情報入力シート'!X115="","",'（入力①）基本情報入力シート'!X115)</f>
        <v/>
      </c>
      <c r="Q101" s="190" t="str">
        <f>IF('（入力①）基本情報入力シート'!Y115="","",'（入力①）基本情報入力シート'!Y115)</f>
        <v/>
      </c>
      <c r="R101" s="61"/>
      <c r="S101" s="90"/>
      <c r="T101" s="178"/>
      <c r="U101" s="178"/>
      <c r="V101" s="178"/>
      <c r="W101" s="61"/>
      <c r="X101" s="90"/>
      <c r="Y101" s="178"/>
      <c r="Z101" s="178"/>
      <c r="AA101" s="178"/>
      <c r="AB101" s="178"/>
      <c r="AC101" s="178"/>
      <c r="AD101" s="178"/>
      <c r="AE101" s="179"/>
      <c r="AF101" s="179"/>
      <c r="AG101" s="180"/>
      <c r="AH101" s="98"/>
      <c r="AI101" s="198"/>
      <c r="AJ101" s="178"/>
      <c r="AK101" s="178"/>
      <c r="AL101" s="178"/>
    </row>
    <row r="102" spans="1:38" ht="27.75" customHeight="1">
      <c r="A102" s="182">
        <f t="shared" si="2"/>
        <v>84</v>
      </c>
      <c r="B102" s="183" t="str">
        <f>IF('（入力①）基本情報入力シート'!C116="","",'（入力①）基本情報入力シート'!C116)</f>
        <v/>
      </c>
      <c r="C102" s="184" t="str">
        <f>IF('（入力①）基本情報入力シート'!D116="","",'（入力①）基本情報入力シート'!D116)</f>
        <v/>
      </c>
      <c r="D102" s="184" t="str">
        <f>IF('（入力①）基本情報入力シート'!E116="","",'（入力①）基本情報入力シート'!E116)</f>
        <v/>
      </c>
      <c r="E102" s="185" t="str">
        <f>IF('（入力①）基本情報入力シート'!F116="","",'（入力①）基本情報入力シート'!F116)</f>
        <v/>
      </c>
      <c r="F102" s="185" t="str">
        <f>IF('（入力①）基本情報入力シート'!G116="","",'（入力①）基本情報入力シート'!G116)</f>
        <v/>
      </c>
      <c r="G102" s="185" t="str">
        <f>IF('（入力①）基本情報入力シート'!H116="","",'（入力①）基本情報入力シート'!H116)</f>
        <v/>
      </c>
      <c r="H102" s="185" t="str">
        <f>IF('（入力①）基本情報入力シート'!I116="","",'（入力①）基本情報入力シート'!I116)</f>
        <v/>
      </c>
      <c r="I102" s="185" t="str">
        <f>IF('（入力①）基本情報入力シート'!J116="","",'（入力①）基本情報入力シート'!J116)</f>
        <v/>
      </c>
      <c r="J102" s="185" t="str">
        <f>IF('（入力①）基本情報入力シート'!K116="","",'（入力①）基本情報入力シート'!K116)</f>
        <v/>
      </c>
      <c r="K102" s="186" t="str">
        <f>IF('（入力①）基本情報入力シート'!L116="","",'（入力①）基本情報入力シート'!L116)</f>
        <v/>
      </c>
      <c r="L102" s="187" t="s">
        <v>265</v>
      </c>
      <c r="M102" s="188" t="str">
        <f>IF('（入力①）基本情報入力シート'!M116="","",'（入力①）基本情報入力シート'!M116)</f>
        <v/>
      </c>
      <c r="N102" s="189" t="str">
        <f>IF('（入力①）基本情報入力シート'!R116="","",'（入力①）基本情報入力シート'!R116)</f>
        <v/>
      </c>
      <c r="O102" s="189" t="str">
        <f>IF('（入力①）基本情報入力シート'!W116="","",'（入力①）基本情報入力シート'!W116)</f>
        <v/>
      </c>
      <c r="P102" s="190" t="str">
        <f>IF('（入力①）基本情報入力シート'!X116="","",'（入力①）基本情報入力シート'!X116)</f>
        <v/>
      </c>
      <c r="Q102" s="190" t="str">
        <f>IF('（入力①）基本情報入力シート'!Y116="","",'（入力①）基本情報入力シート'!Y116)</f>
        <v/>
      </c>
      <c r="R102" s="61"/>
      <c r="S102" s="90"/>
      <c r="T102" s="178"/>
      <c r="U102" s="178"/>
      <c r="V102" s="178"/>
      <c r="W102" s="61"/>
      <c r="X102" s="90"/>
      <c r="Y102" s="178"/>
      <c r="Z102" s="178"/>
      <c r="AA102" s="178"/>
      <c r="AB102" s="178"/>
      <c r="AC102" s="178"/>
      <c r="AD102" s="178"/>
      <c r="AE102" s="179"/>
      <c r="AF102" s="179"/>
      <c r="AG102" s="180"/>
      <c r="AH102" s="98"/>
      <c r="AI102" s="198"/>
      <c r="AJ102" s="178"/>
      <c r="AK102" s="178"/>
      <c r="AL102" s="178"/>
    </row>
    <row r="103" spans="1:38" ht="27.75" customHeight="1">
      <c r="A103" s="182">
        <f t="shared" si="2"/>
        <v>85</v>
      </c>
      <c r="B103" s="183" t="str">
        <f>IF('（入力①）基本情報入力シート'!C117="","",'（入力①）基本情報入力シート'!C117)</f>
        <v/>
      </c>
      <c r="C103" s="184" t="str">
        <f>IF('（入力①）基本情報入力シート'!D117="","",'（入力①）基本情報入力シート'!D117)</f>
        <v/>
      </c>
      <c r="D103" s="184" t="str">
        <f>IF('（入力①）基本情報入力シート'!E117="","",'（入力①）基本情報入力シート'!E117)</f>
        <v/>
      </c>
      <c r="E103" s="185" t="str">
        <f>IF('（入力①）基本情報入力シート'!F117="","",'（入力①）基本情報入力シート'!F117)</f>
        <v/>
      </c>
      <c r="F103" s="185" t="str">
        <f>IF('（入力①）基本情報入力シート'!G117="","",'（入力①）基本情報入力シート'!G117)</f>
        <v/>
      </c>
      <c r="G103" s="185" t="str">
        <f>IF('（入力①）基本情報入力シート'!H117="","",'（入力①）基本情報入力シート'!H117)</f>
        <v/>
      </c>
      <c r="H103" s="185" t="str">
        <f>IF('（入力①）基本情報入力シート'!I117="","",'（入力①）基本情報入力シート'!I117)</f>
        <v/>
      </c>
      <c r="I103" s="185" t="str">
        <f>IF('（入力①）基本情報入力シート'!J117="","",'（入力①）基本情報入力シート'!J117)</f>
        <v/>
      </c>
      <c r="J103" s="185" t="str">
        <f>IF('（入力①）基本情報入力シート'!K117="","",'（入力①）基本情報入力シート'!K117)</f>
        <v/>
      </c>
      <c r="K103" s="186" t="str">
        <f>IF('（入力①）基本情報入力シート'!L117="","",'（入力①）基本情報入力シート'!L117)</f>
        <v/>
      </c>
      <c r="L103" s="187" t="s">
        <v>266</v>
      </c>
      <c r="M103" s="188" t="str">
        <f>IF('（入力①）基本情報入力シート'!M117="","",'（入力①）基本情報入力シート'!M117)</f>
        <v/>
      </c>
      <c r="N103" s="189" t="str">
        <f>IF('（入力①）基本情報入力シート'!R117="","",'（入力①）基本情報入力シート'!R117)</f>
        <v/>
      </c>
      <c r="O103" s="189" t="str">
        <f>IF('（入力①）基本情報入力シート'!W117="","",'（入力①）基本情報入力シート'!W117)</f>
        <v/>
      </c>
      <c r="P103" s="190" t="str">
        <f>IF('（入力①）基本情報入力シート'!X117="","",'（入力①）基本情報入力シート'!X117)</f>
        <v/>
      </c>
      <c r="Q103" s="190" t="str">
        <f>IF('（入力①）基本情報入力シート'!Y117="","",'（入力①）基本情報入力シート'!Y117)</f>
        <v/>
      </c>
      <c r="R103" s="61"/>
      <c r="S103" s="90"/>
      <c r="T103" s="178"/>
      <c r="U103" s="178"/>
      <c r="V103" s="178"/>
      <c r="W103" s="61"/>
      <c r="X103" s="90"/>
      <c r="Y103" s="178"/>
      <c r="Z103" s="178"/>
      <c r="AA103" s="178"/>
      <c r="AB103" s="178"/>
      <c r="AC103" s="178"/>
      <c r="AD103" s="178"/>
      <c r="AE103" s="179"/>
      <c r="AF103" s="179"/>
      <c r="AG103" s="180"/>
      <c r="AH103" s="98"/>
      <c r="AI103" s="198"/>
      <c r="AJ103" s="178"/>
      <c r="AK103" s="178"/>
      <c r="AL103" s="178"/>
    </row>
    <row r="104" spans="1:38" ht="27.75" customHeight="1">
      <c r="A104" s="182">
        <f t="shared" si="2"/>
        <v>86</v>
      </c>
      <c r="B104" s="183" t="str">
        <f>IF('（入力①）基本情報入力シート'!C118="","",'（入力①）基本情報入力シート'!C118)</f>
        <v/>
      </c>
      <c r="C104" s="184" t="str">
        <f>IF('（入力①）基本情報入力シート'!D118="","",'（入力①）基本情報入力シート'!D118)</f>
        <v/>
      </c>
      <c r="D104" s="184" t="str">
        <f>IF('（入力①）基本情報入力シート'!E118="","",'（入力①）基本情報入力シート'!E118)</f>
        <v/>
      </c>
      <c r="E104" s="185" t="str">
        <f>IF('（入力①）基本情報入力シート'!F118="","",'（入力①）基本情報入力シート'!F118)</f>
        <v/>
      </c>
      <c r="F104" s="185" t="str">
        <f>IF('（入力①）基本情報入力シート'!G118="","",'（入力①）基本情報入力シート'!G118)</f>
        <v/>
      </c>
      <c r="G104" s="185" t="str">
        <f>IF('（入力①）基本情報入力シート'!H118="","",'（入力①）基本情報入力シート'!H118)</f>
        <v/>
      </c>
      <c r="H104" s="185" t="str">
        <f>IF('（入力①）基本情報入力シート'!I118="","",'（入力①）基本情報入力シート'!I118)</f>
        <v/>
      </c>
      <c r="I104" s="185" t="str">
        <f>IF('（入力①）基本情報入力シート'!J118="","",'（入力①）基本情報入力シート'!J118)</f>
        <v/>
      </c>
      <c r="J104" s="185" t="str">
        <f>IF('（入力①）基本情報入力シート'!K118="","",'（入力①）基本情報入力シート'!K118)</f>
        <v/>
      </c>
      <c r="K104" s="186" t="str">
        <f>IF('（入力①）基本情報入力シート'!L118="","",'（入力①）基本情報入力シート'!L118)</f>
        <v/>
      </c>
      <c r="L104" s="187" t="s">
        <v>267</v>
      </c>
      <c r="M104" s="188" t="str">
        <f>IF('（入力①）基本情報入力シート'!M118="","",'（入力①）基本情報入力シート'!M118)</f>
        <v/>
      </c>
      <c r="N104" s="189" t="str">
        <f>IF('（入力①）基本情報入力シート'!R118="","",'（入力①）基本情報入力シート'!R118)</f>
        <v/>
      </c>
      <c r="O104" s="189" t="str">
        <f>IF('（入力①）基本情報入力シート'!W118="","",'（入力①）基本情報入力シート'!W118)</f>
        <v/>
      </c>
      <c r="P104" s="190" t="str">
        <f>IF('（入力①）基本情報入力シート'!X118="","",'（入力①）基本情報入力シート'!X118)</f>
        <v/>
      </c>
      <c r="Q104" s="190" t="str">
        <f>IF('（入力①）基本情報入力シート'!Y118="","",'（入力①）基本情報入力シート'!Y118)</f>
        <v/>
      </c>
      <c r="R104" s="61"/>
      <c r="S104" s="90"/>
      <c r="T104" s="178"/>
      <c r="U104" s="178"/>
      <c r="V104" s="178"/>
      <c r="W104" s="61"/>
      <c r="X104" s="90"/>
      <c r="Y104" s="178"/>
      <c r="Z104" s="178"/>
      <c r="AA104" s="178"/>
      <c r="AB104" s="178"/>
      <c r="AC104" s="178"/>
      <c r="AD104" s="178"/>
      <c r="AE104" s="179"/>
      <c r="AF104" s="179"/>
      <c r="AG104" s="180"/>
      <c r="AH104" s="98"/>
      <c r="AI104" s="198"/>
      <c r="AJ104" s="178"/>
      <c r="AK104" s="178"/>
      <c r="AL104" s="178"/>
    </row>
    <row r="105" spans="1:38" ht="27.75" customHeight="1">
      <c r="A105" s="182">
        <f t="shared" si="2"/>
        <v>87</v>
      </c>
      <c r="B105" s="183" t="str">
        <f>IF('（入力①）基本情報入力シート'!C119="","",'（入力①）基本情報入力シート'!C119)</f>
        <v/>
      </c>
      <c r="C105" s="184" t="str">
        <f>IF('（入力①）基本情報入力シート'!D119="","",'（入力①）基本情報入力シート'!D119)</f>
        <v/>
      </c>
      <c r="D105" s="184" t="str">
        <f>IF('（入力①）基本情報入力シート'!E119="","",'（入力①）基本情報入力シート'!E119)</f>
        <v/>
      </c>
      <c r="E105" s="185" t="str">
        <f>IF('（入力①）基本情報入力シート'!F119="","",'（入力①）基本情報入力シート'!F119)</f>
        <v/>
      </c>
      <c r="F105" s="185" t="str">
        <f>IF('（入力①）基本情報入力シート'!G119="","",'（入力①）基本情報入力シート'!G119)</f>
        <v/>
      </c>
      <c r="G105" s="185" t="str">
        <f>IF('（入力①）基本情報入力シート'!H119="","",'（入力①）基本情報入力シート'!H119)</f>
        <v/>
      </c>
      <c r="H105" s="185" t="str">
        <f>IF('（入力①）基本情報入力シート'!I119="","",'（入力①）基本情報入力シート'!I119)</f>
        <v/>
      </c>
      <c r="I105" s="185" t="str">
        <f>IF('（入力①）基本情報入力シート'!J119="","",'（入力①）基本情報入力シート'!J119)</f>
        <v/>
      </c>
      <c r="J105" s="185" t="str">
        <f>IF('（入力①）基本情報入力シート'!K119="","",'（入力①）基本情報入力シート'!K119)</f>
        <v/>
      </c>
      <c r="K105" s="186" t="str">
        <f>IF('（入力①）基本情報入力シート'!L119="","",'（入力①）基本情報入力シート'!L119)</f>
        <v/>
      </c>
      <c r="L105" s="187" t="s">
        <v>268</v>
      </c>
      <c r="M105" s="188" t="str">
        <f>IF('（入力①）基本情報入力シート'!M119="","",'（入力①）基本情報入力シート'!M119)</f>
        <v/>
      </c>
      <c r="N105" s="189" t="str">
        <f>IF('（入力①）基本情報入力シート'!R119="","",'（入力①）基本情報入力シート'!R119)</f>
        <v/>
      </c>
      <c r="O105" s="189" t="str">
        <f>IF('（入力①）基本情報入力シート'!W119="","",'（入力①）基本情報入力シート'!W119)</f>
        <v/>
      </c>
      <c r="P105" s="190" t="str">
        <f>IF('（入力①）基本情報入力シート'!X119="","",'（入力①）基本情報入力シート'!X119)</f>
        <v/>
      </c>
      <c r="Q105" s="190" t="str">
        <f>IF('（入力①）基本情報入力シート'!Y119="","",'（入力①）基本情報入力シート'!Y119)</f>
        <v/>
      </c>
      <c r="R105" s="61"/>
      <c r="S105" s="90"/>
      <c r="T105" s="178"/>
      <c r="U105" s="178"/>
      <c r="V105" s="178"/>
      <c r="W105" s="61"/>
      <c r="X105" s="90"/>
      <c r="Y105" s="178"/>
      <c r="Z105" s="178"/>
      <c r="AA105" s="178"/>
      <c r="AB105" s="178"/>
      <c r="AC105" s="178"/>
      <c r="AD105" s="178"/>
      <c r="AE105" s="179"/>
      <c r="AF105" s="179"/>
      <c r="AG105" s="180"/>
      <c r="AH105" s="98"/>
      <c r="AI105" s="198"/>
      <c r="AJ105" s="178"/>
      <c r="AK105" s="178"/>
      <c r="AL105" s="178"/>
    </row>
    <row r="106" spans="1:38" ht="27.75" customHeight="1">
      <c r="A106" s="182">
        <f t="shared" si="2"/>
        <v>88</v>
      </c>
      <c r="B106" s="183" t="str">
        <f>IF('（入力①）基本情報入力シート'!C120="","",'（入力①）基本情報入力シート'!C120)</f>
        <v/>
      </c>
      <c r="C106" s="184" t="str">
        <f>IF('（入力①）基本情報入力シート'!D120="","",'（入力①）基本情報入力シート'!D120)</f>
        <v/>
      </c>
      <c r="D106" s="184" t="str">
        <f>IF('（入力①）基本情報入力シート'!E120="","",'（入力①）基本情報入力シート'!E120)</f>
        <v/>
      </c>
      <c r="E106" s="185" t="str">
        <f>IF('（入力①）基本情報入力シート'!F120="","",'（入力①）基本情報入力シート'!F120)</f>
        <v/>
      </c>
      <c r="F106" s="185" t="str">
        <f>IF('（入力①）基本情報入力シート'!G120="","",'（入力①）基本情報入力シート'!G120)</f>
        <v/>
      </c>
      <c r="G106" s="185" t="str">
        <f>IF('（入力①）基本情報入力シート'!H120="","",'（入力①）基本情報入力シート'!H120)</f>
        <v/>
      </c>
      <c r="H106" s="185" t="str">
        <f>IF('（入力①）基本情報入力シート'!I120="","",'（入力①）基本情報入力シート'!I120)</f>
        <v/>
      </c>
      <c r="I106" s="185" t="str">
        <f>IF('（入力①）基本情報入力シート'!J120="","",'（入力①）基本情報入力シート'!J120)</f>
        <v/>
      </c>
      <c r="J106" s="185" t="str">
        <f>IF('（入力①）基本情報入力シート'!K120="","",'（入力①）基本情報入力シート'!K120)</f>
        <v/>
      </c>
      <c r="K106" s="186" t="str">
        <f>IF('（入力①）基本情報入力シート'!L120="","",'（入力①）基本情報入力シート'!L120)</f>
        <v/>
      </c>
      <c r="L106" s="187" t="s">
        <v>269</v>
      </c>
      <c r="M106" s="188" t="str">
        <f>IF('（入力①）基本情報入力シート'!M120="","",'（入力①）基本情報入力シート'!M120)</f>
        <v/>
      </c>
      <c r="N106" s="189" t="str">
        <f>IF('（入力①）基本情報入力シート'!R120="","",'（入力①）基本情報入力シート'!R120)</f>
        <v/>
      </c>
      <c r="O106" s="189" t="str">
        <f>IF('（入力①）基本情報入力シート'!W120="","",'（入力①）基本情報入力シート'!W120)</f>
        <v/>
      </c>
      <c r="P106" s="190" t="str">
        <f>IF('（入力①）基本情報入力シート'!X120="","",'（入力①）基本情報入力シート'!X120)</f>
        <v/>
      </c>
      <c r="Q106" s="190" t="str">
        <f>IF('（入力①）基本情報入力シート'!Y120="","",'（入力①）基本情報入力シート'!Y120)</f>
        <v/>
      </c>
      <c r="R106" s="61"/>
      <c r="S106" s="90"/>
      <c r="T106" s="178"/>
      <c r="U106" s="178"/>
      <c r="V106" s="178"/>
      <c r="W106" s="61"/>
      <c r="X106" s="90"/>
      <c r="Y106" s="178"/>
      <c r="Z106" s="178"/>
      <c r="AA106" s="178"/>
      <c r="AB106" s="178"/>
      <c r="AC106" s="178"/>
      <c r="AD106" s="178"/>
      <c r="AE106" s="179"/>
      <c r="AF106" s="179"/>
      <c r="AG106" s="180"/>
      <c r="AH106" s="98"/>
      <c r="AI106" s="198"/>
      <c r="AJ106" s="178"/>
      <c r="AK106" s="178"/>
      <c r="AL106" s="178"/>
    </row>
    <row r="107" spans="1:38" ht="27.75" customHeight="1">
      <c r="A107" s="182">
        <f t="shared" si="2"/>
        <v>89</v>
      </c>
      <c r="B107" s="183" t="str">
        <f>IF('（入力①）基本情報入力シート'!C121="","",'（入力①）基本情報入力シート'!C121)</f>
        <v/>
      </c>
      <c r="C107" s="184" t="str">
        <f>IF('（入力①）基本情報入力シート'!D121="","",'（入力①）基本情報入力シート'!D121)</f>
        <v/>
      </c>
      <c r="D107" s="184" t="str">
        <f>IF('（入力①）基本情報入力シート'!E121="","",'（入力①）基本情報入力シート'!E121)</f>
        <v/>
      </c>
      <c r="E107" s="185" t="str">
        <f>IF('（入力①）基本情報入力シート'!F121="","",'（入力①）基本情報入力シート'!F121)</f>
        <v/>
      </c>
      <c r="F107" s="185" t="str">
        <f>IF('（入力①）基本情報入力シート'!G121="","",'（入力①）基本情報入力シート'!G121)</f>
        <v/>
      </c>
      <c r="G107" s="185" t="str">
        <f>IF('（入力①）基本情報入力シート'!H121="","",'（入力①）基本情報入力シート'!H121)</f>
        <v/>
      </c>
      <c r="H107" s="185" t="str">
        <f>IF('（入力①）基本情報入力シート'!I121="","",'（入力①）基本情報入力シート'!I121)</f>
        <v/>
      </c>
      <c r="I107" s="185" t="str">
        <f>IF('（入力①）基本情報入力シート'!J121="","",'（入力①）基本情報入力シート'!J121)</f>
        <v/>
      </c>
      <c r="J107" s="185" t="str">
        <f>IF('（入力①）基本情報入力シート'!K121="","",'（入力①）基本情報入力シート'!K121)</f>
        <v/>
      </c>
      <c r="K107" s="186" t="str">
        <f>IF('（入力①）基本情報入力シート'!L121="","",'（入力①）基本情報入力シート'!L121)</f>
        <v/>
      </c>
      <c r="L107" s="187" t="s">
        <v>270</v>
      </c>
      <c r="M107" s="188" t="str">
        <f>IF('（入力①）基本情報入力シート'!M121="","",'（入力①）基本情報入力シート'!M121)</f>
        <v/>
      </c>
      <c r="N107" s="189" t="str">
        <f>IF('（入力①）基本情報入力シート'!R121="","",'（入力①）基本情報入力シート'!R121)</f>
        <v/>
      </c>
      <c r="O107" s="189" t="str">
        <f>IF('（入力①）基本情報入力シート'!W121="","",'（入力①）基本情報入力シート'!W121)</f>
        <v/>
      </c>
      <c r="P107" s="190" t="str">
        <f>IF('（入力①）基本情報入力シート'!X121="","",'（入力①）基本情報入力シート'!X121)</f>
        <v/>
      </c>
      <c r="Q107" s="190" t="str">
        <f>IF('（入力①）基本情報入力シート'!Y121="","",'（入力①）基本情報入力シート'!Y121)</f>
        <v/>
      </c>
      <c r="R107" s="61"/>
      <c r="S107" s="90"/>
      <c r="T107" s="178"/>
      <c r="U107" s="178"/>
      <c r="V107" s="178"/>
      <c r="W107" s="61"/>
      <c r="X107" s="90"/>
      <c r="Y107" s="178"/>
      <c r="Z107" s="178"/>
      <c r="AA107" s="178"/>
      <c r="AB107" s="178"/>
      <c r="AC107" s="178"/>
      <c r="AD107" s="178"/>
      <c r="AE107" s="179"/>
      <c r="AF107" s="179"/>
      <c r="AG107" s="180"/>
      <c r="AH107" s="98"/>
      <c r="AI107" s="198"/>
      <c r="AJ107" s="178"/>
      <c r="AK107" s="178"/>
      <c r="AL107" s="178"/>
    </row>
    <row r="108" spans="1:38" ht="27.75" customHeight="1">
      <c r="A108" s="182">
        <f t="shared" si="2"/>
        <v>90</v>
      </c>
      <c r="B108" s="183" t="str">
        <f>IF('（入力①）基本情報入力シート'!C122="","",'（入力①）基本情報入力シート'!C122)</f>
        <v/>
      </c>
      <c r="C108" s="184" t="str">
        <f>IF('（入力①）基本情報入力シート'!D122="","",'（入力①）基本情報入力シート'!D122)</f>
        <v/>
      </c>
      <c r="D108" s="184" t="str">
        <f>IF('（入力①）基本情報入力シート'!E122="","",'（入力①）基本情報入力シート'!E122)</f>
        <v/>
      </c>
      <c r="E108" s="185" t="str">
        <f>IF('（入力①）基本情報入力シート'!F122="","",'（入力①）基本情報入力シート'!F122)</f>
        <v/>
      </c>
      <c r="F108" s="185" t="str">
        <f>IF('（入力①）基本情報入力シート'!G122="","",'（入力①）基本情報入力シート'!G122)</f>
        <v/>
      </c>
      <c r="G108" s="185" t="str">
        <f>IF('（入力①）基本情報入力シート'!H122="","",'（入力①）基本情報入力シート'!H122)</f>
        <v/>
      </c>
      <c r="H108" s="185" t="str">
        <f>IF('（入力①）基本情報入力シート'!I122="","",'（入力①）基本情報入力シート'!I122)</f>
        <v/>
      </c>
      <c r="I108" s="185" t="str">
        <f>IF('（入力①）基本情報入力シート'!J122="","",'（入力①）基本情報入力シート'!J122)</f>
        <v/>
      </c>
      <c r="J108" s="185" t="str">
        <f>IF('（入力①）基本情報入力シート'!K122="","",'（入力①）基本情報入力シート'!K122)</f>
        <v/>
      </c>
      <c r="K108" s="186" t="str">
        <f>IF('（入力①）基本情報入力シート'!L122="","",'（入力①）基本情報入力シート'!L122)</f>
        <v/>
      </c>
      <c r="L108" s="187" t="s">
        <v>271</v>
      </c>
      <c r="M108" s="188" t="str">
        <f>IF('（入力①）基本情報入力シート'!M122="","",'（入力①）基本情報入力シート'!M122)</f>
        <v/>
      </c>
      <c r="N108" s="189" t="str">
        <f>IF('（入力①）基本情報入力シート'!R122="","",'（入力①）基本情報入力シート'!R122)</f>
        <v/>
      </c>
      <c r="O108" s="189" t="str">
        <f>IF('（入力①）基本情報入力シート'!W122="","",'（入力①）基本情報入力シート'!W122)</f>
        <v/>
      </c>
      <c r="P108" s="190" t="str">
        <f>IF('（入力①）基本情報入力シート'!X122="","",'（入力①）基本情報入力シート'!X122)</f>
        <v/>
      </c>
      <c r="Q108" s="190" t="str">
        <f>IF('（入力①）基本情報入力シート'!Y122="","",'（入力①）基本情報入力シート'!Y122)</f>
        <v/>
      </c>
      <c r="R108" s="61"/>
      <c r="S108" s="90"/>
      <c r="T108" s="178"/>
      <c r="U108" s="178"/>
      <c r="V108" s="178"/>
      <c r="W108" s="61"/>
      <c r="X108" s="90"/>
      <c r="Y108" s="178"/>
      <c r="Z108" s="178"/>
      <c r="AA108" s="178"/>
      <c r="AB108" s="178"/>
      <c r="AC108" s="178"/>
      <c r="AD108" s="178"/>
      <c r="AE108" s="179"/>
      <c r="AF108" s="179"/>
      <c r="AG108" s="180"/>
      <c r="AH108" s="98"/>
      <c r="AI108" s="198"/>
      <c r="AJ108" s="178"/>
      <c r="AK108" s="178"/>
      <c r="AL108" s="178"/>
    </row>
    <row r="109" spans="1:38" ht="27.75" customHeight="1">
      <c r="A109" s="182">
        <f t="shared" si="2"/>
        <v>91</v>
      </c>
      <c r="B109" s="183" t="str">
        <f>IF('（入力①）基本情報入力シート'!C123="","",'（入力①）基本情報入力シート'!C123)</f>
        <v/>
      </c>
      <c r="C109" s="184" t="str">
        <f>IF('（入力①）基本情報入力シート'!D123="","",'（入力①）基本情報入力シート'!D123)</f>
        <v/>
      </c>
      <c r="D109" s="184" t="str">
        <f>IF('（入力①）基本情報入力シート'!E123="","",'（入力①）基本情報入力シート'!E123)</f>
        <v/>
      </c>
      <c r="E109" s="185" t="str">
        <f>IF('（入力①）基本情報入力シート'!F123="","",'（入力①）基本情報入力シート'!F123)</f>
        <v/>
      </c>
      <c r="F109" s="185" t="str">
        <f>IF('（入力①）基本情報入力シート'!G123="","",'（入力①）基本情報入力シート'!G123)</f>
        <v/>
      </c>
      <c r="G109" s="185" t="str">
        <f>IF('（入力①）基本情報入力シート'!H123="","",'（入力①）基本情報入力シート'!H123)</f>
        <v/>
      </c>
      <c r="H109" s="185" t="str">
        <f>IF('（入力①）基本情報入力シート'!I123="","",'（入力①）基本情報入力シート'!I123)</f>
        <v/>
      </c>
      <c r="I109" s="185" t="str">
        <f>IF('（入力①）基本情報入力シート'!J123="","",'（入力①）基本情報入力シート'!J123)</f>
        <v/>
      </c>
      <c r="J109" s="185" t="str">
        <f>IF('（入力①）基本情報入力シート'!K123="","",'（入力①）基本情報入力シート'!K123)</f>
        <v/>
      </c>
      <c r="K109" s="186" t="str">
        <f>IF('（入力①）基本情報入力シート'!L123="","",'（入力①）基本情報入力シート'!L123)</f>
        <v/>
      </c>
      <c r="L109" s="187" t="s">
        <v>272</v>
      </c>
      <c r="M109" s="188" t="str">
        <f>IF('（入力①）基本情報入力シート'!M123="","",'（入力①）基本情報入力シート'!M123)</f>
        <v/>
      </c>
      <c r="N109" s="189" t="str">
        <f>IF('（入力①）基本情報入力シート'!R123="","",'（入力①）基本情報入力シート'!R123)</f>
        <v/>
      </c>
      <c r="O109" s="189" t="str">
        <f>IF('（入力①）基本情報入力シート'!W123="","",'（入力①）基本情報入力シート'!W123)</f>
        <v/>
      </c>
      <c r="P109" s="190" t="str">
        <f>IF('（入力①）基本情報入力シート'!X123="","",'（入力①）基本情報入力シート'!X123)</f>
        <v/>
      </c>
      <c r="Q109" s="190" t="str">
        <f>IF('（入力①）基本情報入力シート'!Y123="","",'（入力①）基本情報入力シート'!Y123)</f>
        <v/>
      </c>
      <c r="R109" s="61"/>
      <c r="S109" s="90"/>
      <c r="T109" s="178"/>
      <c r="U109" s="178"/>
      <c r="V109" s="178"/>
      <c r="W109" s="61"/>
      <c r="X109" s="90"/>
      <c r="Y109" s="178"/>
      <c r="Z109" s="178"/>
      <c r="AA109" s="178"/>
      <c r="AB109" s="178"/>
      <c r="AC109" s="178"/>
      <c r="AD109" s="178"/>
      <c r="AE109" s="179"/>
      <c r="AF109" s="179"/>
      <c r="AG109" s="180"/>
      <c r="AH109" s="98"/>
      <c r="AI109" s="198"/>
      <c r="AJ109" s="178"/>
      <c r="AK109" s="178"/>
      <c r="AL109" s="178"/>
    </row>
    <row r="110" spans="1:38" ht="27.75" customHeight="1">
      <c r="A110" s="182">
        <f t="shared" si="2"/>
        <v>92</v>
      </c>
      <c r="B110" s="183" t="str">
        <f>IF('（入力①）基本情報入力シート'!C124="","",'（入力①）基本情報入力シート'!C124)</f>
        <v/>
      </c>
      <c r="C110" s="184" t="str">
        <f>IF('（入力①）基本情報入力シート'!D124="","",'（入力①）基本情報入力シート'!D124)</f>
        <v/>
      </c>
      <c r="D110" s="184" t="str">
        <f>IF('（入力①）基本情報入力シート'!E124="","",'（入力①）基本情報入力シート'!E124)</f>
        <v/>
      </c>
      <c r="E110" s="185" t="str">
        <f>IF('（入力①）基本情報入力シート'!F124="","",'（入力①）基本情報入力シート'!F124)</f>
        <v/>
      </c>
      <c r="F110" s="185" t="str">
        <f>IF('（入力①）基本情報入力シート'!G124="","",'（入力①）基本情報入力シート'!G124)</f>
        <v/>
      </c>
      <c r="G110" s="185" t="str">
        <f>IF('（入力①）基本情報入力シート'!H124="","",'（入力①）基本情報入力シート'!H124)</f>
        <v/>
      </c>
      <c r="H110" s="185" t="str">
        <f>IF('（入力①）基本情報入力シート'!I124="","",'（入力①）基本情報入力シート'!I124)</f>
        <v/>
      </c>
      <c r="I110" s="185" t="str">
        <f>IF('（入力①）基本情報入力シート'!J124="","",'（入力①）基本情報入力シート'!J124)</f>
        <v/>
      </c>
      <c r="J110" s="185" t="str">
        <f>IF('（入力①）基本情報入力シート'!K124="","",'（入力①）基本情報入力シート'!K124)</f>
        <v/>
      </c>
      <c r="K110" s="186" t="str">
        <f>IF('（入力①）基本情報入力シート'!L124="","",'（入力①）基本情報入力シート'!L124)</f>
        <v/>
      </c>
      <c r="L110" s="187" t="s">
        <v>273</v>
      </c>
      <c r="M110" s="188" t="str">
        <f>IF('（入力①）基本情報入力シート'!M124="","",'（入力①）基本情報入力シート'!M124)</f>
        <v/>
      </c>
      <c r="N110" s="189" t="str">
        <f>IF('（入力①）基本情報入力シート'!R124="","",'（入力①）基本情報入力シート'!R124)</f>
        <v/>
      </c>
      <c r="O110" s="189" t="str">
        <f>IF('（入力①）基本情報入力シート'!W124="","",'（入力①）基本情報入力シート'!W124)</f>
        <v/>
      </c>
      <c r="P110" s="190" t="str">
        <f>IF('（入力①）基本情報入力シート'!X124="","",'（入力①）基本情報入力シート'!X124)</f>
        <v/>
      </c>
      <c r="Q110" s="190" t="str">
        <f>IF('（入力①）基本情報入力シート'!Y124="","",'（入力①）基本情報入力シート'!Y124)</f>
        <v/>
      </c>
      <c r="R110" s="61"/>
      <c r="S110" s="90"/>
      <c r="T110" s="178"/>
      <c r="U110" s="178"/>
      <c r="V110" s="178"/>
      <c r="W110" s="61"/>
      <c r="X110" s="90"/>
      <c r="Y110" s="178"/>
      <c r="Z110" s="178"/>
      <c r="AA110" s="178"/>
      <c r="AB110" s="178"/>
      <c r="AC110" s="178"/>
      <c r="AD110" s="178"/>
      <c r="AE110" s="179"/>
      <c r="AF110" s="179"/>
      <c r="AG110" s="180"/>
      <c r="AH110" s="98"/>
      <c r="AI110" s="198"/>
      <c r="AJ110" s="178"/>
      <c r="AK110" s="178"/>
      <c r="AL110" s="178"/>
    </row>
    <row r="111" spans="1:38" ht="27.75" customHeight="1">
      <c r="A111" s="182">
        <f t="shared" si="2"/>
        <v>93</v>
      </c>
      <c r="B111" s="183" t="str">
        <f>IF('（入力①）基本情報入力シート'!C125="","",'（入力①）基本情報入力シート'!C125)</f>
        <v/>
      </c>
      <c r="C111" s="184" t="str">
        <f>IF('（入力①）基本情報入力シート'!D125="","",'（入力①）基本情報入力シート'!D125)</f>
        <v/>
      </c>
      <c r="D111" s="184" t="str">
        <f>IF('（入力①）基本情報入力シート'!E125="","",'（入力①）基本情報入力シート'!E125)</f>
        <v/>
      </c>
      <c r="E111" s="185" t="str">
        <f>IF('（入力①）基本情報入力シート'!F125="","",'（入力①）基本情報入力シート'!F125)</f>
        <v/>
      </c>
      <c r="F111" s="185" t="str">
        <f>IF('（入力①）基本情報入力シート'!G125="","",'（入力①）基本情報入力シート'!G125)</f>
        <v/>
      </c>
      <c r="G111" s="185" t="str">
        <f>IF('（入力①）基本情報入力シート'!H125="","",'（入力①）基本情報入力シート'!H125)</f>
        <v/>
      </c>
      <c r="H111" s="185" t="str">
        <f>IF('（入力①）基本情報入力シート'!I125="","",'（入力①）基本情報入力シート'!I125)</f>
        <v/>
      </c>
      <c r="I111" s="185" t="str">
        <f>IF('（入力①）基本情報入力シート'!J125="","",'（入力①）基本情報入力シート'!J125)</f>
        <v/>
      </c>
      <c r="J111" s="185" t="str">
        <f>IF('（入力①）基本情報入力シート'!K125="","",'（入力①）基本情報入力シート'!K125)</f>
        <v/>
      </c>
      <c r="K111" s="186" t="str">
        <f>IF('（入力①）基本情報入力シート'!L125="","",'（入力①）基本情報入力シート'!L125)</f>
        <v/>
      </c>
      <c r="L111" s="187" t="s">
        <v>274</v>
      </c>
      <c r="M111" s="188" t="str">
        <f>IF('（入力①）基本情報入力シート'!M125="","",'（入力①）基本情報入力シート'!M125)</f>
        <v/>
      </c>
      <c r="N111" s="189" t="str">
        <f>IF('（入力①）基本情報入力シート'!R125="","",'（入力①）基本情報入力シート'!R125)</f>
        <v/>
      </c>
      <c r="O111" s="189" t="str">
        <f>IF('（入力①）基本情報入力シート'!W125="","",'（入力①）基本情報入力シート'!W125)</f>
        <v/>
      </c>
      <c r="P111" s="190" t="str">
        <f>IF('（入力①）基本情報入力シート'!X125="","",'（入力①）基本情報入力シート'!X125)</f>
        <v/>
      </c>
      <c r="Q111" s="190" t="str">
        <f>IF('（入力①）基本情報入力シート'!Y125="","",'（入力①）基本情報入力シート'!Y125)</f>
        <v/>
      </c>
      <c r="R111" s="61"/>
      <c r="S111" s="90"/>
      <c r="T111" s="178"/>
      <c r="U111" s="178"/>
      <c r="V111" s="178"/>
      <c r="W111" s="61"/>
      <c r="X111" s="90"/>
      <c r="Y111" s="178"/>
      <c r="Z111" s="178"/>
      <c r="AA111" s="178"/>
      <c r="AB111" s="178"/>
      <c r="AC111" s="178"/>
      <c r="AD111" s="178"/>
      <c r="AE111" s="179"/>
      <c r="AF111" s="179"/>
      <c r="AG111" s="180"/>
      <c r="AH111" s="98"/>
      <c r="AI111" s="198"/>
      <c r="AJ111" s="178"/>
      <c r="AK111" s="178"/>
      <c r="AL111" s="178"/>
    </row>
    <row r="112" spans="1:38" ht="27.75" customHeight="1">
      <c r="A112" s="182">
        <f t="shared" si="2"/>
        <v>94</v>
      </c>
      <c r="B112" s="183" t="str">
        <f>IF('（入力①）基本情報入力シート'!C126="","",'（入力①）基本情報入力シート'!C126)</f>
        <v/>
      </c>
      <c r="C112" s="184" t="str">
        <f>IF('（入力①）基本情報入力シート'!D126="","",'（入力①）基本情報入力シート'!D126)</f>
        <v/>
      </c>
      <c r="D112" s="184" t="str">
        <f>IF('（入力①）基本情報入力シート'!E126="","",'（入力①）基本情報入力シート'!E126)</f>
        <v/>
      </c>
      <c r="E112" s="185" t="str">
        <f>IF('（入力①）基本情報入力シート'!F126="","",'（入力①）基本情報入力シート'!F126)</f>
        <v/>
      </c>
      <c r="F112" s="185" t="str">
        <f>IF('（入力①）基本情報入力シート'!G126="","",'（入力①）基本情報入力シート'!G126)</f>
        <v/>
      </c>
      <c r="G112" s="185" t="str">
        <f>IF('（入力①）基本情報入力シート'!H126="","",'（入力①）基本情報入力シート'!H126)</f>
        <v/>
      </c>
      <c r="H112" s="185" t="str">
        <f>IF('（入力①）基本情報入力シート'!I126="","",'（入力①）基本情報入力シート'!I126)</f>
        <v/>
      </c>
      <c r="I112" s="185" t="str">
        <f>IF('（入力①）基本情報入力シート'!J126="","",'（入力①）基本情報入力シート'!J126)</f>
        <v/>
      </c>
      <c r="J112" s="185" t="str">
        <f>IF('（入力①）基本情報入力シート'!K126="","",'（入力①）基本情報入力シート'!K126)</f>
        <v/>
      </c>
      <c r="K112" s="186" t="str">
        <f>IF('（入力①）基本情報入力シート'!L126="","",'（入力①）基本情報入力シート'!L126)</f>
        <v/>
      </c>
      <c r="L112" s="187" t="s">
        <v>275</v>
      </c>
      <c r="M112" s="188" t="str">
        <f>IF('（入力①）基本情報入力シート'!M126="","",'（入力①）基本情報入力シート'!M126)</f>
        <v/>
      </c>
      <c r="N112" s="189" t="str">
        <f>IF('（入力①）基本情報入力シート'!R126="","",'（入力①）基本情報入力シート'!R126)</f>
        <v/>
      </c>
      <c r="O112" s="189" t="str">
        <f>IF('（入力①）基本情報入力シート'!W126="","",'（入力①）基本情報入力シート'!W126)</f>
        <v/>
      </c>
      <c r="P112" s="190" t="str">
        <f>IF('（入力①）基本情報入力シート'!X126="","",'（入力①）基本情報入力シート'!X126)</f>
        <v/>
      </c>
      <c r="Q112" s="190" t="str">
        <f>IF('（入力①）基本情報入力シート'!Y126="","",'（入力①）基本情報入力シート'!Y126)</f>
        <v/>
      </c>
      <c r="R112" s="61"/>
      <c r="S112" s="90"/>
      <c r="T112" s="178"/>
      <c r="U112" s="178"/>
      <c r="V112" s="178"/>
      <c r="W112" s="61"/>
      <c r="X112" s="90"/>
      <c r="Y112" s="178"/>
      <c r="Z112" s="178"/>
      <c r="AA112" s="178"/>
      <c r="AB112" s="178"/>
      <c r="AC112" s="178"/>
      <c r="AD112" s="178"/>
      <c r="AE112" s="179"/>
      <c r="AF112" s="179"/>
      <c r="AG112" s="180"/>
      <c r="AH112" s="98"/>
      <c r="AI112" s="198"/>
      <c r="AJ112" s="178"/>
      <c r="AK112" s="178"/>
      <c r="AL112" s="178"/>
    </row>
    <row r="113" spans="1:38" ht="27.75" customHeight="1">
      <c r="A113" s="182">
        <f t="shared" si="2"/>
        <v>95</v>
      </c>
      <c r="B113" s="183" t="str">
        <f>IF('（入力①）基本情報入力シート'!C127="","",'（入力①）基本情報入力シート'!C127)</f>
        <v/>
      </c>
      <c r="C113" s="184" t="str">
        <f>IF('（入力①）基本情報入力シート'!D127="","",'（入力①）基本情報入力シート'!D127)</f>
        <v/>
      </c>
      <c r="D113" s="184" t="str">
        <f>IF('（入力①）基本情報入力シート'!E127="","",'（入力①）基本情報入力シート'!E127)</f>
        <v/>
      </c>
      <c r="E113" s="185" t="str">
        <f>IF('（入力①）基本情報入力シート'!F127="","",'（入力①）基本情報入力シート'!F127)</f>
        <v/>
      </c>
      <c r="F113" s="185" t="str">
        <f>IF('（入力①）基本情報入力シート'!G127="","",'（入力①）基本情報入力シート'!G127)</f>
        <v/>
      </c>
      <c r="G113" s="185" t="str">
        <f>IF('（入力①）基本情報入力シート'!H127="","",'（入力①）基本情報入力シート'!H127)</f>
        <v/>
      </c>
      <c r="H113" s="185" t="str">
        <f>IF('（入力①）基本情報入力シート'!I127="","",'（入力①）基本情報入力シート'!I127)</f>
        <v/>
      </c>
      <c r="I113" s="185" t="str">
        <f>IF('（入力①）基本情報入力シート'!J127="","",'（入力①）基本情報入力シート'!J127)</f>
        <v/>
      </c>
      <c r="J113" s="185" t="str">
        <f>IF('（入力①）基本情報入力シート'!K127="","",'（入力①）基本情報入力シート'!K127)</f>
        <v/>
      </c>
      <c r="K113" s="186" t="str">
        <f>IF('（入力①）基本情報入力シート'!L127="","",'（入力①）基本情報入力シート'!L127)</f>
        <v/>
      </c>
      <c r="L113" s="187" t="s">
        <v>276</v>
      </c>
      <c r="M113" s="188" t="str">
        <f>IF('（入力①）基本情報入力シート'!M127="","",'（入力①）基本情報入力シート'!M127)</f>
        <v/>
      </c>
      <c r="N113" s="189" t="str">
        <f>IF('（入力①）基本情報入力シート'!R127="","",'（入力①）基本情報入力シート'!R127)</f>
        <v/>
      </c>
      <c r="O113" s="189" t="str">
        <f>IF('（入力①）基本情報入力シート'!W127="","",'（入力①）基本情報入力シート'!W127)</f>
        <v/>
      </c>
      <c r="P113" s="190" t="str">
        <f>IF('（入力①）基本情報入力シート'!X127="","",'（入力①）基本情報入力シート'!X127)</f>
        <v/>
      </c>
      <c r="Q113" s="190" t="str">
        <f>IF('（入力①）基本情報入力シート'!Y127="","",'（入力①）基本情報入力シート'!Y127)</f>
        <v/>
      </c>
      <c r="R113" s="61"/>
      <c r="S113" s="90"/>
      <c r="T113" s="178"/>
      <c r="U113" s="178"/>
      <c r="V113" s="178"/>
      <c r="W113" s="61"/>
      <c r="X113" s="90"/>
      <c r="Y113" s="178"/>
      <c r="Z113" s="178"/>
      <c r="AA113" s="178"/>
      <c r="AB113" s="178"/>
      <c r="AC113" s="178"/>
      <c r="AD113" s="178"/>
      <c r="AE113" s="179"/>
      <c r="AF113" s="179"/>
      <c r="AG113" s="180"/>
      <c r="AH113" s="98"/>
      <c r="AI113" s="198"/>
      <c r="AJ113" s="178"/>
      <c r="AK113" s="178"/>
      <c r="AL113" s="178"/>
    </row>
    <row r="114" spans="1:38" ht="27.75" customHeight="1">
      <c r="A114" s="182">
        <f t="shared" si="2"/>
        <v>96</v>
      </c>
      <c r="B114" s="183" t="str">
        <f>IF('（入力①）基本情報入力シート'!C128="","",'（入力①）基本情報入力シート'!C128)</f>
        <v/>
      </c>
      <c r="C114" s="184" t="str">
        <f>IF('（入力①）基本情報入力シート'!D128="","",'（入力①）基本情報入力シート'!D128)</f>
        <v/>
      </c>
      <c r="D114" s="184" t="str">
        <f>IF('（入力①）基本情報入力シート'!E128="","",'（入力①）基本情報入力シート'!E128)</f>
        <v/>
      </c>
      <c r="E114" s="185" t="str">
        <f>IF('（入力①）基本情報入力シート'!F128="","",'（入力①）基本情報入力シート'!F128)</f>
        <v/>
      </c>
      <c r="F114" s="185" t="str">
        <f>IF('（入力①）基本情報入力シート'!G128="","",'（入力①）基本情報入力シート'!G128)</f>
        <v/>
      </c>
      <c r="G114" s="185" t="str">
        <f>IF('（入力①）基本情報入力シート'!H128="","",'（入力①）基本情報入力シート'!H128)</f>
        <v/>
      </c>
      <c r="H114" s="185" t="str">
        <f>IF('（入力①）基本情報入力シート'!I128="","",'（入力①）基本情報入力シート'!I128)</f>
        <v/>
      </c>
      <c r="I114" s="185" t="str">
        <f>IF('（入力①）基本情報入力シート'!J128="","",'（入力①）基本情報入力シート'!J128)</f>
        <v/>
      </c>
      <c r="J114" s="185" t="str">
        <f>IF('（入力①）基本情報入力シート'!K128="","",'（入力①）基本情報入力シート'!K128)</f>
        <v/>
      </c>
      <c r="K114" s="186" t="str">
        <f>IF('（入力①）基本情報入力シート'!L128="","",'（入力①）基本情報入力シート'!L128)</f>
        <v/>
      </c>
      <c r="L114" s="187" t="s">
        <v>277</v>
      </c>
      <c r="M114" s="188" t="str">
        <f>IF('（入力①）基本情報入力シート'!M128="","",'（入力①）基本情報入力シート'!M128)</f>
        <v/>
      </c>
      <c r="N114" s="189" t="str">
        <f>IF('（入力①）基本情報入力シート'!R128="","",'（入力①）基本情報入力シート'!R128)</f>
        <v/>
      </c>
      <c r="O114" s="189" t="str">
        <f>IF('（入力①）基本情報入力シート'!W128="","",'（入力①）基本情報入力シート'!W128)</f>
        <v/>
      </c>
      <c r="P114" s="190" t="str">
        <f>IF('（入力①）基本情報入力シート'!X128="","",'（入力①）基本情報入力シート'!X128)</f>
        <v/>
      </c>
      <c r="Q114" s="190" t="str">
        <f>IF('（入力①）基本情報入力シート'!Y128="","",'（入力①）基本情報入力シート'!Y128)</f>
        <v/>
      </c>
      <c r="R114" s="61"/>
      <c r="S114" s="90"/>
      <c r="T114" s="178"/>
      <c r="U114" s="178"/>
      <c r="V114" s="178"/>
      <c r="W114" s="61"/>
      <c r="X114" s="90"/>
      <c r="Y114" s="178"/>
      <c r="Z114" s="178"/>
      <c r="AA114" s="178"/>
      <c r="AB114" s="178"/>
      <c r="AC114" s="178"/>
      <c r="AD114" s="178"/>
      <c r="AE114" s="179"/>
      <c r="AF114" s="179"/>
      <c r="AG114" s="180"/>
      <c r="AH114" s="98"/>
      <c r="AI114" s="198"/>
      <c r="AJ114" s="178"/>
      <c r="AK114" s="178"/>
      <c r="AL114" s="178"/>
    </row>
    <row r="115" spans="1:38" ht="27.75" customHeight="1">
      <c r="A115" s="182">
        <f t="shared" si="2"/>
        <v>97</v>
      </c>
      <c r="B115" s="183" t="str">
        <f>IF('（入力①）基本情報入力シート'!C129="","",'（入力①）基本情報入力シート'!C129)</f>
        <v/>
      </c>
      <c r="C115" s="184" t="str">
        <f>IF('（入力①）基本情報入力シート'!D129="","",'（入力①）基本情報入力シート'!D129)</f>
        <v/>
      </c>
      <c r="D115" s="184" t="str">
        <f>IF('（入力①）基本情報入力シート'!E129="","",'（入力①）基本情報入力シート'!E129)</f>
        <v/>
      </c>
      <c r="E115" s="185" t="str">
        <f>IF('（入力①）基本情報入力シート'!F129="","",'（入力①）基本情報入力シート'!F129)</f>
        <v/>
      </c>
      <c r="F115" s="185" t="str">
        <f>IF('（入力①）基本情報入力シート'!G129="","",'（入力①）基本情報入力シート'!G129)</f>
        <v/>
      </c>
      <c r="G115" s="185" t="str">
        <f>IF('（入力①）基本情報入力シート'!H129="","",'（入力①）基本情報入力シート'!H129)</f>
        <v/>
      </c>
      <c r="H115" s="185" t="str">
        <f>IF('（入力①）基本情報入力シート'!I129="","",'（入力①）基本情報入力シート'!I129)</f>
        <v/>
      </c>
      <c r="I115" s="185" t="str">
        <f>IF('（入力①）基本情報入力シート'!J129="","",'（入力①）基本情報入力シート'!J129)</f>
        <v/>
      </c>
      <c r="J115" s="185" t="str">
        <f>IF('（入力①）基本情報入力シート'!K129="","",'（入力①）基本情報入力シート'!K129)</f>
        <v/>
      </c>
      <c r="K115" s="186" t="str">
        <f>IF('（入力①）基本情報入力シート'!L129="","",'（入力①）基本情報入力シート'!L129)</f>
        <v/>
      </c>
      <c r="L115" s="187" t="s">
        <v>278</v>
      </c>
      <c r="M115" s="188" t="str">
        <f>IF('（入力①）基本情報入力シート'!M129="","",'（入力①）基本情報入力シート'!M129)</f>
        <v/>
      </c>
      <c r="N115" s="189" t="str">
        <f>IF('（入力①）基本情報入力シート'!R129="","",'（入力①）基本情報入力シート'!R129)</f>
        <v/>
      </c>
      <c r="O115" s="189" t="str">
        <f>IF('（入力①）基本情報入力シート'!W129="","",'（入力①）基本情報入力シート'!W129)</f>
        <v/>
      </c>
      <c r="P115" s="190" t="str">
        <f>IF('（入力①）基本情報入力シート'!X129="","",'（入力①）基本情報入力シート'!X129)</f>
        <v/>
      </c>
      <c r="Q115" s="190" t="str">
        <f>IF('（入力①）基本情報入力シート'!Y129="","",'（入力①）基本情報入力シート'!Y129)</f>
        <v/>
      </c>
      <c r="R115" s="61"/>
      <c r="S115" s="90"/>
      <c r="T115" s="178"/>
      <c r="U115" s="178"/>
      <c r="V115" s="178"/>
      <c r="W115" s="61"/>
      <c r="X115" s="90"/>
      <c r="Y115" s="178"/>
      <c r="Z115" s="178"/>
      <c r="AA115" s="178"/>
      <c r="AB115" s="178"/>
      <c r="AC115" s="178"/>
      <c r="AD115" s="178"/>
      <c r="AE115" s="179"/>
      <c r="AF115" s="179"/>
      <c r="AG115" s="180"/>
      <c r="AH115" s="98"/>
      <c r="AI115" s="198"/>
      <c r="AJ115" s="178"/>
      <c r="AK115" s="178"/>
      <c r="AL115" s="178"/>
    </row>
    <row r="116" spans="1:38" ht="27.75" customHeight="1">
      <c r="A116" s="182">
        <f t="shared" si="2"/>
        <v>98</v>
      </c>
      <c r="B116" s="183" t="str">
        <f>IF('（入力①）基本情報入力シート'!C130="","",'（入力①）基本情報入力シート'!C130)</f>
        <v/>
      </c>
      <c r="C116" s="184" t="str">
        <f>IF('（入力①）基本情報入力シート'!D130="","",'（入力①）基本情報入力シート'!D130)</f>
        <v/>
      </c>
      <c r="D116" s="184" t="str">
        <f>IF('（入力①）基本情報入力シート'!E130="","",'（入力①）基本情報入力シート'!E130)</f>
        <v/>
      </c>
      <c r="E116" s="185" t="str">
        <f>IF('（入力①）基本情報入力シート'!F130="","",'（入力①）基本情報入力シート'!F130)</f>
        <v/>
      </c>
      <c r="F116" s="185" t="str">
        <f>IF('（入力①）基本情報入力シート'!G130="","",'（入力①）基本情報入力シート'!G130)</f>
        <v/>
      </c>
      <c r="G116" s="185" t="str">
        <f>IF('（入力①）基本情報入力シート'!H130="","",'（入力①）基本情報入力シート'!H130)</f>
        <v/>
      </c>
      <c r="H116" s="185" t="str">
        <f>IF('（入力①）基本情報入力シート'!I130="","",'（入力①）基本情報入力シート'!I130)</f>
        <v/>
      </c>
      <c r="I116" s="185" t="str">
        <f>IF('（入力①）基本情報入力シート'!J130="","",'（入力①）基本情報入力シート'!J130)</f>
        <v/>
      </c>
      <c r="J116" s="185" t="str">
        <f>IF('（入力①）基本情報入力シート'!K130="","",'（入力①）基本情報入力シート'!K130)</f>
        <v/>
      </c>
      <c r="K116" s="186" t="str">
        <f>IF('（入力①）基本情報入力シート'!L130="","",'（入力①）基本情報入力シート'!L130)</f>
        <v/>
      </c>
      <c r="L116" s="187" t="s">
        <v>279</v>
      </c>
      <c r="M116" s="188" t="str">
        <f>IF('（入力①）基本情報入力シート'!M130="","",'（入力①）基本情報入力シート'!M130)</f>
        <v/>
      </c>
      <c r="N116" s="189" t="str">
        <f>IF('（入力①）基本情報入力シート'!R130="","",'（入力①）基本情報入力シート'!R130)</f>
        <v/>
      </c>
      <c r="O116" s="189" t="str">
        <f>IF('（入力①）基本情報入力シート'!W130="","",'（入力①）基本情報入力シート'!W130)</f>
        <v/>
      </c>
      <c r="P116" s="190" t="str">
        <f>IF('（入力①）基本情報入力シート'!X130="","",'（入力①）基本情報入力シート'!X130)</f>
        <v/>
      </c>
      <c r="Q116" s="190" t="str">
        <f>IF('（入力①）基本情報入力シート'!Y130="","",'（入力①）基本情報入力シート'!Y130)</f>
        <v/>
      </c>
      <c r="R116" s="61"/>
      <c r="S116" s="90"/>
      <c r="T116" s="178"/>
      <c r="U116" s="178"/>
      <c r="V116" s="178"/>
      <c r="W116" s="61"/>
      <c r="X116" s="90"/>
      <c r="Y116" s="178"/>
      <c r="Z116" s="178"/>
      <c r="AA116" s="178"/>
      <c r="AB116" s="178"/>
      <c r="AC116" s="178"/>
      <c r="AD116" s="178"/>
      <c r="AE116" s="179"/>
      <c r="AF116" s="179"/>
      <c r="AG116" s="180"/>
      <c r="AH116" s="98"/>
      <c r="AI116" s="198"/>
      <c r="AJ116" s="178"/>
      <c r="AK116" s="178"/>
      <c r="AL116" s="178"/>
    </row>
    <row r="117" spans="1:38" ht="27.75" customHeight="1">
      <c r="A117" s="182">
        <f t="shared" si="2"/>
        <v>99</v>
      </c>
      <c r="B117" s="183" t="str">
        <f>IF('（入力①）基本情報入力シート'!C131="","",'（入力①）基本情報入力シート'!C131)</f>
        <v/>
      </c>
      <c r="C117" s="184" t="str">
        <f>IF('（入力①）基本情報入力シート'!D131="","",'（入力①）基本情報入力シート'!D131)</f>
        <v/>
      </c>
      <c r="D117" s="184" t="str">
        <f>IF('（入力①）基本情報入力シート'!E131="","",'（入力①）基本情報入力シート'!E131)</f>
        <v/>
      </c>
      <c r="E117" s="185" t="str">
        <f>IF('（入力①）基本情報入力シート'!F131="","",'（入力①）基本情報入力シート'!F131)</f>
        <v/>
      </c>
      <c r="F117" s="185" t="str">
        <f>IF('（入力①）基本情報入力シート'!G131="","",'（入力①）基本情報入力シート'!G131)</f>
        <v/>
      </c>
      <c r="G117" s="185" t="str">
        <f>IF('（入力①）基本情報入力シート'!H131="","",'（入力①）基本情報入力シート'!H131)</f>
        <v/>
      </c>
      <c r="H117" s="185" t="str">
        <f>IF('（入力①）基本情報入力シート'!I131="","",'（入力①）基本情報入力シート'!I131)</f>
        <v/>
      </c>
      <c r="I117" s="185" t="str">
        <f>IF('（入力①）基本情報入力シート'!J131="","",'（入力①）基本情報入力シート'!J131)</f>
        <v/>
      </c>
      <c r="J117" s="185" t="str">
        <f>IF('（入力①）基本情報入力シート'!K131="","",'（入力①）基本情報入力シート'!K131)</f>
        <v/>
      </c>
      <c r="K117" s="186" t="str">
        <f>IF('（入力①）基本情報入力シート'!L131="","",'（入力①）基本情報入力シート'!L131)</f>
        <v/>
      </c>
      <c r="L117" s="187" t="s">
        <v>280</v>
      </c>
      <c r="M117" s="188" t="str">
        <f>IF('（入力①）基本情報入力シート'!M131="","",'（入力①）基本情報入力シート'!M131)</f>
        <v/>
      </c>
      <c r="N117" s="189" t="str">
        <f>IF('（入力①）基本情報入力シート'!R131="","",'（入力①）基本情報入力シート'!R131)</f>
        <v/>
      </c>
      <c r="O117" s="189" t="str">
        <f>IF('（入力①）基本情報入力シート'!W131="","",'（入力①）基本情報入力シート'!W131)</f>
        <v/>
      </c>
      <c r="P117" s="190" t="str">
        <f>IF('（入力①）基本情報入力シート'!X131="","",'（入力①）基本情報入力シート'!X131)</f>
        <v/>
      </c>
      <c r="Q117" s="190" t="str">
        <f>IF('（入力①）基本情報入力シート'!Y131="","",'（入力①）基本情報入力シート'!Y131)</f>
        <v/>
      </c>
      <c r="R117" s="61"/>
      <c r="S117" s="90"/>
      <c r="T117" s="178"/>
      <c r="U117" s="178"/>
      <c r="V117" s="178"/>
      <c r="W117" s="61"/>
      <c r="X117" s="90"/>
      <c r="Y117" s="178"/>
      <c r="Z117" s="178"/>
      <c r="AA117" s="178"/>
      <c r="AB117" s="178"/>
      <c r="AC117" s="178"/>
      <c r="AD117" s="178"/>
      <c r="AE117" s="179"/>
      <c r="AF117" s="179"/>
      <c r="AG117" s="180"/>
      <c r="AH117" s="98"/>
      <c r="AI117" s="198"/>
      <c r="AJ117" s="178"/>
      <c r="AK117" s="178"/>
      <c r="AL117" s="178"/>
    </row>
    <row r="118" spans="1:38" ht="27.75" customHeight="1">
      <c r="A118" s="182">
        <f t="shared" si="2"/>
        <v>100</v>
      </c>
      <c r="B118" s="183" t="str">
        <f>IF('（入力①）基本情報入力シート'!C132="","",'（入力①）基本情報入力シート'!C132)</f>
        <v/>
      </c>
      <c r="C118" s="184" t="str">
        <f>IF('（入力①）基本情報入力シート'!D132="","",'（入力①）基本情報入力シート'!D132)</f>
        <v/>
      </c>
      <c r="D118" s="184" t="str">
        <f>IF('（入力①）基本情報入力シート'!E132="","",'（入力①）基本情報入力シート'!E132)</f>
        <v/>
      </c>
      <c r="E118" s="191" t="str">
        <f>IF('（入力①）基本情報入力シート'!F132="","",'（入力①）基本情報入力シート'!F132)</f>
        <v/>
      </c>
      <c r="F118" s="191" t="str">
        <f>IF('（入力①）基本情報入力シート'!G132="","",'（入力①）基本情報入力シート'!G132)</f>
        <v/>
      </c>
      <c r="G118" s="191" t="str">
        <f>IF('（入力①）基本情報入力シート'!H132="","",'（入力①）基本情報入力シート'!H132)</f>
        <v/>
      </c>
      <c r="H118" s="191" t="str">
        <f>IF('（入力①）基本情報入力シート'!I132="","",'（入力①）基本情報入力シート'!I132)</f>
        <v/>
      </c>
      <c r="I118" s="191" t="str">
        <f>IF('（入力①）基本情報入力シート'!J132="","",'（入力①）基本情報入力シート'!J132)</f>
        <v/>
      </c>
      <c r="J118" s="191" t="str">
        <f>IF('（入力①）基本情報入力シート'!K132="","",'（入力①）基本情報入力シート'!K132)</f>
        <v/>
      </c>
      <c r="K118" s="192" t="str">
        <f>IF('（入力①）基本情報入力シート'!L132="","",'（入力①）基本情報入力シート'!L132)</f>
        <v/>
      </c>
      <c r="L118" s="187" t="s">
        <v>281</v>
      </c>
      <c r="M118" s="189" t="str">
        <f>IF('（入力①）基本情報入力シート'!M132="","",'（入力①）基本情報入力シート'!M132)</f>
        <v/>
      </c>
      <c r="N118" s="189" t="str">
        <f>IF('（入力①）基本情報入力シート'!R132="","",'（入力①）基本情報入力シート'!R132)</f>
        <v/>
      </c>
      <c r="O118" s="189" t="str">
        <f>IF('（入力①）基本情報入力シート'!W132="","",'（入力①）基本情報入力シート'!W132)</f>
        <v/>
      </c>
      <c r="P118" s="193" t="str">
        <f>IF('（入力①）基本情報入力シート'!X132="","",'（入力①）基本情報入力シート'!X132)</f>
        <v/>
      </c>
      <c r="Q118" s="193" t="str">
        <f>IF('（入力①）基本情報入力シート'!Y132="","",'（入力①）基本情報入力シート'!Y132)</f>
        <v/>
      </c>
      <c r="R118" s="62"/>
      <c r="S118" s="91"/>
      <c r="T118" s="194"/>
      <c r="U118" s="194"/>
      <c r="V118" s="194"/>
      <c r="W118" s="62"/>
      <c r="X118" s="91"/>
      <c r="Y118" s="194"/>
      <c r="Z118" s="194"/>
      <c r="AA118" s="194"/>
      <c r="AB118" s="194"/>
      <c r="AC118" s="194"/>
      <c r="AD118" s="194"/>
      <c r="AE118" s="195"/>
      <c r="AF118" s="195"/>
      <c r="AG118" s="196"/>
      <c r="AH118" s="99"/>
      <c r="AI118" s="197"/>
      <c r="AJ118" s="194"/>
      <c r="AK118" s="194"/>
      <c r="AL118" s="194"/>
    </row>
    <row r="119" spans="1:38">
      <c r="A119" s="199"/>
      <c r="B119" s="200"/>
      <c r="C119" s="201"/>
      <c r="D119" s="201"/>
      <c r="E119" s="201"/>
      <c r="F119" s="201"/>
      <c r="G119" s="201"/>
      <c r="H119" s="201"/>
      <c r="I119" s="201"/>
      <c r="J119" s="201"/>
      <c r="K119" s="201"/>
      <c r="L119" s="201"/>
      <c r="M119" s="201"/>
      <c r="N119" s="201"/>
      <c r="O119" s="201"/>
      <c r="S119" s="202"/>
      <c r="T119" s="202"/>
      <c r="U119" s="202"/>
      <c r="V119" s="181"/>
      <c r="W119" s="203"/>
      <c r="X119" s="204"/>
      <c r="Y119" s="204"/>
      <c r="Z119" s="204"/>
      <c r="AA119" s="204"/>
      <c r="AB119" s="205"/>
      <c r="AC119" s="205"/>
      <c r="AD119" s="204"/>
      <c r="AE119" s="206"/>
      <c r="AF119" s="206"/>
      <c r="AG119" s="204"/>
      <c r="AH119" s="204"/>
    </row>
  </sheetData>
  <sheetProtection sheet="1" objects="1" scenarios="1" selectLockedCells="1"/>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7"/>
  <sheetViews>
    <sheetView view="pageBreakPreview" zoomScale="90" zoomScaleNormal="120" zoomScaleSheetLayoutView="90" workbookViewId="0">
      <selection activeCell="R16" sqref="R16"/>
    </sheetView>
  </sheetViews>
  <sheetFormatPr defaultColWidth="9" defaultRowHeight="13.2"/>
  <cols>
    <col min="1" max="1" width="4" style="103" customWidth="1"/>
    <col min="2" max="4" width="2" style="103" customWidth="1"/>
    <col min="5" max="5" width="1.88671875" style="103" customWidth="1"/>
    <col min="6" max="9" width="2" style="103" customWidth="1"/>
    <col min="10" max="10" width="2.109375" style="103" customWidth="1"/>
    <col min="11" max="11" width="2" style="103" customWidth="1"/>
    <col min="12" max="12" width="2" style="103" hidden="1" customWidth="1"/>
    <col min="13" max="14" width="7.44140625" style="103" bestFit="1" customWidth="1"/>
    <col min="15" max="15" width="8.77734375" style="103" customWidth="1"/>
    <col min="16" max="17" width="18.77734375" style="103" customWidth="1"/>
    <col min="18" max="21" width="16.21875" style="103" customWidth="1"/>
    <col min="22" max="23" width="10.6640625" style="103" customWidth="1"/>
    <col min="24" max="25" width="10.77734375" style="103" customWidth="1"/>
    <col min="26" max="26" width="15" style="103" customWidth="1"/>
    <col min="27" max="27" width="3.6640625" style="103" customWidth="1"/>
    <col min="28" max="28" width="12.33203125" style="103" customWidth="1"/>
    <col min="29" max="16384" width="9" style="103"/>
  </cols>
  <sheetData>
    <row r="1" spans="1:28" ht="13.8">
      <c r="A1" s="101" t="s">
        <v>328</v>
      </c>
      <c r="B1" s="101"/>
      <c r="C1" s="102"/>
      <c r="D1" s="102"/>
      <c r="E1" s="102"/>
      <c r="F1" s="102"/>
      <c r="G1" s="102"/>
      <c r="H1" s="102"/>
      <c r="I1" s="102" t="s">
        <v>383</v>
      </c>
      <c r="J1" s="102"/>
      <c r="K1" s="102"/>
      <c r="L1" s="102"/>
      <c r="M1" s="102"/>
      <c r="N1" s="102"/>
      <c r="O1" s="102"/>
      <c r="P1" s="102"/>
      <c r="Q1" s="102"/>
      <c r="R1" s="102"/>
      <c r="S1" s="102"/>
      <c r="T1" s="102"/>
      <c r="U1" s="102"/>
      <c r="V1" s="102"/>
      <c r="W1" s="102"/>
      <c r="X1" s="102"/>
      <c r="Y1" s="102"/>
      <c r="Z1" s="102"/>
      <c r="AA1" s="102"/>
    </row>
    <row r="2" spans="1:28" ht="6.7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8" ht="15" customHeight="1" thickBot="1">
      <c r="A3" s="506" t="s">
        <v>46</v>
      </c>
      <c r="B3" s="506"/>
      <c r="C3" s="507"/>
      <c r="D3" s="508" t="str">
        <f>IF('（入力①）基本情報入力シート'!M16="","",'（入力①）基本情報入力シート'!M16)</f>
        <v/>
      </c>
      <c r="E3" s="509"/>
      <c r="F3" s="509"/>
      <c r="G3" s="509"/>
      <c r="H3" s="509"/>
      <c r="I3" s="509"/>
      <c r="J3" s="509"/>
      <c r="K3" s="509"/>
      <c r="L3" s="509"/>
      <c r="M3" s="509"/>
      <c r="N3" s="509"/>
      <c r="O3" s="509"/>
      <c r="P3" s="510"/>
      <c r="Q3" s="102"/>
      <c r="R3" s="207" t="s">
        <v>348</v>
      </c>
      <c r="S3" s="582" t="s">
        <v>401</v>
      </c>
      <c r="T3" s="582"/>
      <c r="U3" s="582"/>
      <c r="V3" s="582"/>
      <c r="W3" s="582"/>
      <c r="X3" s="582"/>
      <c r="Y3" s="582"/>
      <c r="Z3" s="102"/>
      <c r="AA3" s="102"/>
    </row>
    <row r="4" spans="1:28" ht="15" customHeight="1" thickBot="1">
      <c r="A4" s="104"/>
      <c r="B4" s="104"/>
      <c r="C4" s="104"/>
      <c r="D4" s="105"/>
      <c r="E4" s="105"/>
      <c r="F4" s="105"/>
      <c r="G4" s="105"/>
      <c r="H4" s="105"/>
      <c r="I4" s="105"/>
      <c r="J4" s="105"/>
      <c r="K4" s="105"/>
      <c r="L4" s="105"/>
      <c r="M4" s="105"/>
      <c r="N4" s="105"/>
      <c r="O4" s="105"/>
      <c r="P4" s="102"/>
      <c r="Q4" s="102"/>
      <c r="R4" s="102"/>
      <c r="S4" s="582"/>
      <c r="T4" s="582"/>
      <c r="U4" s="582"/>
      <c r="V4" s="582"/>
      <c r="W4" s="582"/>
      <c r="X4" s="582"/>
      <c r="Y4" s="582"/>
      <c r="Z4" s="102"/>
      <c r="AA4" s="102"/>
    </row>
    <row r="5" spans="1:28" ht="15" customHeight="1">
      <c r="A5" s="102"/>
      <c r="B5" s="521"/>
      <c r="C5" s="522"/>
      <c r="D5" s="522"/>
      <c r="E5" s="522"/>
      <c r="F5" s="522"/>
      <c r="G5" s="522"/>
      <c r="H5" s="522"/>
      <c r="I5" s="522"/>
      <c r="J5" s="522"/>
      <c r="K5" s="522"/>
      <c r="L5" s="522"/>
      <c r="M5" s="522"/>
      <c r="N5" s="522"/>
      <c r="O5" s="522"/>
      <c r="P5" s="523"/>
      <c r="Q5" s="208" t="s">
        <v>333</v>
      </c>
      <c r="R5" s="102"/>
      <c r="S5" s="582"/>
      <c r="T5" s="582"/>
      <c r="U5" s="582"/>
      <c r="V5" s="582"/>
      <c r="W5" s="582"/>
      <c r="X5" s="582"/>
      <c r="Y5" s="582"/>
      <c r="Z5" s="108"/>
      <c r="AA5" s="108"/>
      <c r="AB5" s="102"/>
    </row>
    <row r="6" spans="1:28" ht="17.25" customHeight="1">
      <c r="A6" s="102"/>
      <c r="B6" s="209" t="s">
        <v>376</v>
      </c>
      <c r="C6" s="210"/>
      <c r="D6" s="210"/>
      <c r="E6" s="210"/>
      <c r="F6" s="210"/>
      <c r="G6" s="210"/>
      <c r="H6" s="210"/>
      <c r="I6" s="210"/>
      <c r="J6" s="210"/>
      <c r="K6" s="210"/>
      <c r="L6" s="210"/>
      <c r="M6" s="210"/>
      <c r="N6" s="210"/>
      <c r="O6" s="210"/>
      <c r="P6" s="210"/>
      <c r="Q6" s="211">
        <f>R16</f>
        <v>0</v>
      </c>
      <c r="R6" s="102"/>
      <c r="S6" s="582"/>
      <c r="T6" s="582"/>
      <c r="U6" s="582"/>
      <c r="V6" s="582"/>
      <c r="W6" s="582"/>
      <c r="X6" s="582"/>
      <c r="Y6" s="582"/>
      <c r="Z6" s="114"/>
      <c r="AA6" s="114"/>
      <c r="AB6" s="102"/>
    </row>
    <row r="7" spans="1:28" ht="17.25" customHeight="1">
      <c r="A7" s="102"/>
      <c r="B7" s="212" t="s">
        <v>377</v>
      </c>
      <c r="C7" s="116"/>
      <c r="D7" s="116"/>
      <c r="E7" s="116"/>
      <c r="F7" s="116"/>
      <c r="G7" s="116"/>
      <c r="H7" s="116"/>
      <c r="I7" s="116"/>
      <c r="J7" s="116"/>
      <c r="K7" s="116"/>
      <c r="L7" s="116"/>
      <c r="M7" s="116"/>
      <c r="N7" s="116"/>
      <c r="O7" s="116"/>
      <c r="P7" s="116"/>
      <c r="Q7" s="211">
        <f>S16</f>
        <v>0</v>
      </c>
      <c r="R7" s="102"/>
      <c r="S7" s="582"/>
      <c r="T7" s="582"/>
      <c r="U7" s="582"/>
      <c r="V7" s="582"/>
      <c r="W7" s="582"/>
      <c r="X7" s="582"/>
      <c r="Y7" s="582"/>
      <c r="Z7" s="108"/>
      <c r="AA7" s="108"/>
      <c r="AB7" s="102"/>
    </row>
    <row r="8" spans="1:28" ht="17.25" customHeight="1">
      <c r="A8" s="102"/>
      <c r="B8" s="213" t="s">
        <v>378</v>
      </c>
      <c r="C8" s="128"/>
      <c r="D8" s="128"/>
      <c r="E8" s="128"/>
      <c r="F8" s="128"/>
      <c r="G8" s="128"/>
      <c r="H8" s="128"/>
      <c r="I8" s="128"/>
      <c r="J8" s="128"/>
      <c r="K8" s="128"/>
      <c r="L8" s="128"/>
      <c r="M8" s="128"/>
      <c r="N8" s="128"/>
      <c r="O8" s="128"/>
      <c r="P8" s="128"/>
      <c r="Q8" s="211">
        <f>T16</f>
        <v>0</v>
      </c>
      <c r="R8" s="102"/>
      <c r="S8" s="582"/>
      <c r="T8" s="582"/>
      <c r="U8" s="582"/>
      <c r="V8" s="582"/>
      <c r="W8" s="582"/>
      <c r="X8" s="582"/>
      <c r="Y8" s="582"/>
      <c r="Z8" s="138"/>
      <c r="AA8" s="138"/>
      <c r="AB8" s="102"/>
    </row>
    <row r="9" spans="1:28" ht="18" customHeight="1" thickBot="1">
      <c r="A9" s="102"/>
      <c r="B9" s="214" t="s">
        <v>379</v>
      </c>
      <c r="C9" s="215"/>
      <c r="D9" s="215"/>
      <c r="E9" s="215"/>
      <c r="F9" s="215"/>
      <c r="G9" s="215"/>
      <c r="H9" s="215"/>
      <c r="I9" s="215"/>
      <c r="J9" s="215"/>
      <c r="K9" s="215"/>
      <c r="L9" s="215"/>
      <c r="M9" s="215"/>
      <c r="N9" s="215"/>
      <c r="O9" s="215"/>
      <c r="P9" s="215"/>
      <c r="Q9" s="211">
        <f>U16</f>
        <v>0</v>
      </c>
      <c r="R9" s="102"/>
      <c r="S9" s="582"/>
      <c r="T9" s="582"/>
      <c r="U9" s="582"/>
      <c r="V9" s="582"/>
      <c r="W9" s="582"/>
      <c r="X9" s="582"/>
      <c r="Y9" s="582"/>
      <c r="Z9" s="216"/>
      <c r="AA9" s="216"/>
    </row>
    <row r="10" spans="1:28" ht="8.25" customHeight="1">
      <c r="A10" s="102"/>
      <c r="B10" s="596"/>
      <c r="C10" s="596"/>
      <c r="D10" s="596"/>
      <c r="E10" s="596"/>
      <c r="F10" s="596"/>
      <c r="G10" s="596"/>
      <c r="H10" s="596"/>
      <c r="I10" s="596"/>
      <c r="J10" s="596"/>
      <c r="K10" s="596"/>
      <c r="L10" s="596"/>
      <c r="M10" s="596"/>
      <c r="N10" s="596"/>
      <c r="O10" s="596"/>
      <c r="P10" s="596"/>
      <c r="Q10" s="218"/>
      <c r="R10" s="141"/>
      <c r="S10" s="141"/>
      <c r="T10" s="141"/>
      <c r="U10" s="141"/>
      <c r="V10" s="141"/>
      <c r="W10" s="141"/>
      <c r="X10" s="141"/>
      <c r="Y10" s="141"/>
      <c r="Z10" s="141"/>
      <c r="AA10" s="141"/>
    </row>
    <row r="11" spans="1:28" ht="13.5" customHeight="1">
      <c r="A11" s="542"/>
      <c r="B11" s="552" t="s">
        <v>7</v>
      </c>
      <c r="C11" s="553"/>
      <c r="D11" s="553"/>
      <c r="E11" s="553"/>
      <c r="F11" s="553"/>
      <c r="G11" s="553"/>
      <c r="H11" s="553"/>
      <c r="I11" s="553"/>
      <c r="J11" s="553"/>
      <c r="K11" s="535"/>
      <c r="L11" s="147"/>
      <c r="M11" s="533" t="s">
        <v>72</v>
      </c>
      <c r="N11" s="148"/>
      <c r="O11" s="149"/>
      <c r="P11" s="535" t="s">
        <v>73</v>
      </c>
      <c r="Q11" s="583" t="s">
        <v>8</v>
      </c>
      <c r="R11" s="590" t="s">
        <v>398</v>
      </c>
      <c r="S11" s="219" t="s">
        <v>172</v>
      </c>
      <c r="T11" s="152" t="s">
        <v>173</v>
      </c>
      <c r="U11" s="587" t="s">
        <v>305</v>
      </c>
      <c r="V11" s="588"/>
      <c r="W11" s="588"/>
      <c r="X11" s="588"/>
      <c r="Y11" s="589"/>
      <c r="Z11" s="102"/>
      <c r="AA11" s="102"/>
    </row>
    <row r="12" spans="1:28" ht="13.5" customHeight="1">
      <c r="A12" s="543"/>
      <c r="B12" s="554"/>
      <c r="C12" s="555"/>
      <c r="D12" s="555"/>
      <c r="E12" s="555"/>
      <c r="F12" s="555"/>
      <c r="G12" s="555"/>
      <c r="H12" s="555"/>
      <c r="I12" s="555"/>
      <c r="J12" s="555"/>
      <c r="K12" s="536"/>
      <c r="L12" s="157"/>
      <c r="M12" s="534"/>
      <c r="N12" s="539" t="s">
        <v>85</v>
      </c>
      <c r="O12" s="540"/>
      <c r="P12" s="536"/>
      <c r="Q12" s="584"/>
      <c r="R12" s="591"/>
      <c r="S12" s="533" t="s">
        <v>399</v>
      </c>
      <c r="T12" s="533" t="s">
        <v>400</v>
      </c>
      <c r="U12" s="585" t="s">
        <v>332</v>
      </c>
      <c r="V12" s="592" t="s">
        <v>356</v>
      </c>
      <c r="W12" s="220"/>
      <c r="X12" s="592" t="s">
        <v>393</v>
      </c>
      <c r="Y12" s="221"/>
    </row>
    <row r="13" spans="1:28" ht="13.5" customHeight="1">
      <c r="A13" s="543"/>
      <c r="B13" s="554"/>
      <c r="C13" s="555"/>
      <c r="D13" s="555"/>
      <c r="E13" s="555"/>
      <c r="F13" s="555"/>
      <c r="G13" s="555"/>
      <c r="H13" s="555"/>
      <c r="I13" s="555"/>
      <c r="J13" s="555"/>
      <c r="K13" s="536"/>
      <c r="L13" s="157"/>
      <c r="M13" s="534"/>
      <c r="N13" s="162"/>
      <c r="O13" s="146"/>
      <c r="P13" s="536"/>
      <c r="Q13" s="584"/>
      <c r="R13" s="591"/>
      <c r="S13" s="516"/>
      <c r="T13" s="534"/>
      <c r="U13" s="586"/>
      <c r="V13" s="593"/>
      <c r="W13" s="594" t="s">
        <v>357</v>
      </c>
      <c r="X13" s="593"/>
      <c r="Y13" s="594" t="s">
        <v>358</v>
      </c>
    </row>
    <row r="14" spans="1:28" ht="21.75" customHeight="1">
      <c r="A14" s="543"/>
      <c r="B14" s="554"/>
      <c r="C14" s="555"/>
      <c r="D14" s="555"/>
      <c r="E14" s="555"/>
      <c r="F14" s="555"/>
      <c r="G14" s="555"/>
      <c r="H14" s="555"/>
      <c r="I14" s="555"/>
      <c r="J14" s="555"/>
      <c r="K14" s="536"/>
      <c r="L14" s="157"/>
      <c r="M14" s="534"/>
      <c r="N14" s="163" t="s">
        <v>86</v>
      </c>
      <c r="O14" s="156" t="s">
        <v>87</v>
      </c>
      <c r="P14" s="536"/>
      <c r="Q14" s="584"/>
      <c r="R14" s="591"/>
      <c r="S14" s="516"/>
      <c r="T14" s="516"/>
      <c r="U14" s="586"/>
      <c r="V14" s="593"/>
      <c r="W14" s="595"/>
      <c r="X14" s="593"/>
      <c r="Y14" s="595"/>
    </row>
    <row r="15" spans="1:28" ht="28.5" customHeight="1" thickBot="1">
      <c r="A15" s="155"/>
      <c r="B15" s="554"/>
      <c r="C15" s="555"/>
      <c r="D15" s="555"/>
      <c r="E15" s="555"/>
      <c r="F15" s="555"/>
      <c r="G15" s="555"/>
      <c r="H15" s="555"/>
      <c r="I15" s="555"/>
      <c r="J15" s="555"/>
      <c r="K15" s="536"/>
      <c r="L15" s="164"/>
      <c r="M15" s="534"/>
      <c r="N15" s="165"/>
      <c r="O15" s="156"/>
      <c r="P15" s="536"/>
      <c r="Q15" s="584"/>
      <c r="R15" s="591"/>
      <c r="S15" s="516"/>
      <c r="T15" s="516"/>
      <c r="U15" s="586"/>
      <c r="V15" s="593"/>
      <c r="W15" s="595"/>
      <c r="X15" s="593"/>
      <c r="Y15" s="595"/>
    </row>
    <row r="16" spans="1:28" ht="26.25" customHeight="1" thickTop="1" thickBot="1">
      <c r="A16" s="166"/>
      <c r="B16" s="556" t="s">
        <v>396</v>
      </c>
      <c r="C16" s="557"/>
      <c r="D16" s="557"/>
      <c r="E16" s="557"/>
      <c r="F16" s="557"/>
      <c r="G16" s="557"/>
      <c r="H16" s="557"/>
      <c r="I16" s="557"/>
      <c r="J16" s="557"/>
      <c r="K16" s="557"/>
      <c r="L16" s="557"/>
      <c r="M16" s="557"/>
      <c r="N16" s="557"/>
      <c r="O16" s="557"/>
      <c r="P16" s="557"/>
      <c r="Q16" s="558"/>
      <c r="R16" s="226"/>
      <c r="S16" s="87"/>
      <c r="T16" s="94"/>
      <c r="U16" s="222">
        <f>SUM(U17:U116)</f>
        <v>0</v>
      </c>
      <c r="V16" s="227"/>
      <c r="W16" s="227"/>
      <c r="X16" s="227"/>
      <c r="Y16" s="227"/>
    </row>
    <row r="17" spans="1:27" s="181" customFormat="1" ht="27.75" customHeight="1" thickTop="1">
      <c r="A17" s="223" t="s">
        <v>9</v>
      </c>
      <c r="B17" s="183" t="str">
        <f>IF('（入力①）基本情報入力シート'!C33="","",'（入力①）基本情報入力シート'!C33)</f>
        <v/>
      </c>
      <c r="C17" s="184" t="str">
        <f>IF('（入力①）基本情報入力シート'!D33="","",'（入力①）基本情報入力シート'!D33)</f>
        <v/>
      </c>
      <c r="D17" s="184" t="str">
        <f>IF('（入力①）基本情報入力シート'!E33="","",'（入力①）基本情報入力シート'!E33)</f>
        <v/>
      </c>
      <c r="E17" s="185" t="str">
        <f>IF('（入力①）基本情報入力シート'!F33="","",'（入力①）基本情報入力シート'!F33)</f>
        <v/>
      </c>
      <c r="F17" s="185" t="str">
        <f>IF('（入力①）基本情報入力シート'!G33="","",'（入力①）基本情報入力シート'!G33)</f>
        <v/>
      </c>
      <c r="G17" s="185" t="str">
        <f>IF('（入力①）基本情報入力シート'!H33="","",'（入力①）基本情報入力シート'!H33)</f>
        <v/>
      </c>
      <c r="H17" s="185" t="str">
        <f>IF('（入力①）基本情報入力シート'!I33="","",'（入力①）基本情報入力シート'!I33)</f>
        <v/>
      </c>
      <c r="I17" s="185" t="str">
        <f>IF('（入力①）基本情報入力シート'!J33="","",'（入力①）基本情報入力シート'!J33)</f>
        <v/>
      </c>
      <c r="J17" s="185" t="str">
        <f>IF('（入力①）基本情報入力シート'!K33="","",'（入力①）基本情報入力シート'!K33)</f>
        <v/>
      </c>
      <c r="K17" s="186" t="str">
        <f>IF('（入力①）基本情報入力シート'!L33="","",'（入力①）基本情報入力シート'!L33)</f>
        <v/>
      </c>
      <c r="L17" s="187" t="s">
        <v>181</v>
      </c>
      <c r="M17" s="162" t="str">
        <f>IF('（入力①）基本情報入力シート'!M33="","",'（入力①）基本情報入力シート'!M33)</f>
        <v/>
      </c>
      <c r="N17" s="224" t="str">
        <f>IF('（入力①）基本情報入力シート'!R33="","",'（入力①）基本情報入力シート'!R33)</f>
        <v/>
      </c>
      <c r="O17" s="224" t="str">
        <f>IF('（入力①）基本情報入力シート'!W33="","",'（入力①）基本情報入力シート'!W33)</f>
        <v/>
      </c>
      <c r="P17" s="190" t="str">
        <f>IF('（入力①）基本情報入力シート'!X33="","",'（入力①）基本情報入力シート'!X33)</f>
        <v/>
      </c>
      <c r="Q17" s="190" t="str">
        <f>IF('（入力①）基本情報入力シート'!Y33="","",'（入力①）基本情報入力シート'!Y33)</f>
        <v/>
      </c>
      <c r="R17" s="178"/>
      <c r="S17" s="198"/>
      <c r="T17" s="198"/>
      <c r="U17" s="228"/>
      <c r="V17" s="225"/>
      <c r="W17" s="225"/>
      <c r="X17" s="225"/>
      <c r="Y17" s="225"/>
      <c r="Z17" s="103"/>
      <c r="AA17" s="103"/>
    </row>
    <row r="18" spans="1:27" ht="27.75" customHeight="1">
      <c r="A18" s="182">
        <f>A17+1</f>
        <v>2</v>
      </c>
      <c r="B18" s="183" t="str">
        <f>IF('（入力①）基本情報入力シート'!C34="","",'（入力①）基本情報入力シート'!C34)</f>
        <v/>
      </c>
      <c r="C18" s="184" t="str">
        <f>IF('（入力①）基本情報入力シート'!D34="","",'（入力①）基本情報入力シート'!D34)</f>
        <v/>
      </c>
      <c r="D18" s="184" t="str">
        <f>IF('（入力①）基本情報入力シート'!E34="","",'（入力①）基本情報入力シート'!E34)</f>
        <v/>
      </c>
      <c r="E18" s="185" t="str">
        <f>IF('（入力①）基本情報入力シート'!F34="","",'（入力①）基本情報入力シート'!F34)</f>
        <v/>
      </c>
      <c r="F18" s="185" t="str">
        <f>IF('（入力①）基本情報入力シート'!G34="","",'（入力①）基本情報入力シート'!G34)</f>
        <v/>
      </c>
      <c r="G18" s="185" t="str">
        <f>IF('（入力①）基本情報入力シート'!H34="","",'（入力①）基本情報入力シート'!H34)</f>
        <v/>
      </c>
      <c r="H18" s="185" t="str">
        <f>IF('（入力①）基本情報入力シート'!I34="","",'（入力①）基本情報入力シート'!I34)</f>
        <v/>
      </c>
      <c r="I18" s="185" t="str">
        <f>IF('（入力①）基本情報入力シート'!J34="","",'（入力①）基本情報入力シート'!J34)</f>
        <v/>
      </c>
      <c r="J18" s="185" t="str">
        <f>IF('（入力①）基本情報入力シート'!K34="","",'（入力①）基本情報入力シート'!K34)</f>
        <v/>
      </c>
      <c r="K18" s="186" t="str">
        <f>IF('（入力①）基本情報入力シート'!L34="","",'（入力①）基本情報入力シート'!L34)</f>
        <v/>
      </c>
      <c r="L18" s="187" t="s">
        <v>182</v>
      </c>
      <c r="M18" s="162" t="str">
        <f>IF('（入力①）基本情報入力シート'!M34="","",'（入力①）基本情報入力シート'!M34)</f>
        <v/>
      </c>
      <c r="N18" s="224" t="str">
        <f>IF('（入力①）基本情報入力シート'!R34="","",'（入力①）基本情報入力シート'!R34)</f>
        <v/>
      </c>
      <c r="O18" s="224" t="str">
        <f>IF('（入力①）基本情報入力シート'!W34="","",'（入力①）基本情報入力シート'!W34)</f>
        <v/>
      </c>
      <c r="P18" s="190" t="str">
        <f>IF('（入力①）基本情報入力シート'!X34="","",'（入力①）基本情報入力シート'!X34)</f>
        <v/>
      </c>
      <c r="Q18" s="190" t="str">
        <f>IF('（入力①）基本情報入力シート'!Y34="","",'（入力①）基本情報入力シート'!Y34)</f>
        <v/>
      </c>
      <c r="R18" s="178"/>
      <c r="S18" s="198"/>
      <c r="T18" s="198"/>
      <c r="U18" s="228"/>
      <c r="V18" s="225"/>
      <c r="W18" s="225"/>
      <c r="X18" s="225"/>
      <c r="Y18" s="225"/>
    </row>
    <row r="19" spans="1:27" ht="27.75" customHeight="1">
      <c r="A19" s="182">
        <f t="shared" ref="A19:A82" si="0">A18+1</f>
        <v>3</v>
      </c>
      <c r="B19" s="183" t="str">
        <f>IF('（入力①）基本情報入力シート'!C35="","",'（入力①）基本情報入力シート'!C35)</f>
        <v/>
      </c>
      <c r="C19" s="184" t="str">
        <f>IF('（入力①）基本情報入力シート'!D35="","",'（入力①）基本情報入力シート'!D35)</f>
        <v/>
      </c>
      <c r="D19" s="184" t="str">
        <f>IF('（入力①）基本情報入力シート'!E35="","",'（入力①）基本情報入力シート'!E35)</f>
        <v/>
      </c>
      <c r="E19" s="185" t="str">
        <f>IF('（入力①）基本情報入力シート'!F35="","",'（入力①）基本情報入力シート'!F35)</f>
        <v/>
      </c>
      <c r="F19" s="185" t="str">
        <f>IF('（入力①）基本情報入力シート'!G35="","",'（入力①）基本情報入力シート'!G35)</f>
        <v/>
      </c>
      <c r="G19" s="185" t="str">
        <f>IF('（入力①）基本情報入力シート'!H35="","",'（入力①）基本情報入力シート'!H35)</f>
        <v/>
      </c>
      <c r="H19" s="185" t="str">
        <f>IF('（入力①）基本情報入力シート'!I35="","",'（入力①）基本情報入力シート'!I35)</f>
        <v/>
      </c>
      <c r="I19" s="185" t="str">
        <f>IF('（入力①）基本情報入力シート'!J35="","",'（入力①）基本情報入力シート'!J35)</f>
        <v/>
      </c>
      <c r="J19" s="185" t="str">
        <f>IF('（入力①）基本情報入力シート'!K35="","",'（入力①）基本情報入力シート'!K35)</f>
        <v/>
      </c>
      <c r="K19" s="186" t="str">
        <f>IF('（入力①）基本情報入力シート'!L35="","",'（入力①）基本情報入力シート'!L35)</f>
        <v/>
      </c>
      <c r="L19" s="187" t="s">
        <v>184</v>
      </c>
      <c r="M19" s="162" t="str">
        <f>IF('（入力①）基本情報入力シート'!M35="","",'（入力①）基本情報入力シート'!M35)</f>
        <v/>
      </c>
      <c r="N19" s="224" t="str">
        <f>IF('（入力①）基本情報入力シート'!R35="","",'（入力①）基本情報入力シート'!R35)</f>
        <v/>
      </c>
      <c r="O19" s="224" t="str">
        <f>IF('（入力①）基本情報入力シート'!W35="","",'（入力①）基本情報入力シート'!W35)</f>
        <v/>
      </c>
      <c r="P19" s="190" t="str">
        <f>IF('（入力①）基本情報入力シート'!X35="","",'（入力①）基本情報入力シート'!X35)</f>
        <v/>
      </c>
      <c r="Q19" s="190" t="str">
        <f>IF('（入力①）基本情報入力シート'!Y35="","",'（入力①）基本情報入力シート'!Y35)</f>
        <v/>
      </c>
      <c r="R19" s="178"/>
      <c r="S19" s="198"/>
      <c r="T19" s="198"/>
      <c r="U19" s="228"/>
      <c r="V19" s="225"/>
      <c r="W19" s="225"/>
      <c r="X19" s="225"/>
      <c r="Y19" s="225"/>
    </row>
    <row r="20" spans="1:27" ht="27.75" customHeight="1">
      <c r="A20" s="182">
        <f t="shared" si="0"/>
        <v>4</v>
      </c>
      <c r="B20" s="183" t="str">
        <f>IF('（入力①）基本情報入力シート'!C36="","",'（入力①）基本情報入力シート'!C36)</f>
        <v/>
      </c>
      <c r="C20" s="184" t="str">
        <f>IF('（入力①）基本情報入力シート'!D36="","",'（入力①）基本情報入力シート'!D36)</f>
        <v/>
      </c>
      <c r="D20" s="184" t="str">
        <f>IF('（入力①）基本情報入力シート'!E36="","",'（入力①）基本情報入力シート'!E36)</f>
        <v/>
      </c>
      <c r="E20" s="185" t="str">
        <f>IF('（入力①）基本情報入力シート'!F36="","",'（入力①）基本情報入力シート'!F36)</f>
        <v/>
      </c>
      <c r="F20" s="185" t="str">
        <f>IF('（入力①）基本情報入力シート'!G36="","",'（入力①）基本情報入力シート'!G36)</f>
        <v/>
      </c>
      <c r="G20" s="185" t="str">
        <f>IF('（入力①）基本情報入力シート'!H36="","",'（入力①）基本情報入力シート'!H36)</f>
        <v/>
      </c>
      <c r="H20" s="185" t="str">
        <f>IF('（入力①）基本情報入力シート'!I36="","",'（入力①）基本情報入力シート'!I36)</f>
        <v/>
      </c>
      <c r="I20" s="185" t="str">
        <f>IF('（入力①）基本情報入力シート'!J36="","",'（入力①）基本情報入力シート'!J36)</f>
        <v/>
      </c>
      <c r="J20" s="185" t="str">
        <f>IF('（入力①）基本情報入力シート'!K36="","",'（入力①）基本情報入力シート'!K36)</f>
        <v/>
      </c>
      <c r="K20" s="186" t="str">
        <f>IF('（入力①）基本情報入力シート'!L36="","",'（入力①）基本情報入力シート'!L36)</f>
        <v/>
      </c>
      <c r="L20" s="187" t="s">
        <v>185</v>
      </c>
      <c r="M20" s="162" t="str">
        <f>IF('（入力①）基本情報入力シート'!M36="","",'（入力①）基本情報入力シート'!M36)</f>
        <v/>
      </c>
      <c r="N20" s="224" t="str">
        <f>IF('（入力①）基本情報入力シート'!R36="","",'（入力①）基本情報入力シート'!R36)</f>
        <v/>
      </c>
      <c r="O20" s="224" t="str">
        <f>IF('（入力①）基本情報入力シート'!W36="","",'（入力①）基本情報入力シート'!W36)</f>
        <v/>
      </c>
      <c r="P20" s="190" t="str">
        <f>IF('（入力①）基本情報入力シート'!X36="","",'（入力①）基本情報入力シート'!X36)</f>
        <v/>
      </c>
      <c r="Q20" s="190" t="str">
        <f>IF('（入力①）基本情報入力シート'!Y36="","",'（入力①）基本情報入力シート'!Y36)</f>
        <v/>
      </c>
      <c r="R20" s="178"/>
      <c r="S20" s="198"/>
      <c r="T20" s="198"/>
      <c r="U20" s="228"/>
      <c r="V20" s="225"/>
      <c r="W20" s="225"/>
      <c r="X20" s="225"/>
      <c r="Y20" s="225"/>
    </row>
    <row r="21" spans="1:27" ht="27.75" customHeight="1">
      <c r="A21" s="182">
        <f t="shared" si="0"/>
        <v>5</v>
      </c>
      <c r="B21" s="183" t="str">
        <f>IF('（入力①）基本情報入力シート'!C37="","",'（入力①）基本情報入力シート'!C37)</f>
        <v/>
      </c>
      <c r="C21" s="184" t="str">
        <f>IF('（入力①）基本情報入力シート'!D37="","",'（入力①）基本情報入力シート'!D37)</f>
        <v/>
      </c>
      <c r="D21" s="184" t="str">
        <f>IF('（入力①）基本情報入力シート'!E37="","",'（入力①）基本情報入力シート'!E37)</f>
        <v/>
      </c>
      <c r="E21" s="185" t="str">
        <f>IF('（入力①）基本情報入力シート'!F37="","",'（入力①）基本情報入力シート'!F37)</f>
        <v/>
      </c>
      <c r="F21" s="185" t="str">
        <f>IF('（入力①）基本情報入力シート'!G37="","",'（入力①）基本情報入力シート'!G37)</f>
        <v/>
      </c>
      <c r="G21" s="185" t="str">
        <f>IF('（入力①）基本情報入力シート'!H37="","",'（入力①）基本情報入力シート'!H37)</f>
        <v/>
      </c>
      <c r="H21" s="185" t="str">
        <f>IF('（入力①）基本情報入力シート'!I37="","",'（入力①）基本情報入力シート'!I37)</f>
        <v/>
      </c>
      <c r="I21" s="185" t="str">
        <f>IF('（入力①）基本情報入力シート'!J37="","",'（入力①）基本情報入力シート'!J37)</f>
        <v/>
      </c>
      <c r="J21" s="185" t="str">
        <f>IF('（入力①）基本情報入力シート'!K37="","",'（入力①）基本情報入力シート'!K37)</f>
        <v/>
      </c>
      <c r="K21" s="186" t="str">
        <f>IF('（入力①）基本情報入力シート'!L37="","",'（入力①）基本情報入力シート'!L37)</f>
        <v/>
      </c>
      <c r="L21" s="187" t="s">
        <v>186</v>
      </c>
      <c r="M21" s="162" t="str">
        <f>IF('（入力①）基本情報入力シート'!M37="","",'（入力①）基本情報入力シート'!M37)</f>
        <v/>
      </c>
      <c r="N21" s="224" t="str">
        <f>IF('（入力①）基本情報入力シート'!R37="","",'（入力①）基本情報入力シート'!R37)</f>
        <v/>
      </c>
      <c r="O21" s="224" t="str">
        <f>IF('（入力①）基本情報入力シート'!W37="","",'（入力①）基本情報入力シート'!W37)</f>
        <v/>
      </c>
      <c r="P21" s="190" t="str">
        <f>IF('（入力①）基本情報入力シート'!X37="","",'（入力①）基本情報入力シート'!X37)</f>
        <v/>
      </c>
      <c r="Q21" s="190" t="str">
        <f>IF('（入力①）基本情報入力シート'!Y37="","",'（入力①）基本情報入力シート'!Y37)</f>
        <v/>
      </c>
      <c r="R21" s="178"/>
      <c r="S21" s="198"/>
      <c r="T21" s="198"/>
      <c r="U21" s="228"/>
      <c r="V21" s="225"/>
      <c r="W21" s="225"/>
      <c r="X21" s="225"/>
      <c r="Y21" s="225"/>
    </row>
    <row r="22" spans="1:27" ht="27.75" customHeight="1">
      <c r="A22" s="182">
        <f t="shared" si="0"/>
        <v>6</v>
      </c>
      <c r="B22" s="183" t="str">
        <f>IF('（入力①）基本情報入力シート'!C38="","",'（入力①）基本情報入力シート'!C38)</f>
        <v/>
      </c>
      <c r="C22" s="184" t="str">
        <f>IF('（入力①）基本情報入力シート'!D38="","",'（入力①）基本情報入力シート'!D38)</f>
        <v/>
      </c>
      <c r="D22" s="184" t="str">
        <f>IF('（入力①）基本情報入力シート'!E38="","",'（入力①）基本情報入力シート'!E38)</f>
        <v/>
      </c>
      <c r="E22" s="185" t="str">
        <f>IF('（入力①）基本情報入力シート'!F38="","",'（入力①）基本情報入力シート'!F38)</f>
        <v/>
      </c>
      <c r="F22" s="185" t="str">
        <f>IF('（入力①）基本情報入力シート'!G38="","",'（入力①）基本情報入力シート'!G38)</f>
        <v/>
      </c>
      <c r="G22" s="185" t="str">
        <f>IF('（入力①）基本情報入力シート'!H38="","",'（入力①）基本情報入力シート'!H38)</f>
        <v/>
      </c>
      <c r="H22" s="185" t="str">
        <f>IF('（入力①）基本情報入力シート'!I38="","",'（入力①）基本情報入力シート'!I38)</f>
        <v/>
      </c>
      <c r="I22" s="185" t="str">
        <f>IF('（入力①）基本情報入力シート'!J38="","",'（入力①）基本情報入力シート'!J38)</f>
        <v/>
      </c>
      <c r="J22" s="185" t="str">
        <f>IF('（入力①）基本情報入力シート'!K38="","",'（入力①）基本情報入力シート'!K38)</f>
        <v/>
      </c>
      <c r="K22" s="186" t="str">
        <f>IF('（入力①）基本情報入力シート'!L38="","",'（入力①）基本情報入力シート'!L38)</f>
        <v/>
      </c>
      <c r="L22" s="187" t="s">
        <v>187</v>
      </c>
      <c r="M22" s="162" t="str">
        <f>IF('（入力①）基本情報入力シート'!M38="","",'（入力①）基本情報入力シート'!M38)</f>
        <v/>
      </c>
      <c r="N22" s="224" t="str">
        <f>IF('（入力①）基本情報入力シート'!R38="","",'（入力①）基本情報入力シート'!R38)</f>
        <v/>
      </c>
      <c r="O22" s="224" t="str">
        <f>IF('（入力①）基本情報入力シート'!W38="","",'（入力①）基本情報入力シート'!W38)</f>
        <v/>
      </c>
      <c r="P22" s="190" t="str">
        <f>IF('（入力①）基本情報入力シート'!X38="","",'（入力①）基本情報入力シート'!X38)</f>
        <v/>
      </c>
      <c r="Q22" s="190" t="str">
        <f>IF('（入力①）基本情報入力シート'!Y38="","",'（入力①）基本情報入力シート'!Y38)</f>
        <v/>
      </c>
      <c r="R22" s="178"/>
      <c r="S22" s="198"/>
      <c r="T22" s="198"/>
      <c r="U22" s="228"/>
      <c r="V22" s="225"/>
      <c r="W22" s="225"/>
      <c r="X22" s="225"/>
      <c r="Y22" s="225"/>
    </row>
    <row r="23" spans="1:27" ht="27.75" customHeight="1">
      <c r="A23" s="182">
        <f t="shared" si="0"/>
        <v>7</v>
      </c>
      <c r="B23" s="183" t="str">
        <f>IF('（入力①）基本情報入力シート'!C39="","",'（入力①）基本情報入力シート'!C39)</f>
        <v/>
      </c>
      <c r="C23" s="184" t="str">
        <f>IF('（入力①）基本情報入力シート'!D39="","",'（入力①）基本情報入力シート'!D39)</f>
        <v/>
      </c>
      <c r="D23" s="184" t="str">
        <f>IF('（入力①）基本情報入力シート'!E39="","",'（入力①）基本情報入力シート'!E39)</f>
        <v/>
      </c>
      <c r="E23" s="185" t="str">
        <f>IF('（入力①）基本情報入力シート'!F39="","",'（入力①）基本情報入力シート'!F39)</f>
        <v/>
      </c>
      <c r="F23" s="185" t="str">
        <f>IF('（入力①）基本情報入力シート'!G39="","",'（入力①）基本情報入力シート'!G39)</f>
        <v/>
      </c>
      <c r="G23" s="185" t="str">
        <f>IF('（入力①）基本情報入力シート'!H39="","",'（入力①）基本情報入力シート'!H39)</f>
        <v/>
      </c>
      <c r="H23" s="185" t="str">
        <f>IF('（入力①）基本情報入力シート'!I39="","",'（入力①）基本情報入力シート'!I39)</f>
        <v/>
      </c>
      <c r="I23" s="185" t="str">
        <f>IF('（入力①）基本情報入力シート'!J39="","",'（入力①）基本情報入力シート'!J39)</f>
        <v/>
      </c>
      <c r="J23" s="185" t="str">
        <f>IF('（入力①）基本情報入力シート'!K39="","",'（入力①）基本情報入力シート'!K39)</f>
        <v/>
      </c>
      <c r="K23" s="186" t="str">
        <f>IF('（入力①）基本情報入力シート'!L39="","",'（入力①）基本情報入力シート'!L39)</f>
        <v/>
      </c>
      <c r="L23" s="187" t="s">
        <v>188</v>
      </c>
      <c r="M23" s="162" t="str">
        <f>IF('（入力①）基本情報入力シート'!M39="","",'（入力①）基本情報入力シート'!M39)</f>
        <v/>
      </c>
      <c r="N23" s="224" t="str">
        <f>IF('（入力①）基本情報入力シート'!R39="","",'（入力①）基本情報入力シート'!R39)</f>
        <v/>
      </c>
      <c r="O23" s="224" t="str">
        <f>IF('（入力①）基本情報入力シート'!W39="","",'（入力①）基本情報入力シート'!W39)</f>
        <v/>
      </c>
      <c r="P23" s="190" t="str">
        <f>IF('（入力①）基本情報入力シート'!X39="","",'（入力①）基本情報入力シート'!X39)</f>
        <v/>
      </c>
      <c r="Q23" s="190" t="str">
        <f>IF('（入力①）基本情報入力シート'!Y39="","",'（入力①）基本情報入力シート'!Y39)</f>
        <v/>
      </c>
      <c r="R23" s="178"/>
      <c r="S23" s="198"/>
      <c r="T23" s="198"/>
      <c r="U23" s="228"/>
      <c r="V23" s="225"/>
      <c r="W23" s="225"/>
      <c r="X23" s="225"/>
      <c r="Y23" s="225"/>
    </row>
    <row r="24" spans="1:27" ht="27.75" customHeight="1">
      <c r="A24" s="182">
        <f t="shared" si="0"/>
        <v>8</v>
      </c>
      <c r="B24" s="183" t="str">
        <f>IF('（入力①）基本情報入力シート'!C40="","",'（入力①）基本情報入力シート'!C40)</f>
        <v/>
      </c>
      <c r="C24" s="184" t="str">
        <f>IF('（入力①）基本情報入力シート'!D40="","",'（入力①）基本情報入力シート'!D40)</f>
        <v/>
      </c>
      <c r="D24" s="184" t="str">
        <f>IF('（入力①）基本情報入力シート'!E40="","",'（入力①）基本情報入力シート'!E40)</f>
        <v/>
      </c>
      <c r="E24" s="185" t="str">
        <f>IF('（入力①）基本情報入力シート'!F40="","",'（入力①）基本情報入力シート'!F40)</f>
        <v/>
      </c>
      <c r="F24" s="185" t="str">
        <f>IF('（入力①）基本情報入力シート'!G40="","",'（入力①）基本情報入力シート'!G40)</f>
        <v/>
      </c>
      <c r="G24" s="185" t="str">
        <f>IF('（入力①）基本情報入力シート'!H40="","",'（入力①）基本情報入力シート'!H40)</f>
        <v/>
      </c>
      <c r="H24" s="185" t="str">
        <f>IF('（入力①）基本情報入力シート'!I40="","",'（入力①）基本情報入力シート'!I40)</f>
        <v/>
      </c>
      <c r="I24" s="185" t="str">
        <f>IF('（入力①）基本情報入力シート'!J40="","",'（入力①）基本情報入力シート'!J40)</f>
        <v/>
      </c>
      <c r="J24" s="185" t="str">
        <f>IF('（入力①）基本情報入力シート'!K40="","",'（入力①）基本情報入力シート'!K40)</f>
        <v/>
      </c>
      <c r="K24" s="186" t="str">
        <f>IF('（入力①）基本情報入力シート'!L40="","",'（入力①）基本情報入力シート'!L40)</f>
        <v/>
      </c>
      <c r="L24" s="187" t="s">
        <v>189</v>
      </c>
      <c r="M24" s="162" t="str">
        <f>IF('（入力①）基本情報入力シート'!M40="","",'（入力①）基本情報入力シート'!M40)</f>
        <v/>
      </c>
      <c r="N24" s="224" t="str">
        <f>IF('（入力①）基本情報入力シート'!R40="","",'（入力①）基本情報入力シート'!R40)</f>
        <v/>
      </c>
      <c r="O24" s="224" t="str">
        <f>IF('（入力①）基本情報入力シート'!W40="","",'（入力①）基本情報入力シート'!W40)</f>
        <v/>
      </c>
      <c r="P24" s="190" t="str">
        <f>IF('（入力①）基本情報入力シート'!X40="","",'（入力①）基本情報入力シート'!X40)</f>
        <v/>
      </c>
      <c r="Q24" s="190" t="str">
        <f>IF('（入力①）基本情報入力シート'!Y40="","",'（入力①）基本情報入力シート'!Y40)</f>
        <v/>
      </c>
      <c r="R24" s="178"/>
      <c r="S24" s="198"/>
      <c r="T24" s="198"/>
      <c r="U24" s="228"/>
      <c r="V24" s="225"/>
      <c r="W24" s="225"/>
      <c r="X24" s="225"/>
      <c r="Y24" s="225"/>
    </row>
    <row r="25" spans="1:27" ht="27.75" customHeight="1">
      <c r="A25" s="182">
        <f t="shared" si="0"/>
        <v>9</v>
      </c>
      <c r="B25" s="183" t="str">
        <f>IF('（入力①）基本情報入力シート'!C41="","",'（入力①）基本情報入力シート'!C41)</f>
        <v/>
      </c>
      <c r="C25" s="184" t="str">
        <f>IF('（入力①）基本情報入力シート'!D41="","",'（入力①）基本情報入力シート'!D41)</f>
        <v/>
      </c>
      <c r="D25" s="184" t="str">
        <f>IF('（入力①）基本情報入力シート'!E41="","",'（入力①）基本情報入力シート'!E41)</f>
        <v/>
      </c>
      <c r="E25" s="185" t="str">
        <f>IF('（入力①）基本情報入力シート'!F41="","",'（入力①）基本情報入力シート'!F41)</f>
        <v/>
      </c>
      <c r="F25" s="185" t="str">
        <f>IF('（入力①）基本情報入力シート'!G41="","",'（入力①）基本情報入力シート'!G41)</f>
        <v/>
      </c>
      <c r="G25" s="185" t="str">
        <f>IF('（入力①）基本情報入力シート'!H41="","",'（入力①）基本情報入力シート'!H41)</f>
        <v/>
      </c>
      <c r="H25" s="185" t="str">
        <f>IF('（入力①）基本情報入力シート'!I41="","",'（入力①）基本情報入力シート'!I41)</f>
        <v/>
      </c>
      <c r="I25" s="185" t="str">
        <f>IF('（入力①）基本情報入力シート'!J41="","",'（入力①）基本情報入力シート'!J41)</f>
        <v/>
      </c>
      <c r="J25" s="185" t="str">
        <f>IF('（入力①）基本情報入力シート'!K41="","",'（入力①）基本情報入力シート'!K41)</f>
        <v/>
      </c>
      <c r="K25" s="186" t="str">
        <f>IF('（入力①）基本情報入力シート'!L41="","",'（入力①）基本情報入力シート'!L41)</f>
        <v/>
      </c>
      <c r="L25" s="187" t="s">
        <v>190</v>
      </c>
      <c r="M25" s="162" t="str">
        <f>IF('（入力①）基本情報入力シート'!M41="","",'（入力①）基本情報入力シート'!M41)</f>
        <v/>
      </c>
      <c r="N25" s="224" t="str">
        <f>IF('（入力①）基本情報入力シート'!R41="","",'（入力①）基本情報入力シート'!R41)</f>
        <v/>
      </c>
      <c r="O25" s="224" t="str">
        <f>IF('（入力①）基本情報入力シート'!W41="","",'（入力①）基本情報入力シート'!W41)</f>
        <v/>
      </c>
      <c r="P25" s="190" t="str">
        <f>IF('（入力①）基本情報入力シート'!X41="","",'（入力①）基本情報入力シート'!X41)</f>
        <v/>
      </c>
      <c r="Q25" s="190" t="str">
        <f>IF('（入力①）基本情報入力シート'!Y41="","",'（入力①）基本情報入力シート'!Y41)</f>
        <v/>
      </c>
      <c r="R25" s="178"/>
      <c r="S25" s="198"/>
      <c r="T25" s="198"/>
      <c r="U25" s="228"/>
      <c r="V25" s="225"/>
      <c r="W25" s="225"/>
      <c r="X25" s="225"/>
      <c r="Y25" s="225"/>
    </row>
    <row r="26" spans="1:27" ht="27.75" customHeight="1">
      <c r="A26" s="182">
        <f t="shared" si="0"/>
        <v>10</v>
      </c>
      <c r="B26" s="183" t="str">
        <f>IF('（入力①）基本情報入力シート'!C42="","",'（入力①）基本情報入力シート'!C42)</f>
        <v/>
      </c>
      <c r="C26" s="184" t="str">
        <f>IF('（入力①）基本情報入力シート'!D42="","",'（入力①）基本情報入力シート'!D42)</f>
        <v/>
      </c>
      <c r="D26" s="184" t="str">
        <f>IF('（入力①）基本情報入力シート'!E42="","",'（入力①）基本情報入力シート'!E42)</f>
        <v/>
      </c>
      <c r="E26" s="185" t="str">
        <f>IF('（入力①）基本情報入力シート'!F42="","",'（入力①）基本情報入力シート'!F42)</f>
        <v/>
      </c>
      <c r="F26" s="185" t="str">
        <f>IF('（入力①）基本情報入力シート'!G42="","",'（入力①）基本情報入力シート'!G42)</f>
        <v/>
      </c>
      <c r="G26" s="185" t="str">
        <f>IF('（入力①）基本情報入力シート'!H42="","",'（入力①）基本情報入力シート'!H42)</f>
        <v/>
      </c>
      <c r="H26" s="185" t="str">
        <f>IF('（入力①）基本情報入力シート'!I42="","",'（入力①）基本情報入力シート'!I42)</f>
        <v/>
      </c>
      <c r="I26" s="185" t="str">
        <f>IF('（入力①）基本情報入力シート'!J42="","",'（入力①）基本情報入力シート'!J42)</f>
        <v/>
      </c>
      <c r="J26" s="185" t="str">
        <f>IF('（入力①）基本情報入力シート'!K42="","",'（入力①）基本情報入力シート'!K42)</f>
        <v/>
      </c>
      <c r="K26" s="186" t="str">
        <f>IF('（入力①）基本情報入力シート'!L42="","",'（入力①）基本情報入力シート'!L42)</f>
        <v/>
      </c>
      <c r="L26" s="187" t="s">
        <v>191</v>
      </c>
      <c r="M26" s="162" t="str">
        <f>IF('（入力①）基本情報入力シート'!M42="","",'（入力①）基本情報入力シート'!M42)</f>
        <v/>
      </c>
      <c r="N26" s="224" t="str">
        <f>IF('（入力①）基本情報入力シート'!R42="","",'（入力①）基本情報入力シート'!R42)</f>
        <v/>
      </c>
      <c r="O26" s="224" t="str">
        <f>IF('（入力①）基本情報入力シート'!W42="","",'（入力①）基本情報入力シート'!W42)</f>
        <v/>
      </c>
      <c r="P26" s="190" t="str">
        <f>IF('（入力①）基本情報入力シート'!X42="","",'（入力①）基本情報入力シート'!X42)</f>
        <v/>
      </c>
      <c r="Q26" s="190" t="str">
        <f>IF('（入力①）基本情報入力シート'!Y42="","",'（入力①）基本情報入力シート'!Y42)</f>
        <v/>
      </c>
      <c r="R26" s="178"/>
      <c r="S26" s="198"/>
      <c r="T26" s="198"/>
      <c r="U26" s="228"/>
      <c r="V26" s="225"/>
      <c r="W26" s="225"/>
      <c r="X26" s="225"/>
      <c r="Y26" s="225"/>
    </row>
    <row r="27" spans="1:27" ht="27.75" customHeight="1">
      <c r="A27" s="182">
        <f t="shared" si="0"/>
        <v>11</v>
      </c>
      <c r="B27" s="183" t="str">
        <f>IF('（入力①）基本情報入力シート'!C43="","",'（入力①）基本情報入力シート'!C43)</f>
        <v/>
      </c>
      <c r="C27" s="184" t="str">
        <f>IF('（入力①）基本情報入力シート'!D43="","",'（入力①）基本情報入力シート'!D43)</f>
        <v/>
      </c>
      <c r="D27" s="184" t="str">
        <f>IF('（入力①）基本情報入力シート'!E43="","",'（入力①）基本情報入力シート'!E43)</f>
        <v/>
      </c>
      <c r="E27" s="185" t="str">
        <f>IF('（入力①）基本情報入力シート'!F43="","",'（入力①）基本情報入力シート'!F43)</f>
        <v/>
      </c>
      <c r="F27" s="185" t="str">
        <f>IF('（入力①）基本情報入力シート'!G43="","",'（入力①）基本情報入力シート'!G43)</f>
        <v/>
      </c>
      <c r="G27" s="185" t="str">
        <f>IF('（入力①）基本情報入力シート'!H43="","",'（入力①）基本情報入力シート'!H43)</f>
        <v/>
      </c>
      <c r="H27" s="185" t="str">
        <f>IF('（入力①）基本情報入力シート'!I43="","",'（入力①）基本情報入力シート'!I43)</f>
        <v/>
      </c>
      <c r="I27" s="185" t="str">
        <f>IF('（入力①）基本情報入力シート'!J43="","",'（入力①）基本情報入力シート'!J43)</f>
        <v/>
      </c>
      <c r="J27" s="185" t="str">
        <f>IF('（入力①）基本情報入力シート'!K43="","",'（入力①）基本情報入力シート'!K43)</f>
        <v/>
      </c>
      <c r="K27" s="186" t="str">
        <f>IF('（入力①）基本情報入力シート'!L43="","",'（入力①）基本情報入力シート'!L43)</f>
        <v/>
      </c>
      <c r="L27" s="187" t="s">
        <v>192</v>
      </c>
      <c r="M27" s="162" t="str">
        <f>IF('（入力①）基本情報入力シート'!M43="","",'（入力①）基本情報入力シート'!M43)</f>
        <v/>
      </c>
      <c r="N27" s="224" t="str">
        <f>IF('（入力①）基本情報入力シート'!R43="","",'（入力①）基本情報入力シート'!R43)</f>
        <v/>
      </c>
      <c r="O27" s="224" t="str">
        <f>IF('（入力①）基本情報入力シート'!W43="","",'（入力①）基本情報入力シート'!W43)</f>
        <v/>
      </c>
      <c r="P27" s="190" t="str">
        <f>IF('（入力①）基本情報入力シート'!X43="","",'（入力①）基本情報入力シート'!X43)</f>
        <v/>
      </c>
      <c r="Q27" s="190" t="str">
        <f>IF('（入力①）基本情報入力シート'!Y43="","",'（入力①）基本情報入力シート'!Y43)</f>
        <v/>
      </c>
      <c r="R27" s="178"/>
      <c r="S27" s="198"/>
      <c r="T27" s="198"/>
      <c r="U27" s="228"/>
      <c r="V27" s="225"/>
      <c r="W27" s="225"/>
      <c r="X27" s="225"/>
      <c r="Y27" s="225"/>
    </row>
    <row r="28" spans="1:27" ht="27.75" customHeight="1">
      <c r="A28" s="182">
        <f t="shared" si="0"/>
        <v>12</v>
      </c>
      <c r="B28" s="183" t="str">
        <f>IF('（入力①）基本情報入力シート'!C44="","",'（入力①）基本情報入力シート'!C44)</f>
        <v/>
      </c>
      <c r="C28" s="184" t="str">
        <f>IF('（入力①）基本情報入力シート'!D44="","",'（入力①）基本情報入力シート'!D44)</f>
        <v/>
      </c>
      <c r="D28" s="184" t="str">
        <f>IF('（入力①）基本情報入力シート'!E44="","",'（入力①）基本情報入力シート'!E44)</f>
        <v/>
      </c>
      <c r="E28" s="185" t="str">
        <f>IF('（入力①）基本情報入力シート'!F44="","",'（入力①）基本情報入力シート'!F44)</f>
        <v/>
      </c>
      <c r="F28" s="185" t="str">
        <f>IF('（入力①）基本情報入力シート'!G44="","",'（入力①）基本情報入力シート'!G44)</f>
        <v/>
      </c>
      <c r="G28" s="185" t="str">
        <f>IF('（入力①）基本情報入力シート'!H44="","",'（入力①）基本情報入力シート'!H44)</f>
        <v/>
      </c>
      <c r="H28" s="185" t="str">
        <f>IF('（入力①）基本情報入力シート'!I44="","",'（入力①）基本情報入力シート'!I44)</f>
        <v/>
      </c>
      <c r="I28" s="185" t="str">
        <f>IF('（入力①）基本情報入力シート'!J44="","",'（入力①）基本情報入力シート'!J44)</f>
        <v/>
      </c>
      <c r="J28" s="185" t="str">
        <f>IF('（入力①）基本情報入力シート'!K44="","",'（入力①）基本情報入力シート'!K44)</f>
        <v/>
      </c>
      <c r="K28" s="186" t="str">
        <f>IF('（入力①）基本情報入力シート'!L44="","",'（入力①）基本情報入力シート'!L44)</f>
        <v/>
      </c>
      <c r="L28" s="187" t="s">
        <v>193</v>
      </c>
      <c r="M28" s="162" t="str">
        <f>IF('（入力①）基本情報入力シート'!M44="","",'（入力①）基本情報入力シート'!M44)</f>
        <v/>
      </c>
      <c r="N28" s="224" t="str">
        <f>IF('（入力①）基本情報入力シート'!R44="","",'（入力①）基本情報入力シート'!R44)</f>
        <v/>
      </c>
      <c r="O28" s="224" t="str">
        <f>IF('（入力①）基本情報入力シート'!W44="","",'（入力①）基本情報入力シート'!W44)</f>
        <v/>
      </c>
      <c r="P28" s="190" t="str">
        <f>IF('（入力①）基本情報入力シート'!X44="","",'（入力①）基本情報入力シート'!X44)</f>
        <v/>
      </c>
      <c r="Q28" s="190" t="str">
        <f>IF('（入力①）基本情報入力シート'!Y44="","",'（入力①）基本情報入力シート'!Y44)</f>
        <v/>
      </c>
      <c r="R28" s="178"/>
      <c r="S28" s="198"/>
      <c r="T28" s="198"/>
      <c r="U28" s="228"/>
      <c r="V28" s="225"/>
      <c r="W28" s="225"/>
      <c r="X28" s="225"/>
      <c r="Y28" s="225"/>
    </row>
    <row r="29" spans="1:27" ht="27.75" customHeight="1">
      <c r="A29" s="182">
        <f t="shared" si="0"/>
        <v>13</v>
      </c>
      <c r="B29" s="183" t="str">
        <f>IF('（入力①）基本情報入力シート'!C45="","",'（入力①）基本情報入力シート'!C45)</f>
        <v/>
      </c>
      <c r="C29" s="184" t="str">
        <f>IF('（入力①）基本情報入力シート'!D45="","",'（入力①）基本情報入力シート'!D45)</f>
        <v/>
      </c>
      <c r="D29" s="184" t="str">
        <f>IF('（入力①）基本情報入力シート'!E45="","",'（入力①）基本情報入力シート'!E45)</f>
        <v/>
      </c>
      <c r="E29" s="185" t="str">
        <f>IF('（入力①）基本情報入力シート'!F45="","",'（入力①）基本情報入力シート'!F45)</f>
        <v/>
      </c>
      <c r="F29" s="185" t="str">
        <f>IF('（入力①）基本情報入力シート'!G45="","",'（入力①）基本情報入力シート'!G45)</f>
        <v/>
      </c>
      <c r="G29" s="185" t="str">
        <f>IF('（入力①）基本情報入力シート'!H45="","",'（入力①）基本情報入力シート'!H45)</f>
        <v/>
      </c>
      <c r="H29" s="185" t="str">
        <f>IF('（入力①）基本情報入力シート'!I45="","",'（入力①）基本情報入力シート'!I45)</f>
        <v/>
      </c>
      <c r="I29" s="185" t="str">
        <f>IF('（入力①）基本情報入力シート'!J45="","",'（入力①）基本情報入力シート'!J45)</f>
        <v/>
      </c>
      <c r="J29" s="185" t="str">
        <f>IF('（入力①）基本情報入力シート'!K45="","",'（入力①）基本情報入力シート'!K45)</f>
        <v/>
      </c>
      <c r="K29" s="186" t="str">
        <f>IF('（入力①）基本情報入力シート'!L45="","",'（入力①）基本情報入力シート'!L45)</f>
        <v/>
      </c>
      <c r="L29" s="187" t="s">
        <v>194</v>
      </c>
      <c r="M29" s="162" t="str">
        <f>IF('（入力①）基本情報入力シート'!M45="","",'（入力①）基本情報入力シート'!M45)</f>
        <v/>
      </c>
      <c r="N29" s="224" t="str">
        <f>IF('（入力①）基本情報入力シート'!R45="","",'（入力①）基本情報入力シート'!R45)</f>
        <v/>
      </c>
      <c r="O29" s="224" t="str">
        <f>IF('（入力①）基本情報入力シート'!W45="","",'（入力①）基本情報入力シート'!W45)</f>
        <v/>
      </c>
      <c r="P29" s="190" t="str">
        <f>IF('（入力①）基本情報入力シート'!X45="","",'（入力①）基本情報入力シート'!X45)</f>
        <v/>
      </c>
      <c r="Q29" s="190" t="str">
        <f>IF('（入力①）基本情報入力シート'!Y45="","",'（入力①）基本情報入力シート'!Y45)</f>
        <v/>
      </c>
      <c r="R29" s="178"/>
      <c r="S29" s="198"/>
      <c r="T29" s="198"/>
      <c r="U29" s="228"/>
      <c r="V29" s="225"/>
      <c r="W29" s="225"/>
      <c r="X29" s="225"/>
      <c r="Y29" s="225"/>
    </row>
    <row r="30" spans="1:27" ht="27.75" customHeight="1">
      <c r="A30" s="182">
        <f t="shared" si="0"/>
        <v>14</v>
      </c>
      <c r="B30" s="183" t="str">
        <f>IF('（入力①）基本情報入力シート'!C46="","",'（入力①）基本情報入力シート'!C46)</f>
        <v/>
      </c>
      <c r="C30" s="184" t="str">
        <f>IF('（入力①）基本情報入力シート'!D46="","",'（入力①）基本情報入力シート'!D46)</f>
        <v/>
      </c>
      <c r="D30" s="184" t="str">
        <f>IF('（入力①）基本情報入力シート'!E46="","",'（入力①）基本情報入力シート'!E46)</f>
        <v/>
      </c>
      <c r="E30" s="185" t="str">
        <f>IF('（入力①）基本情報入力シート'!F46="","",'（入力①）基本情報入力シート'!F46)</f>
        <v/>
      </c>
      <c r="F30" s="185" t="str">
        <f>IF('（入力①）基本情報入力シート'!G46="","",'（入力①）基本情報入力シート'!G46)</f>
        <v/>
      </c>
      <c r="G30" s="185" t="str">
        <f>IF('（入力①）基本情報入力シート'!H46="","",'（入力①）基本情報入力シート'!H46)</f>
        <v/>
      </c>
      <c r="H30" s="185" t="str">
        <f>IF('（入力①）基本情報入力シート'!I46="","",'（入力①）基本情報入力シート'!I46)</f>
        <v/>
      </c>
      <c r="I30" s="185" t="str">
        <f>IF('（入力①）基本情報入力シート'!J46="","",'（入力①）基本情報入力シート'!J46)</f>
        <v/>
      </c>
      <c r="J30" s="185" t="str">
        <f>IF('（入力①）基本情報入力シート'!K46="","",'（入力①）基本情報入力シート'!K46)</f>
        <v/>
      </c>
      <c r="K30" s="186" t="str">
        <f>IF('（入力①）基本情報入力シート'!L46="","",'（入力①）基本情報入力シート'!L46)</f>
        <v/>
      </c>
      <c r="L30" s="187" t="s">
        <v>195</v>
      </c>
      <c r="M30" s="162" t="str">
        <f>IF('（入力①）基本情報入力シート'!M46="","",'（入力①）基本情報入力シート'!M46)</f>
        <v/>
      </c>
      <c r="N30" s="224" t="str">
        <f>IF('（入力①）基本情報入力シート'!R46="","",'（入力①）基本情報入力シート'!R46)</f>
        <v/>
      </c>
      <c r="O30" s="224" t="str">
        <f>IF('（入力①）基本情報入力シート'!W46="","",'（入力①）基本情報入力シート'!W46)</f>
        <v/>
      </c>
      <c r="P30" s="190" t="str">
        <f>IF('（入力①）基本情報入力シート'!X46="","",'（入力①）基本情報入力シート'!X46)</f>
        <v/>
      </c>
      <c r="Q30" s="190" t="str">
        <f>IF('（入力①）基本情報入力シート'!Y46="","",'（入力①）基本情報入力シート'!Y46)</f>
        <v/>
      </c>
      <c r="R30" s="178"/>
      <c r="S30" s="198"/>
      <c r="T30" s="198"/>
      <c r="U30" s="228"/>
      <c r="V30" s="225"/>
      <c r="W30" s="225"/>
      <c r="X30" s="225"/>
      <c r="Y30" s="225"/>
    </row>
    <row r="31" spans="1:27" ht="27.75" customHeight="1">
      <c r="A31" s="182">
        <f t="shared" si="0"/>
        <v>15</v>
      </c>
      <c r="B31" s="183" t="str">
        <f>IF('（入力①）基本情報入力シート'!C47="","",'（入力①）基本情報入力シート'!C47)</f>
        <v/>
      </c>
      <c r="C31" s="184" t="str">
        <f>IF('（入力①）基本情報入力シート'!D47="","",'（入力①）基本情報入力シート'!D47)</f>
        <v/>
      </c>
      <c r="D31" s="184" t="str">
        <f>IF('（入力①）基本情報入力シート'!E47="","",'（入力①）基本情報入力シート'!E47)</f>
        <v/>
      </c>
      <c r="E31" s="185" t="str">
        <f>IF('（入力①）基本情報入力シート'!F47="","",'（入力①）基本情報入力シート'!F47)</f>
        <v/>
      </c>
      <c r="F31" s="185" t="str">
        <f>IF('（入力①）基本情報入力シート'!G47="","",'（入力①）基本情報入力シート'!G47)</f>
        <v/>
      </c>
      <c r="G31" s="185" t="str">
        <f>IF('（入力①）基本情報入力シート'!H47="","",'（入力①）基本情報入力シート'!H47)</f>
        <v/>
      </c>
      <c r="H31" s="185" t="str">
        <f>IF('（入力①）基本情報入力シート'!I47="","",'（入力①）基本情報入力シート'!I47)</f>
        <v/>
      </c>
      <c r="I31" s="185" t="str">
        <f>IF('（入力①）基本情報入力シート'!J47="","",'（入力①）基本情報入力シート'!J47)</f>
        <v/>
      </c>
      <c r="J31" s="185" t="str">
        <f>IF('（入力①）基本情報入力シート'!K47="","",'（入力①）基本情報入力シート'!K47)</f>
        <v/>
      </c>
      <c r="K31" s="186" t="str">
        <f>IF('（入力①）基本情報入力シート'!L47="","",'（入力①）基本情報入力シート'!L47)</f>
        <v/>
      </c>
      <c r="L31" s="187" t="s">
        <v>196</v>
      </c>
      <c r="M31" s="162" t="str">
        <f>IF('（入力①）基本情報入力シート'!M47="","",'（入力①）基本情報入力シート'!M47)</f>
        <v/>
      </c>
      <c r="N31" s="224" t="str">
        <f>IF('（入力①）基本情報入力シート'!R47="","",'（入力①）基本情報入力シート'!R47)</f>
        <v/>
      </c>
      <c r="O31" s="224" t="str">
        <f>IF('（入力①）基本情報入力シート'!W47="","",'（入力①）基本情報入力シート'!W47)</f>
        <v/>
      </c>
      <c r="P31" s="190" t="str">
        <f>IF('（入力①）基本情報入力シート'!X47="","",'（入力①）基本情報入力シート'!X47)</f>
        <v/>
      </c>
      <c r="Q31" s="190" t="str">
        <f>IF('（入力①）基本情報入力シート'!Y47="","",'（入力①）基本情報入力シート'!Y47)</f>
        <v/>
      </c>
      <c r="R31" s="178"/>
      <c r="S31" s="198"/>
      <c r="T31" s="198"/>
      <c r="U31" s="228"/>
      <c r="V31" s="225"/>
      <c r="W31" s="225"/>
      <c r="X31" s="225"/>
      <c r="Y31" s="225"/>
    </row>
    <row r="32" spans="1:27" ht="27.75" customHeight="1">
      <c r="A32" s="182">
        <f t="shared" si="0"/>
        <v>16</v>
      </c>
      <c r="B32" s="183" t="str">
        <f>IF('（入力①）基本情報入力シート'!C48="","",'（入力①）基本情報入力シート'!C48)</f>
        <v/>
      </c>
      <c r="C32" s="184" t="str">
        <f>IF('（入力①）基本情報入力シート'!D48="","",'（入力①）基本情報入力シート'!D48)</f>
        <v/>
      </c>
      <c r="D32" s="184" t="str">
        <f>IF('（入力①）基本情報入力シート'!E48="","",'（入力①）基本情報入力シート'!E48)</f>
        <v/>
      </c>
      <c r="E32" s="185" t="str">
        <f>IF('（入力①）基本情報入力シート'!F48="","",'（入力①）基本情報入力シート'!F48)</f>
        <v/>
      </c>
      <c r="F32" s="185" t="str">
        <f>IF('（入力①）基本情報入力シート'!G48="","",'（入力①）基本情報入力シート'!G48)</f>
        <v/>
      </c>
      <c r="G32" s="185" t="str">
        <f>IF('（入力①）基本情報入力シート'!H48="","",'（入力①）基本情報入力シート'!H48)</f>
        <v/>
      </c>
      <c r="H32" s="185" t="str">
        <f>IF('（入力①）基本情報入力シート'!I48="","",'（入力①）基本情報入力シート'!I48)</f>
        <v/>
      </c>
      <c r="I32" s="185" t="str">
        <f>IF('（入力①）基本情報入力シート'!J48="","",'（入力①）基本情報入力シート'!J48)</f>
        <v/>
      </c>
      <c r="J32" s="185" t="str">
        <f>IF('（入力①）基本情報入力シート'!K48="","",'（入力①）基本情報入力シート'!K48)</f>
        <v/>
      </c>
      <c r="K32" s="186" t="str">
        <f>IF('（入力①）基本情報入力シート'!L48="","",'（入力①）基本情報入力シート'!L48)</f>
        <v/>
      </c>
      <c r="L32" s="187" t="s">
        <v>197</v>
      </c>
      <c r="M32" s="162" t="str">
        <f>IF('（入力①）基本情報入力シート'!M48="","",'（入力①）基本情報入力シート'!M48)</f>
        <v/>
      </c>
      <c r="N32" s="224" t="str">
        <f>IF('（入力①）基本情報入力シート'!R48="","",'（入力①）基本情報入力シート'!R48)</f>
        <v/>
      </c>
      <c r="O32" s="224" t="str">
        <f>IF('（入力①）基本情報入力シート'!W48="","",'（入力①）基本情報入力シート'!W48)</f>
        <v/>
      </c>
      <c r="P32" s="190" t="str">
        <f>IF('（入力①）基本情報入力シート'!X48="","",'（入力①）基本情報入力シート'!X48)</f>
        <v/>
      </c>
      <c r="Q32" s="190" t="str">
        <f>IF('（入力①）基本情報入力シート'!Y48="","",'（入力①）基本情報入力シート'!Y48)</f>
        <v/>
      </c>
      <c r="R32" s="178"/>
      <c r="S32" s="198"/>
      <c r="T32" s="198"/>
      <c r="U32" s="228"/>
      <c r="V32" s="225"/>
      <c r="W32" s="225"/>
      <c r="X32" s="225"/>
      <c r="Y32" s="225"/>
    </row>
    <row r="33" spans="1:25" ht="27.75" customHeight="1">
      <c r="A33" s="182">
        <f t="shared" si="0"/>
        <v>17</v>
      </c>
      <c r="B33" s="183" t="str">
        <f>IF('（入力①）基本情報入力シート'!C49="","",'（入力①）基本情報入力シート'!C49)</f>
        <v/>
      </c>
      <c r="C33" s="184" t="str">
        <f>IF('（入力①）基本情報入力シート'!D49="","",'（入力①）基本情報入力シート'!D49)</f>
        <v/>
      </c>
      <c r="D33" s="184" t="str">
        <f>IF('（入力①）基本情報入力シート'!E49="","",'（入力①）基本情報入力シート'!E49)</f>
        <v/>
      </c>
      <c r="E33" s="185" t="str">
        <f>IF('（入力①）基本情報入力シート'!F49="","",'（入力①）基本情報入力シート'!F49)</f>
        <v/>
      </c>
      <c r="F33" s="185" t="str">
        <f>IF('（入力①）基本情報入力シート'!G49="","",'（入力①）基本情報入力シート'!G49)</f>
        <v/>
      </c>
      <c r="G33" s="185" t="str">
        <f>IF('（入力①）基本情報入力シート'!H49="","",'（入力①）基本情報入力シート'!H49)</f>
        <v/>
      </c>
      <c r="H33" s="185" t="str">
        <f>IF('（入力①）基本情報入力シート'!I49="","",'（入力①）基本情報入力シート'!I49)</f>
        <v/>
      </c>
      <c r="I33" s="185" t="str">
        <f>IF('（入力①）基本情報入力シート'!J49="","",'（入力①）基本情報入力シート'!J49)</f>
        <v/>
      </c>
      <c r="J33" s="185" t="str">
        <f>IF('（入力①）基本情報入力シート'!K49="","",'（入力①）基本情報入力シート'!K49)</f>
        <v/>
      </c>
      <c r="K33" s="186" t="str">
        <f>IF('（入力①）基本情報入力シート'!L49="","",'（入力①）基本情報入力シート'!L49)</f>
        <v/>
      </c>
      <c r="L33" s="187" t="s">
        <v>198</v>
      </c>
      <c r="M33" s="162" t="str">
        <f>IF('（入力①）基本情報入力シート'!M49="","",'（入力①）基本情報入力シート'!M49)</f>
        <v/>
      </c>
      <c r="N33" s="224" t="str">
        <f>IF('（入力①）基本情報入力シート'!R49="","",'（入力①）基本情報入力シート'!R49)</f>
        <v/>
      </c>
      <c r="O33" s="224" t="str">
        <f>IF('（入力①）基本情報入力シート'!W49="","",'（入力①）基本情報入力シート'!W49)</f>
        <v/>
      </c>
      <c r="P33" s="190" t="str">
        <f>IF('（入力①）基本情報入力シート'!X49="","",'（入力①）基本情報入力シート'!X49)</f>
        <v/>
      </c>
      <c r="Q33" s="190" t="str">
        <f>IF('（入力①）基本情報入力シート'!Y49="","",'（入力①）基本情報入力シート'!Y49)</f>
        <v/>
      </c>
      <c r="R33" s="178"/>
      <c r="S33" s="198"/>
      <c r="T33" s="198"/>
      <c r="U33" s="228"/>
      <c r="V33" s="225"/>
      <c r="W33" s="225"/>
      <c r="X33" s="225"/>
      <c r="Y33" s="225"/>
    </row>
    <row r="34" spans="1:25" ht="27.75" customHeight="1">
      <c r="A34" s="182">
        <f t="shared" si="0"/>
        <v>18</v>
      </c>
      <c r="B34" s="183" t="str">
        <f>IF('（入力①）基本情報入力シート'!C50="","",'（入力①）基本情報入力シート'!C50)</f>
        <v/>
      </c>
      <c r="C34" s="184" t="str">
        <f>IF('（入力①）基本情報入力シート'!D50="","",'（入力①）基本情報入力シート'!D50)</f>
        <v/>
      </c>
      <c r="D34" s="184" t="str">
        <f>IF('（入力①）基本情報入力シート'!E50="","",'（入力①）基本情報入力シート'!E50)</f>
        <v/>
      </c>
      <c r="E34" s="185" t="str">
        <f>IF('（入力①）基本情報入力シート'!F50="","",'（入力①）基本情報入力シート'!F50)</f>
        <v/>
      </c>
      <c r="F34" s="185" t="str">
        <f>IF('（入力①）基本情報入力シート'!G50="","",'（入力①）基本情報入力シート'!G50)</f>
        <v/>
      </c>
      <c r="G34" s="185" t="str">
        <f>IF('（入力①）基本情報入力シート'!H50="","",'（入力①）基本情報入力シート'!H50)</f>
        <v/>
      </c>
      <c r="H34" s="185" t="str">
        <f>IF('（入力①）基本情報入力シート'!I50="","",'（入力①）基本情報入力シート'!I50)</f>
        <v/>
      </c>
      <c r="I34" s="185" t="str">
        <f>IF('（入力①）基本情報入力シート'!J50="","",'（入力①）基本情報入力シート'!J50)</f>
        <v/>
      </c>
      <c r="J34" s="185" t="str">
        <f>IF('（入力①）基本情報入力シート'!K50="","",'（入力①）基本情報入力シート'!K50)</f>
        <v/>
      </c>
      <c r="K34" s="186" t="str">
        <f>IF('（入力①）基本情報入力シート'!L50="","",'（入力①）基本情報入力シート'!L50)</f>
        <v/>
      </c>
      <c r="L34" s="187" t="s">
        <v>199</v>
      </c>
      <c r="M34" s="162" t="str">
        <f>IF('（入力①）基本情報入力シート'!M50="","",'（入力①）基本情報入力シート'!M50)</f>
        <v/>
      </c>
      <c r="N34" s="224" t="str">
        <f>IF('（入力①）基本情報入力シート'!R50="","",'（入力①）基本情報入力シート'!R50)</f>
        <v/>
      </c>
      <c r="O34" s="224" t="str">
        <f>IF('（入力①）基本情報入力シート'!W50="","",'（入力①）基本情報入力シート'!W50)</f>
        <v/>
      </c>
      <c r="P34" s="190" t="str">
        <f>IF('（入力①）基本情報入力シート'!X50="","",'（入力①）基本情報入力シート'!X50)</f>
        <v/>
      </c>
      <c r="Q34" s="190" t="str">
        <f>IF('（入力①）基本情報入力シート'!Y50="","",'（入力①）基本情報入力シート'!Y50)</f>
        <v/>
      </c>
      <c r="R34" s="178"/>
      <c r="S34" s="198"/>
      <c r="T34" s="198"/>
      <c r="U34" s="228"/>
      <c r="V34" s="225"/>
      <c r="W34" s="225"/>
      <c r="X34" s="225"/>
      <c r="Y34" s="225"/>
    </row>
    <row r="35" spans="1:25" ht="27.75" customHeight="1">
      <c r="A35" s="182">
        <f t="shared" si="0"/>
        <v>19</v>
      </c>
      <c r="B35" s="183" t="str">
        <f>IF('（入力①）基本情報入力シート'!C51="","",'（入力①）基本情報入力シート'!C51)</f>
        <v/>
      </c>
      <c r="C35" s="184" t="str">
        <f>IF('（入力①）基本情報入力シート'!D51="","",'（入力①）基本情報入力シート'!D51)</f>
        <v/>
      </c>
      <c r="D35" s="184" t="str">
        <f>IF('（入力①）基本情報入力シート'!E51="","",'（入力①）基本情報入力シート'!E51)</f>
        <v/>
      </c>
      <c r="E35" s="185" t="str">
        <f>IF('（入力①）基本情報入力シート'!F51="","",'（入力①）基本情報入力シート'!F51)</f>
        <v/>
      </c>
      <c r="F35" s="185" t="str">
        <f>IF('（入力①）基本情報入力シート'!G51="","",'（入力①）基本情報入力シート'!G51)</f>
        <v/>
      </c>
      <c r="G35" s="185" t="str">
        <f>IF('（入力①）基本情報入力シート'!H51="","",'（入力①）基本情報入力シート'!H51)</f>
        <v/>
      </c>
      <c r="H35" s="185" t="str">
        <f>IF('（入力①）基本情報入力シート'!I51="","",'（入力①）基本情報入力シート'!I51)</f>
        <v/>
      </c>
      <c r="I35" s="185" t="str">
        <f>IF('（入力①）基本情報入力シート'!J51="","",'（入力①）基本情報入力シート'!J51)</f>
        <v/>
      </c>
      <c r="J35" s="185" t="str">
        <f>IF('（入力①）基本情報入力シート'!K51="","",'（入力①）基本情報入力シート'!K51)</f>
        <v/>
      </c>
      <c r="K35" s="186" t="str">
        <f>IF('（入力①）基本情報入力シート'!L51="","",'（入力①）基本情報入力シート'!L51)</f>
        <v/>
      </c>
      <c r="L35" s="187" t="s">
        <v>200</v>
      </c>
      <c r="M35" s="162" t="str">
        <f>IF('（入力①）基本情報入力シート'!M51="","",'（入力①）基本情報入力シート'!M51)</f>
        <v/>
      </c>
      <c r="N35" s="224" t="str">
        <f>IF('（入力①）基本情報入力シート'!R51="","",'（入力①）基本情報入力シート'!R51)</f>
        <v/>
      </c>
      <c r="O35" s="224" t="str">
        <f>IF('（入力①）基本情報入力シート'!W51="","",'（入力①）基本情報入力シート'!W51)</f>
        <v/>
      </c>
      <c r="P35" s="190" t="str">
        <f>IF('（入力①）基本情報入力シート'!X51="","",'（入力①）基本情報入力シート'!X51)</f>
        <v/>
      </c>
      <c r="Q35" s="190" t="str">
        <f>IF('（入力①）基本情報入力シート'!Y51="","",'（入力①）基本情報入力シート'!Y51)</f>
        <v/>
      </c>
      <c r="R35" s="178"/>
      <c r="S35" s="198"/>
      <c r="T35" s="198"/>
      <c r="U35" s="228"/>
      <c r="V35" s="225"/>
      <c r="W35" s="225"/>
      <c r="X35" s="225"/>
      <c r="Y35" s="225"/>
    </row>
    <row r="36" spans="1:25" ht="27.75" customHeight="1">
      <c r="A36" s="182">
        <f t="shared" si="0"/>
        <v>20</v>
      </c>
      <c r="B36" s="183" t="str">
        <f>IF('（入力①）基本情報入力シート'!C52="","",'（入力①）基本情報入力シート'!C52)</f>
        <v/>
      </c>
      <c r="C36" s="184" t="str">
        <f>IF('（入力①）基本情報入力シート'!D52="","",'（入力①）基本情報入力シート'!D52)</f>
        <v/>
      </c>
      <c r="D36" s="184" t="str">
        <f>IF('（入力①）基本情報入力シート'!E52="","",'（入力①）基本情報入力シート'!E52)</f>
        <v/>
      </c>
      <c r="E36" s="191" t="str">
        <f>IF('（入力①）基本情報入力シート'!F52="","",'（入力①）基本情報入力シート'!F52)</f>
        <v/>
      </c>
      <c r="F36" s="191" t="str">
        <f>IF('（入力①）基本情報入力シート'!G52="","",'（入力①）基本情報入力シート'!G52)</f>
        <v/>
      </c>
      <c r="G36" s="191" t="str">
        <f>IF('（入力①）基本情報入力シート'!H52="","",'（入力①）基本情報入力シート'!H52)</f>
        <v/>
      </c>
      <c r="H36" s="191" t="str">
        <f>IF('（入力①）基本情報入力シート'!I52="","",'（入力①）基本情報入力シート'!I52)</f>
        <v/>
      </c>
      <c r="I36" s="191" t="str">
        <f>IF('（入力①）基本情報入力シート'!J52="","",'（入力①）基本情報入力シート'!J52)</f>
        <v/>
      </c>
      <c r="J36" s="191" t="str">
        <f>IF('（入力①）基本情報入力シート'!K52="","",'（入力①）基本情報入力シート'!K52)</f>
        <v/>
      </c>
      <c r="K36" s="192" t="str">
        <f>IF('（入力①）基本情報入力シート'!L52="","",'（入力①）基本情報入力シート'!L52)</f>
        <v/>
      </c>
      <c r="L36" s="187" t="s">
        <v>201</v>
      </c>
      <c r="M36" s="224" t="str">
        <f>IF('（入力①）基本情報入力シート'!M52="","",'（入力①）基本情報入力シート'!M52)</f>
        <v/>
      </c>
      <c r="N36" s="224" t="str">
        <f>IF('（入力①）基本情報入力シート'!R52="","",'（入力①）基本情報入力シート'!R52)</f>
        <v/>
      </c>
      <c r="O36" s="224" t="str">
        <f>IF('（入力①）基本情報入力シート'!W52="","",'（入力①）基本情報入力シート'!W52)</f>
        <v/>
      </c>
      <c r="P36" s="193" t="str">
        <f>IF('（入力①）基本情報入力シート'!X52="","",'（入力①）基本情報入力シート'!X52)</f>
        <v/>
      </c>
      <c r="Q36" s="193" t="str">
        <f>IF('（入力①）基本情報入力シート'!Y52="","",'（入力①）基本情報入力シート'!Y52)</f>
        <v/>
      </c>
      <c r="R36" s="178"/>
      <c r="S36" s="198"/>
      <c r="T36" s="198"/>
      <c r="U36" s="228"/>
      <c r="V36" s="225"/>
      <c r="W36" s="225"/>
      <c r="X36" s="225"/>
      <c r="Y36" s="225"/>
    </row>
    <row r="37" spans="1:25" ht="27.75" customHeight="1">
      <c r="A37" s="182">
        <f t="shared" si="0"/>
        <v>21</v>
      </c>
      <c r="B37" s="183" t="str">
        <f>IF('（入力①）基本情報入力シート'!C53="","",'（入力①）基本情報入力シート'!C53)</f>
        <v/>
      </c>
      <c r="C37" s="184" t="str">
        <f>IF('（入力①）基本情報入力シート'!D53="","",'（入力①）基本情報入力シート'!D53)</f>
        <v/>
      </c>
      <c r="D37" s="184" t="str">
        <f>IF('（入力①）基本情報入力シート'!E53="","",'（入力①）基本情報入力シート'!E53)</f>
        <v/>
      </c>
      <c r="E37" s="185" t="str">
        <f>IF('（入力①）基本情報入力シート'!F53="","",'（入力①）基本情報入力シート'!F53)</f>
        <v/>
      </c>
      <c r="F37" s="185" t="str">
        <f>IF('（入力①）基本情報入力シート'!G53="","",'（入力①）基本情報入力シート'!G53)</f>
        <v/>
      </c>
      <c r="G37" s="185" t="str">
        <f>IF('（入力①）基本情報入力シート'!H53="","",'（入力①）基本情報入力シート'!H53)</f>
        <v/>
      </c>
      <c r="H37" s="185" t="str">
        <f>IF('（入力①）基本情報入力シート'!I53="","",'（入力①）基本情報入力シート'!I53)</f>
        <v/>
      </c>
      <c r="I37" s="185" t="str">
        <f>IF('（入力①）基本情報入力シート'!J53="","",'（入力①）基本情報入力シート'!J53)</f>
        <v/>
      </c>
      <c r="J37" s="185" t="str">
        <f>IF('（入力①）基本情報入力シート'!K53="","",'（入力①）基本情報入力シート'!K53)</f>
        <v/>
      </c>
      <c r="K37" s="186" t="str">
        <f>IF('（入力①）基本情報入力シート'!L53="","",'（入力①）基本情報入力シート'!L53)</f>
        <v/>
      </c>
      <c r="L37" s="187" t="s">
        <v>202</v>
      </c>
      <c r="M37" s="162" t="str">
        <f>IF('（入力①）基本情報入力シート'!M53="","",'（入力①）基本情報入力シート'!M53)</f>
        <v/>
      </c>
      <c r="N37" s="224" t="str">
        <f>IF('（入力①）基本情報入力シート'!R53="","",'（入力①）基本情報入力シート'!R53)</f>
        <v/>
      </c>
      <c r="O37" s="224" t="str">
        <f>IF('（入力①）基本情報入力シート'!W53="","",'（入力①）基本情報入力シート'!W53)</f>
        <v/>
      </c>
      <c r="P37" s="190" t="str">
        <f>IF('（入力①）基本情報入力シート'!X53="","",'（入力①）基本情報入力シート'!X53)</f>
        <v/>
      </c>
      <c r="Q37" s="190" t="str">
        <f>IF('（入力①）基本情報入力シート'!Y53="","",'（入力①）基本情報入力シート'!Y53)</f>
        <v/>
      </c>
      <c r="R37" s="178"/>
      <c r="S37" s="198"/>
      <c r="T37" s="198"/>
      <c r="U37" s="229"/>
      <c r="V37" s="225"/>
      <c r="W37" s="225"/>
      <c r="X37" s="225"/>
      <c r="Y37" s="225"/>
    </row>
    <row r="38" spans="1:25" ht="27.75" customHeight="1">
      <c r="A38" s="182">
        <f t="shared" si="0"/>
        <v>22</v>
      </c>
      <c r="B38" s="183" t="str">
        <f>IF('（入力①）基本情報入力シート'!C54="","",'（入力①）基本情報入力シート'!C54)</f>
        <v/>
      </c>
      <c r="C38" s="184" t="str">
        <f>IF('（入力①）基本情報入力シート'!D54="","",'（入力①）基本情報入力シート'!D54)</f>
        <v/>
      </c>
      <c r="D38" s="184" t="str">
        <f>IF('（入力①）基本情報入力シート'!E54="","",'（入力①）基本情報入力シート'!E54)</f>
        <v/>
      </c>
      <c r="E38" s="185" t="str">
        <f>IF('（入力①）基本情報入力シート'!F54="","",'（入力①）基本情報入力シート'!F54)</f>
        <v/>
      </c>
      <c r="F38" s="185" t="str">
        <f>IF('（入力①）基本情報入力シート'!G54="","",'（入力①）基本情報入力シート'!G54)</f>
        <v/>
      </c>
      <c r="G38" s="185" t="str">
        <f>IF('（入力①）基本情報入力シート'!H54="","",'（入力①）基本情報入力シート'!H54)</f>
        <v/>
      </c>
      <c r="H38" s="185" t="str">
        <f>IF('（入力①）基本情報入力シート'!I54="","",'（入力①）基本情報入力シート'!I54)</f>
        <v/>
      </c>
      <c r="I38" s="185" t="str">
        <f>IF('（入力①）基本情報入力シート'!J54="","",'（入力①）基本情報入力シート'!J54)</f>
        <v/>
      </c>
      <c r="J38" s="185" t="str">
        <f>IF('（入力①）基本情報入力シート'!K54="","",'（入力①）基本情報入力シート'!K54)</f>
        <v/>
      </c>
      <c r="K38" s="186" t="str">
        <f>IF('（入力①）基本情報入力シート'!L54="","",'（入力①）基本情報入力シート'!L54)</f>
        <v/>
      </c>
      <c r="L38" s="187" t="s">
        <v>203</v>
      </c>
      <c r="M38" s="162" t="str">
        <f>IF('（入力①）基本情報入力シート'!M54="","",'（入力①）基本情報入力シート'!M54)</f>
        <v/>
      </c>
      <c r="N38" s="224" t="str">
        <f>IF('（入力①）基本情報入力シート'!R54="","",'（入力①）基本情報入力シート'!R54)</f>
        <v/>
      </c>
      <c r="O38" s="224" t="str">
        <f>IF('（入力①）基本情報入力シート'!W54="","",'（入力①）基本情報入力シート'!W54)</f>
        <v/>
      </c>
      <c r="P38" s="190" t="str">
        <f>IF('（入力①）基本情報入力シート'!X54="","",'（入力①）基本情報入力シート'!X54)</f>
        <v/>
      </c>
      <c r="Q38" s="190" t="str">
        <f>IF('（入力①）基本情報入力シート'!Y54="","",'（入力①）基本情報入力シート'!Y54)</f>
        <v/>
      </c>
      <c r="R38" s="178"/>
      <c r="S38" s="198"/>
      <c r="T38" s="198"/>
      <c r="U38" s="229"/>
      <c r="V38" s="225"/>
      <c r="W38" s="225"/>
      <c r="X38" s="225"/>
      <c r="Y38" s="225"/>
    </row>
    <row r="39" spans="1:25" ht="27.75" customHeight="1">
      <c r="A39" s="182">
        <f t="shared" si="0"/>
        <v>23</v>
      </c>
      <c r="B39" s="183" t="str">
        <f>IF('（入力①）基本情報入力シート'!C55="","",'（入力①）基本情報入力シート'!C55)</f>
        <v/>
      </c>
      <c r="C39" s="184" t="str">
        <f>IF('（入力①）基本情報入力シート'!D55="","",'（入力①）基本情報入力シート'!D55)</f>
        <v/>
      </c>
      <c r="D39" s="184" t="str">
        <f>IF('（入力①）基本情報入力シート'!E55="","",'（入力①）基本情報入力シート'!E55)</f>
        <v/>
      </c>
      <c r="E39" s="185" t="str">
        <f>IF('（入力①）基本情報入力シート'!F55="","",'（入力①）基本情報入力シート'!F55)</f>
        <v/>
      </c>
      <c r="F39" s="185" t="str">
        <f>IF('（入力①）基本情報入力シート'!G55="","",'（入力①）基本情報入力シート'!G55)</f>
        <v/>
      </c>
      <c r="G39" s="185" t="str">
        <f>IF('（入力①）基本情報入力シート'!H55="","",'（入力①）基本情報入力シート'!H55)</f>
        <v/>
      </c>
      <c r="H39" s="185" t="str">
        <f>IF('（入力①）基本情報入力シート'!I55="","",'（入力①）基本情報入力シート'!I55)</f>
        <v/>
      </c>
      <c r="I39" s="185" t="str">
        <f>IF('（入力①）基本情報入力シート'!J55="","",'（入力①）基本情報入力シート'!J55)</f>
        <v/>
      </c>
      <c r="J39" s="185" t="str">
        <f>IF('（入力①）基本情報入力シート'!K55="","",'（入力①）基本情報入力シート'!K55)</f>
        <v/>
      </c>
      <c r="K39" s="186" t="str">
        <f>IF('（入力①）基本情報入力シート'!L55="","",'（入力①）基本情報入力シート'!L55)</f>
        <v/>
      </c>
      <c r="L39" s="187" t="s">
        <v>204</v>
      </c>
      <c r="M39" s="162" t="str">
        <f>IF('（入力①）基本情報入力シート'!M55="","",'（入力①）基本情報入力シート'!M55)</f>
        <v/>
      </c>
      <c r="N39" s="224" t="str">
        <f>IF('（入力①）基本情報入力シート'!R55="","",'（入力①）基本情報入力シート'!R55)</f>
        <v/>
      </c>
      <c r="O39" s="224" t="str">
        <f>IF('（入力①）基本情報入力シート'!W55="","",'（入力①）基本情報入力シート'!W55)</f>
        <v/>
      </c>
      <c r="P39" s="190" t="str">
        <f>IF('（入力①）基本情報入力シート'!X55="","",'（入力①）基本情報入力シート'!X55)</f>
        <v/>
      </c>
      <c r="Q39" s="190" t="str">
        <f>IF('（入力①）基本情報入力シート'!Y55="","",'（入力①）基本情報入力シート'!Y55)</f>
        <v/>
      </c>
      <c r="R39" s="178"/>
      <c r="S39" s="198"/>
      <c r="T39" s="198"/>
      <c r="U39" s="229"/>
      <c r="V39" s="225"/>
      <c r="W39" s="225"/>
      <c r="X39" s="225"/>
      <c r="Y39" s="225"/>
    </row>
    <row r="40" spans="1:25" ht="27.75" customHeight="1">
      <c r="A40" s="182">
        <f t="shared" si="0"/>
        <v>24</v>
      </c>
      <c r="B40" s="183" t="str">
        <f>IF('（入力①）基本情報入力シート'!C56="","",'（入力①）基本情報入力シート'!C56)</f>
        <v/>
      </c>
      <c r="C40" s="184" t="str">
        <f>IF('（入力①）基本情報入力シート'!D56="","",'（入力①）基本情報入力シート'!D56)</f>
        <v/>
      </c>
      <c r="D40" s="184" t="str">
        <f>IF('（入力①）基本情報入力シート'!E56="","",'（入力①）基本情報入力シート'!E56)</f>
        <v/>
      </c>
      <c r="E40" s="185" t="str">
        <f>IF('（入力①）基本情報入力シート'!F56="","",'（入力①）基本情報入力シート'!F56)</f>
        <v/>
      </c>
      <c r="F40" s="185" t="str">
        <f>IF('（入力①）基本情報入力シート'!G56="","",'（入力①）基本情報入力シート'!G56)</f>
        <v/>
      </c>
      <c r="G40" s="185" t="str">
        <f>IF('（入力①）基本情報入力シート'!H56="","",'（入力①）基本情報入力シート'!H56)</f>
        <v/>
      </c>
      <c r="H40" s="185" t="str">
        <f>IF('（入力①）基本情報入力シート'!I56="","",'（入力①）基本情報入力シート'!I56)</f>
        <v/>
      </c>
      <c r="I40" s="185" t="str">
        <f>IF('（入力①）基本情報入力シート'!J56="","",'（入力①）基本情報入力シート'!J56)</f>
        <v/>
      </c>
      <c r="J40" s="185" t="str">
        <f>IF('（入力①）基本情報入力シート'!K56="","",'（入力①）基本情報入力シート'!K56)</f>
        <v/>
      </c>
      <c r="K40" s="186" t="str">
        <f>IF('（入力①）基本情報入力シート'!L56="","",'（入力①）基本情報入力シート'!L56)</f>
        <v/>
      </c>
      <c r="L40" s="187" t="s">
        <v>205</v>
      </c>
      <c r="M40" s="162" t="str">
        <f>IF('（入力①）基本情報入力シート'!M56="","",'（入力①）基本情報入力シート'!M56)</f>
        <v/>
      </c>
      <c r="N40" s="224" t="str">
        <f>IF('（入力①）基本情報入力シート'!R56="","",'（入力①）基本情報入力シート'!R56)</f>
        <v/>
      </c>
      <c r="O40" s="224" t="str">
        <f>IF('（入力①）基本情報入力シート'!W56="","",'（入力①）基本情報入力シート'!W56)</f>
        <v/>
      </c>
      <c r="P40" s="190" t="str">
        <f>IF('（入力①）基本情報入力シート'!X56="","",'（入力①）基本情報入力シート'!X56)</f>
        <v/>
      </c>
      <c r="Q40" s="190" t="str">
        <f>IF('（入力①）基本情報入力シート'!Y56="","",'（入力①）基本情報入力シート'!Y56)</f>
        <v/>
      </c>
      <c r="R40" s="178"/>
      <c r="S40" s="198"/>
      <c r="T40" s="198"/>
      <c r="U40" s="229"/>
      <c r="V40" s="225"/>
      <c r="W40" s="225"/>
      <c r="X40" s="225"/>
      <c r="Y40" s="225"/>
    </row>
    <row r="41" spans="1:25" ht="27.75" customHeight="1">
      <c r="A41" s="182">
        <f t="shared" si="0"/>
        <v>25</v>
      </c>
      <c r="B41" s="183" t="str">
        <f>IF('（入力①）基本情報入力シート'!C57="","",'（入力①）基本情報入力シート'!C57)</f>
        <v/>
      </c>
      <c r="C41" s="184" t="str">
        <f>IF('（入力①）基本情報入力シート'!D57="","",'（入力①）基本情報入力シート'!D57)</f>
        <v/>
      </c>
      <c r="D41" s="184" t="str">
        <f>IF('（入力①）基本情報入力シート'!E57="","",'（入力①）基本情報入力シート'!E57)</f>
        <v/>
      </c>
      <c r="E41" s="185" t="str">
        <f>IF('（入力①）基本情報入力シート'!F57="","",'（入力①）基本情報入力シート'!F57)</f>
        <v/>
      </c>
      <c r="F41" s="185" t="str">
        <f>IF('（入力①）基本情報入力シート'!G57="","",'（入力①）基本情報入力シート'!G57)</f>
        <v/>
      </c>
      <c r="G41" s="185" t="str">
        <f>IF('（入力①）基本情報入力シート'!H57="","",'（入力①）基本情報入力シート'!H57)</f>
        <v/>
      </c>
      <c r="H41" s="185" t="str">
        <f>IF('（入力①）基本情報入力シート'!I57="","",'（入力①）基本情報入力シート'!I57)</f>
        <v/>
      </c>
      <c r="I41" s="185" t="str">
        <f>IF('（入力①）基本情報入力シート'!J57="","",'（入力①）基本情報入力シート'!J57)</f>
        <v/>
      </c>
      <c r="J41" s="185" t="str">
        <f>IF('（入力①）基本情報入力シート'!K57="","",'（入力①）基本情報入力シート'!K57)</f>
        <v/>
      </c>
      <c r="K41" s="186" t="str">
        <f>IF('（入力①）基本情報入力シート'!L57="","",'（入力①）基本情報入力シート'!L57)</f>
        <v/>
      </c>
      <c r="L41" s="187" t="s">
        <v>206</v>
      </c>
      <c r="M41" s="162" t="str">
        <f>IF('（入力①）基本情報入力シート'!M57="","",'（入力①）基本情報入力シート'!M57)</f>
        <v/>
      </c>
      <c r="N41" s="224" t="str">
        <f>IF('（入力①）基本情報入力シート'!R57="","",'（入力①）基本情報入力シート'!R57)</f>
        <v/>
      </c>
      <c r="O41" s="224" t="str">
        <f>IF('（入力①）基本情報入力シート'!W57="","",'（入力①）基本情報入力シート'!W57)</f>
        <v/>
      </c>
      <c r="P41" s="190" t="str">
        <f>IF('（入力①）基本情報入力シート'!X57="","",'（入力①）基本情報入力シート'!X57)</f>
        <v/>
      </c>
      <c r="Q41" s="190" t="str">
        <f>IF('（入力①）基本情報入力シート'!Y57="","",'（入力①）基本情報入力シート'!Y57)</f>
        <v/>
      </c>
      <c r="R41" s="178"/>
      <c r="S41" s="198"/>
      <c r="T41" s="198"/>
      <c r="U41" s="229"/>
      <c r="V41" s="225"/>
      <c r="W41" s="225"/>
      <c r="X41" s="225"/>
      <c r="Y41" s="225"/>
    </row>
    <row r="42" spans="1:25" ht="27.75" customHeight="1">
      <c r="A42" s="182">
        <f t="shared" si="0"/>
        <v>26</v>
      </c>
      <c r="B42" s="183" t="str">
        <f>IF('（入力①）基本情報入力シート'!C58="","",'（入力①）基本情報入力シート'!C58)</f>
        <v/>
      </c>
      <c r="C42" s="184" t="str">
        <f>IF('（入力①）基本情報入力シート'!D58="","",'（入力①）基本情報入力シート'!D58)</f>
        <v/>
      </c>
      <c r="D42" s="184" t="str">
        <f>IF('（入力①）基本情報入力シート'!E58="","",'（入力①）基本情報入力シート'!E58)</f>
        <v/>
      </c>
      <c r="E42" s="185" t="str">
        <f>IF('（入力①）基本情報入力シート'!F58="","",'（入力①）基本情報入力シート'!F58)</f>
        <v/>
      </c>
      <c r="F42" s="185" t="str">
        <f>IF('（入力①）基本情報入力シート'!G58="","",'（入力①）基本情報入力シート'!G58)</f>
        <v/>
      </c>
      <c r="G42" s="185" t="str">
        <f>IF('（入力①）基本情報入力シート'!H58="","",'（入力①）基本情報入力シート'!H58)</f>
        <v/>
      </c>
      <c r="H42" s="185" t="str">
        <f>IF('（入力①）基本情報入力シート'!I58="","",'（入力①）基本情報入力シート'!I58)</f>
        <v/>
      </c>
      <c r="I42" s="185" t="str">
        <f>IF('（入力①）基本情報入力シート'!J58="","",'（入力①）基本情報入力シート'!J58)</f>
        <v/>
      </c>
      <c r="J42" s="185" t="str">
        <f>IF('（入力①）基本情報入力シート'!K58="","",'（入力①）基本情報入力シート'!K58)</f>
        <v/>
      </c>
      <c r="K42" s="186" t="str">
        <f>IF('（入力①）基本情報入力シート'!L58="","",'（入力①）基本情報入力シート'!L58)</f>
        <v/>
      </c>
      <c r="L42" s="187" t="s">
        <v>207</v>
      </c>
      <c r="M42" s="162" t="str">
        <f>IF('（入力①）基本情報入力シート'!M58="","",'（入力①）基本情報入力シート'!M58)</f>
        <v/>
      </c>
      <c r="N42" s="224" t="str">
        <f>IF('（入力①）基本情報入力シート'!R58="","",'（入力①）基本情報入力シート'!R58)</f>
        <v/>
      </c>
      <c r="O42" s="224" t="str">
        <f>IF('（入力①）基本情報入力シート'!W58="","",'（入力①）基本情報入力シート'!W58)</f>
        <v/>
      </c>
      <c r="P42" s="190" t="str">
        <f>IF('（入力①）基本情報入力シート'!X58="","",'（入力①）基本情報入力シート'!X58)</f>
        <v/>
      </c>
      <c r="Q42" s="190" t="str">
        <f>IF('（入力①）基本情報入力シート'!Y58="","",'（入力①）基本情報入力シート'!Y58)</f>
        <v/>
      </c>
      <c r="R42" s="178"/>
      <c r="S42" s="198"/>
      <c r="T42" s="198"/>
      <c r="U42" s="229"/>
      <c r="V42" s="225"/>
      <c r="W42" s="225"/>
      <c r="X42" s="225"/>
      <c r="Y42" s="225"/>
    </row>
    <row r="43" spans="1:25" ht="27.75" customHeight="1">
      <c r="A43" s="182">
        <f t="shared" si="0"/>
        <v>27</v>
      </c>
      <c r="B43" s="183" t="str">
        <f>IF('（入力①）基本情報入力シート'!C59="","",'（入力①）基本情報入力シート'!C59)</f>
        <v/>
      </c>
      <c r="C43" s="184" t="str">
        <f>IF('（入力①）基本情報入力シート'!D59="","",'（入力①）基本情報入力シート'!D59)</f>
        <v/>
      </c>
      <c r="D43" s="184" t="str">
        <f>IF('（入力①）基本情報入力シート'!E59="","",'（入力①）基本情報入力シート'!E59)</f>
        <v/>
      </c>
      <c r="E43" s="185" t="str">
        <f>IF('（入力①）基本情報入力シート'!F59="","",'（入力①）基本情報入力シート'!F59)</f>
        <v/>
      </c>
      <c r="F43" s="185" t="str">
        <f>IF('（入力①）基本情報入力シート'!G59="","",'（入力①）基本情報入力シート'!G59)</f>
        <v/>
      </c>
      <c r="G43" s="185" t="str">
        <f>IF('（入力①）基本情報入力シート'!H59="","",'（入力①）基本情報入力シート'!H59)</f>
        <v/>
      </c>
      <c r="H43" s="185" t="str">
        <f>IF('（入力①）基本情報入力シート'!I59="","",'（入力①）基本情報入力シート'!I59)</f>
        <v/>
      </c>
      <c r="I43" s="185" t="str">
        <f>IF('（入力①）基本情報入力シート'!J59="","",'（入力①）基本情報入力シート'!J59)</f>
        <v/>
      </c>
      <c r="J43" s="185" t="str">
        <f>IF('（入力①）基本情報入力シート'!K59="","",'（入力①）基本情報入力シート'!K59)</f>
        <v/>
      </c>
      <c r="K43" s="186" t="str">
        <f>IF('（入力①）基本情報入力シート'!L59="","",'（入力①）基本情報入力シート'!L59)</f>
        <v/>
      </c>
      <c r="L43" s="187" t="s">
        <v>208</v>
      </c>
      <c r="M43" s="162" t="str">
        <f>IF('（入力①）基本情報入力シート'!M59="","",'（入力①）基本情報入力シート'!M59)</f>
        <v/>
      </c>
      <c r="N43" s="224" t="str">
        <f>IF('（入力①）基本情報入力シート'!R59="","",'（入力①）基本情報入力シート'!R59)</f>
        <v/>
      </c>
      <c r="O43" s="224" t="str">
        <f>IF('（入力①）基本情報入力シート'!W59="","",'（入力①）基本情報入力シート'!W59)</f>
        <v/>
      </c>
      <c r="P43" s="190" t="str">
        <f>IF('（入力①）基本情報入力シート'!X59="","",'（入力①）基本情報入力シート'!X59)</f>
        <v/>
      </c>
      <c r="Q43" s="190" t="str">
        <f>IF('（入力①）基本情報入力シート'!Y59="","",'（入力①）基本情報入力シート'!Y59)</f>
        <v/>
      </c>
      <c r="R43" s="178"/>
      <c r="S43" s="198"/>
      <c r="T43" s="198"/>
      <c r="U43" s="229"/>
      <c r="V43" s="225"/>
      <c r="W43" s="225"/>
      <c r="X43" s="225"/>
      <c r="Y43" s="225"/>
    </row>
    <row r="44" spans="1:25" ht="27.75" customHeight="1">
      <c r="A44" s="182">
        <f t="shared" si="0"/>
        <v>28</v>
      </c>
      <c r="B44" s="183" t="str">
        <f>IF('（入力①）基本情報入力シート'!C60="","",'（入力①）基本情報入力シート'!C60)</f>
        <v/>
      </c>
      <c r="C44" s="184" t="str">
        <f>IF('（入力①）基本情報入力シート'!D60="","",'（入力①）基本情報入力シート'!D60)</f>
        <v/>
      </c>
      <c r="D44" s="184" t="str">
        <f>IF('（入力①）基本情報入力シート'!E60="","",'（入力①）基本情報入力シート'!E60)</f>
        <v/>
      </c>
      <c r="E44" s="185" t="str">
        <f>IF('（入力①）基本情報入力シート'!F60="","",'（入力①）基本情報入力シート'!F60)</f>
        <v/>
      </c>
      <c r="F44" s="185" t="str">
        <f>IF('（入力①）基本情報入力シート'!G60="","",'（入力①）基本情報入力シート'!G60)</f>
        <v/>
      </c>
      <c r="G44" s="185" t="str">
        <f>IF('（入力①）基本情報入力シート'!H60="","",'（入力①）基本情報入力シート'!H60)</f>
        <v/>
      </c>
      <c r="H44" s="185" t="str">
        <f>IF('（入力①）基本情報入力シート'!I60="","",'（入力①）基本情報入力シート'!I60)</f>
        <v/>
      </c>
      <c r="I44" s="185" t="str">
        <f>IF('（入力①）基本情報入力シート'!J60="","",'（入力①）基本情報入力シート'!J60)</f>
        <v/>
      </c>
      <c r="J44" s="185" t="str">
        <f>IF('（入力①）基本情報入力シート'!K60="","",'（入力①）基本情報入力シート'!K60)</f>
        <v/>
      </c>
      <c r="K44" s="186" t="str">
        <f>IF('（入力①）基本情報入力シート'!L60="","",'（入力①）基本情報入力シート'!L60)</f>
        <v/>
      </c>
      <c r="L44" s="187" t="s">
        <v>209</v>
      </c>
      <c r="M44" s="162" t="str">
        <f>IF('（入力①）基本情報入力シート'!M60="","",'（入力①）基本情報入力シート'!M60)</f>
        <v/>
      </c>
      <c r="N44" s="224" t="str">
        <f>IF('（入力①）基本情報入力シート'!R60="","",'（入力①）基本情報入力シート'!R60)</f>
        <v/>
      </c>
      <c r="O44" s="224" t="str">
        <f>IF('（入力①）基本情報入力シート'!W60="","",'（入力①）基本情報入力シート'!W60)</f>
        <v/>
      </c>
      <c r="P44" s="190" t="str">
        <f>IF('（入力①）基本情報入力シート'!X60="","",'（入力①）基本情報入力シート'!X60)</f>
        <v/>
      </c>
      <c r="Q44" s="190" t="str">
        <f>IF('（入力①）基本情報入力シート'!Y60="","",'（入力①）基本情報入力シート'!Y60)</f>
        <v/>
      </c>
      <c r="R44" s="178"/>
      <c r="S44" s="198"/>
      <c r="T44" s="198"/>
      <c r="U44" s="229"/>
      <c r="V44" s="225"/>
      <c r="W44" s="225"/>
      <c r="X44" s="225"/>
      <c r="Y44" s="225"/>
    </row>
    <row r="45" spans="1:25" ht="27.75" customHeight="1">
      <c r="A45" s="182">
        <f t="shared" si="0"/>
        <v>29</v>
      </c>
      <c r="B45" s="183" t="str">
        <f>IF('（入力①）基本情報入力シート'!C61="","",'（入力①）基本情報入力シート'!C61)</f>
        <v/>
      </c>
      <c r="C45" s="184" t="str">
        <f>IF('（入力①）基本情報入力シート'!D61="","",'（入力①）基本情報入力シート'!D61)</f>
        <v/>
      </c>
      <c r="D45" s="184" t="str">
        <f>IF('（入力①）基本情報入力シート'!E61="","",'（入力①）基本情報入力シート'!E61)</f>
        <v/>
      </c>
      <c r="E45" s="185" t="str">
        <f>IF('（入力①）基本情報入力シート'!F61="","",'（入力①）基本情報入力シート'!F61)</f>
        <v/>
      </c>
      <c r="F45" s="185" t="str">
        <f>IF('（入力①）基本情報入力シート'!G61="","",'（入力①）基本情報入力シート'!G61)</f>
        <v/>
      </c>
      <c r="G45" s="185" t="str">
        <f>IF('（入力①）基本情報入力シート'!H61="","",'（入力①）基本情報入力シート'!H61)</f>
        <v/>
      </c>
      <c r="H45" s="185" t="str">
        <f>IF('（入力①）基本情報入力シート'!I61="","",'（入力①）基本情報入力シート'!I61)</f>
        <v/>
      </c>
      <c r="I45" s="185" t="str">
        <f>IF('（入力①）基本情報入力シート'!J61="","",'（入力①）基本情報入力シート'!J61)</f>
        <v/>
      </c>
      <c r="J45" s="185" t="str">
        <f>IF('（入力①）基本情報入力シート'!K61="","",'（入力①）基本情報入力シート'!K61)</f>
        <v/>
      </c>
      <c r="K45" s="186" t="str">
        <f>IF('（入力①）基本情報入力シート'!L61="","",'（入力①）基本情報入力シート'!L61)</f>
        <v/>
      </c>
      <c r="L45" s="187" t="s">
        <v>210</v>
      </c>
      <c r="M45" s="162" t="str">
        <f>IF('（入力①）基本情報入力シート'!M61="","",'（入力①）基本情報入力シート'!M61)</f>
        <v/>
      </c>
      <c r="N45" s="224" t="str">
        <f>IF('（入力①）基本情報入力シート'!R61="","",'（入力①）基本情報入力シート'!R61)</f>
        <v/>
      </c>
      <c r="O45" s="224" t="str">
        <f>IF('（入力①）基本情報入力シート'!W61="","",'（入力①）基本情報入力シート'!W61)</f>
        <v/>
      </c>
      <c r="P45" s="190" t="str">
        <f>IF('（入力①）基本情報入力シート'!X61="","",'（入力①）基本情報入力シート'!X61)</f>
        <v/>
      </c>
      <c r="Q45" s="190" t="str">
        <f>IF('（入力①）基本情報入力シート'!Y61="","",'（入力①）基本情報入力シート'!Y61)</f>
        <v/>
      </c>
      <c r="R45" s="178"/>
      <c r="S45" s="198"/>
      <c r="T45" s="198"/>
      <c r="U45" s="229"/>
      <c r="V45" s="225"/>
      <c r="W45" s="225"/>
      <c r="X45" s="225"/>
      <c r="Y45" s="225"/>
    </row>
    <row r="46" spans="1:25" ht="27.75" customHeight="1">
      <c r="A46" s="182">
        <f t="shared" si="0"/>
        <v>30</v>
      </c>
      <c r="B46" s="183" t="str">
        <f>IF('（入力①）基本情報入力シート'!C62="","",'（入力①）基本情報入力シート'!C62)</f>
        <v/>
      </c>
      <c r="C46" s="184" t="str">
        <f>IF('（入力①）基本情報入力シート'!D62="","",'（入力①）基本情報入力シート'!D62)</f>
        <v/>
      </c>
      <c r="D46" s="184" t="str">
        <f>IF('（入力①）基本情報入力シート'!E62="","",'（入力①）基本情報入力シート'!E62)</f>
        <v/>
      </c>
      <c r="E46" s="185" t="str">
        <f>IF('（入力①）基本情報入力シート'!F62="","",'（入力①）基本情報入力シート'!F62)</f>
        <v/>
      </c>
      <c r="F46" s="185" t="str">
        <f>IF('（入力①）基本情報入力シート'!G62="","",'（入力①）基本情報入力シート'!G62)</f>
        <v/>
      </c>
      <c r="G46" s="185" t="str">
        <f>IF('（入力①）基本情報入力シート'!H62="","",'（入力①）基本情報入力シート'!H62)</f>
        <v/>
      </c>
      <c r="H46" s="185" t="str">
        <f>IF('（入力①）基本情報入力シート'!I62="","",'（入力①）基本情報入力シート'!I62)</f>
        <v/>
      </c>
      <c r="I46" s="185" t="str">
        <f>IF('（入力①）基本情報入力シート'!J62="","",'（入力①）基本情報入力シート'!J62)</f>
        <v/>
      </c>
      <c r="J46" s="185" t="str">
        <f>IF('（入力①）基本情報入力シート'!K62="","",'（入力①）基本情報入力シート'!K62)</f>
        <v/>
      </c>
      <c r="K46" s="186" t="str">
        <f>IF('（入力①）基本情報入力シート'!L62="","",'（入力①）基本情報入力シート'!L62)</f>
        <v/>
      </c>
      <c r="L46" s="187" t="s">
        <v>211</v>
      </c>
      <c r="M46" s="162" t="str">
        <f>IF('（入力①）基本情報入力シート'!M62="","",'（入力①）基本情報入力シート'!M62)</f>
        <v/>
      </c>
      <c r="N46" s="224" t="str">
        <f>IF('（入力①）基本情報入力シート'!R62="","",'（入力①）基本情報入力シート'!R62)</f>
        <v/>
      </c>
      <c r="O46" s="224" t="str">
        <f>IF('（入力①）基本情報入力シート'!W62="","",'（入力①）基本情報入力シート'!W62)</f>
        <v/>
      </c>
      <c r="P46" s="190" t="str">
        <f>IF('（入力①）基本情報入力シート'!X62="","",'（入力①）基本情報入力シート'!X62)</f>
        <v/>
      </c>
      <c r="Q46" s="190" t="str">
        <f>IF('（入力①）基本情報入力シート'!Y62="","",'（入力①）基本情報入力シート'!Y62)</f>
        <v/>
      </c>
      <c r="R46" s="178"/>
      <c r="S46" s="198"/>
      <c r="T46" s="198"/>
      <c r="U46" s="229"/>
      <c r="V46" s="225"/>
      <c r="W46" s="225"/>
      <c r="X46" s="225"/>
      <c r="Y46" s="225"/>
    </row>
    <row r="47" spans="1:25" ht="27.75" customHeight="1">
      <c r="A47" s="182">
        <f t="shared" si="0"/>
        <v>31</v>
      </c>
      <c r="B47" s="183" t="str">
        <f>IF('（入力①）基本情報入力シート'!C63="","",'（入力①）基本情報入力シート'!C63)</f>
        <v/>
      </c>
      <c r="C47" s="184" t="str">
        <f>IF('（入力①）基本情報入力シート'!D63="","",'（入力①）基本情報入力シート'!D63)</f>
        <v/>
      </c>
      <c r="D47" s="184" t="str">
        <f>IF('（入力①）基本情報入力シート'!E63="","",'（入力①）基本情報入力シート'!E63)</f>
        <v/>
      </c>
      <c r="E47" s="185" t="str">
        <f>IF('（入力①）基本情報入力シート'!F63="","",'（入力①）基本情報入力シート'!F63)</f>
        <v/>
      </c>
      <c r="F47" s="185" t="str">
        <f>IF('（入力①）基本情報入力シート'!G63="","",'（入力①）基本情報入力シート'!G63)</f>
        <v/>
      </c>
      <c r="G47" s="185" t="str">
        <f>IF('（入力①）基本情報入力シート'!H63="","",'（入力①）基本情報入力シート'!H63)</f>
        <v/>
      </c>
      <c r="H47" s="185" t="str">
        <f>IF('（入力①）基本情報入力シート'!I63="","",'（入力①）基本情報入力シート'!I63)</f>
        <v/>
      </c>
      <c r="I47" s="185" t="str">
        <f>IF('（入力①）基本情報入力シート'!J63="","",'（入力①）基本情報入力シート'!J63)</f>
        <v/>
      </c>
      <c r="J47" s="185" t="str">
        <f>IF('（入力①）基本情報入力シート'!K63="","",'（入力①）基本情報入力シート'!K63)</f>
        <v/>
      </c>
      <c r="K47" s="186" t="str">
        <f>IF('（入力①）基本情報入力シート'!L63="","",'（入力①）基本情報入力シート'!L63)</f>
        <v/>
      </c>
      <c r="L47" s="187" t="s">
        <v>212</v>
      </c>
      <c r="M47" s="162" t="str">
        <f>IF('（入力①）基本情報入力シート'!M63="","",'（入力①）基本情報入力シート'!M63)</f>
        <v/>
      </c>
      <c r="N47" s="224" t="str">
        <f>IF('（入力①）基本情報入力シート'!R63="","",'（入力①）基本情報入力シート'!R63)</f>
        <v/>
      </c>
      <c r="O47" s="224" t="str">
        <f>IF('（入力①）基本情報入力シート'!W63="","",'（入力①）基本情報入力シート'!W63)</f>
        <v/>
      </c>
      <c r="P47" s="190" t="str">
        <f>IF('（入力①）基本情報入力シート'!X63="","",'（入力①）基本情報入力シート'!X63)</f>
        <v/>
      </c>
      <c r="Q47" s="190" t="str">
        <f>IF('（入力①）基本情報入力シート'!Y63="","",'（入力①）基本情報入力シート'!Y63)</f>
        <v/>
      </c>
      <c r="R47" s="178"/>
      <c r="S47" s="198"/>
      <c r="T47" s="198"/>
      <c r="U47" s="229"/>
      <c r="V47" s="225"/>
      <c r="W47" s="225"/>
      <c r="X47" s="225"/>
      <c r="Y47" s="225"/>
    </row>
    <row r="48" spans="1:25" ht="27.75" customHeight="1">
      <c r="A48" s="182">
        <f t="shared" si="0"/>
        <v>32</v>
      </c>
      <c r="B48" s="183" t="str">
        <f>IF('（入力①）基本情報入力シート'!C64="","",'（入力①）基本情報入力シート'!C64)</f>
        <v/>
      </c>
      <c r="C48" s="184" t="str">
        <f>IF('（入力①）基本情報入力シート'!D64="","",'（入力①）基本情報入力シート'!D64)</f>
        <v/>
      </c>
      <c r="D48" s="184" t="str">
        <f>IF('（入力①）基本情報入力シート'!E64="","",'（入力①）基本情報入力シート'!E64)</f>
        <v/>
      </c>
      <c r="E48" s="185" t="str">
        <f>IF('（入力①）基本情報入力シート'!F64="","",'（入力①）基本情報入力シート'!F64)</f>
        <v/>
      </c>
      <c r="F48" s="185" t="str">
        <f>IF('（入力①）基本情報入力シート'!G64="","",'（入力①）基本情報入力シート'!G64)</f>
        <v/>
      </c>
      <c r="G48" s="185" t="str">
        <f>IF('（入力①）基本情報入力シート'!H64="","",'（入力①）基本情報入力シート'!H64)</f>
        <v/>
      </c>
      <c r="H48" s="185" t="str">
        <f>IF('（入力①）基本情報入力シート'!I64="","",'（入力①）基本情報入力シート'!I64)</f>
        <v/>
      </c>
      <c r="I48" s="185" t="str">
        <f>IF('（入力①）基本情報入力シート'!J64="","",'（入力①）基本情報入力シート'!J64)</f>
        <v/>
      </c>
      <c r="J48" s="185" t="str">
        <f>IF('（入力①）基本情報入力シート'!K64="","",'（入力①）基本情報入力シート'!K64)</f>
        <v/>
      </c>
      <c r="K48" s="186" t="str">
        <f>IF('（入力①）基本情報入力シート'!L64="","",'（入力①）基本情報入力シート'!L64)</f>
        <v/>
      </c>
      <c r="L48" s="187" t="s">
        <v>213</v>
      </c>
      <c r="M48" s="162" t="str">
        <f>IF('（入力①）基本情報入力シート'!M64="","",'（入力①）基本情報入力シート'!M64)</f>
        <v/>
      </c>
      <c r="N48" s="224" t="str">
        <f>IF('（入力①）基本情報入力シート'!R64="","",'（入力①）基本情報入力シート'!R64)</f>
        <v/>
      </c>
      <c r="O48" s="224" t="str">
        <f>IF('（入力①）基本情報入力シート'!W64="","",'（入力①）基本情報入力シート'!W64)</f>
        <v/>
      </c>
      <c r="P48" s="190" t="str">
        <f>IF('（入力①）基本情報入力シート'!X64="","",'（入力①）基本情報入力シート'!X64)</f>
        <v/>
      </c>
      <c r="Q48" s="190" t="str">
        <f>IF('（入力①）基本情報入力シート'!Y64="","",'（入力①）基本情報入力シート'!Y64)</f>
        <v/>
      </c>
      <c r="R48" s="178"/>
      <c r="S48" s="198"/>
      <c r="T48" s="198"/>
      <c r="U48" s="229"/>
      <c r="V48" s="225"/>
      <c r="W48" s="225"/>
      <c r="X48" s="225"/>
      <c r="Y48" s="225"/>
    </row>
    <row r="49" spans="1:25" ht="27.75" customHeight="1">
      <c r="A49" s="182">
        <f t="shared" si="0"/>
        <v>33</v>
      </c>
      <c r="B49" s="183" t="str">
        <f>IF('（入力①）基本情報入力シート'!C65="","",'（入力①）基本情報入力シート'!C65)</f>
        <v/>
      </c>
      <c r="C49" s="184" t="str">
        <f>IF('（入力①）基本情報入力シート'!D65="","",'（入力①）基本情報入力シート'!D65)</f>
        <v/>
      </c>
      <c r="D49" s="184" t="str">
        <f>IF('（入力①）基本情報入力シート'!E65="","",'（入力①）基本情報入力シート'!E65)</f>
        <v/>
      </c>
      <c r="E49" s="185" t="str">
        <f>IF('（入力①）基本情報入力シート'!F65="","",'（入力①）基本情報入力シート'!F65)</f>
        <v/>
      </c>
      <c r="F49" s="185" t="str">
        <f>IF('（入力①）基本情報入力シート'!G65="","",'（入力①）基本情報入力シート'!G65)</f>
        <v/>
      </c>
      <c r="G49" s="185" t="str">
        <f>IF('（入力①）基本情報入力シート'!H65="","",'（入力①）基本情報入力シート'!H65)</f>
        <v/>
      </c>
      <c r="H49" s="185" t="str">
        <f>IF('（入力①）基本情報入力シート'!I65="","",'（入力①）基本情報入力シート'!I65)</f>
        <v/>
      </c>
      <c r="I49" s="185" t="str">
        <f>IF('（入力①）基本情報入力シート'!J65="","",'（入力①）基本情報入力シート'!J65)</f>
        <v/>
      </c>
      <c r="J49" s="185" t="str">
        <f>IF('（入力①）基本情報入力シート'!K65="","",'（入力①）基本情報入力シート'!K65)</f>
        <v/>
      </c>
      <c r="K49" s="186" t="str">
        <f>IF('（入力①）基本情報入力シート'!L65="","",'（入力①）基本情報入力シート'!L65)</f>
        <v/>
      </c>
      <c r="L49" s="187" t="s">
        <v>214</v>
      </c>
      <c r="M49" s="162" t="str">
        <f>IF('（入力①）基本情報入力シート'!M65="","",'（入力①）基本情報入力シート'!M65)</f>
        <v/>
      </c>
      <c r="N49" s="224" t="str">
        <f>IF('（入力①）基本情報入力シート'!R65="","",'（入力①）基本情報入力シート'!R65)</f>
        <v/>
      </c>
      <c r="O49" s="224" t="str">
        <f>IF('（入力①）基本情報入力シート'!W65="","",'（入力①）基本情報入力シート'!W65)</f>
        <v/>
      </c>
      <c r="P49" s="190" t="str">
        <f>IF('（入力①）基本情報入力シート'!X65="","",'（入力①）基本情報入力シート'!X65)</f>
        <v/>
      </c>
      <c r="Q49" s="190" t="str">
        <f>IF('（入力①）基本情報入力シート'!Y65="","",'（入力①）基本情報入力シート'!Y65)</f>
        <v/>
      </c>
      <c r="R49" s="178"/>
      <c r="S49" s="198"/>
      <c r="T49" s="198"/>
      <c r="U49" s="229"/>
      <c r="V49" s="225"/>
      <c r="W49" s="225"/>
      <c r="X49" s="225"/>
      <c r="Y49" s="225"/>
    </row>
    <row r="50" spans="1:25" ht="27.75" customHeight="1">
      <c r="A50" s="182">
        <f t="shared" si="0"/>
        <v>34</v>
      </c>
      <c r="B50" s="183" t="str">
        <f>IF('（入力①）基本情報入力シート'!C66="","",'（入力①）基本情報入力シート'!C66)</f>
        <v/>
      </c>
      <c r="C50" s="184" t="str">
        <f>IF('（入力①）基本情報入力シート'!D66="","",'（入力①）基本情報入力シート'!D66)</f>
        <v/>
      </c>
      <c r="D50" s="184" t="str">
        <f>IF('（入力①）基本情報入力シート'!E66="","",'（入力①）基本情報入力シート'!E66)</f>
        <v/>
      </c>
      <c r="E50" s="185" t="str">
        <f>IF('（入力①）基本情報入力シート'!F66="","",'（入力①）基本情報入力シート'!F66)</f>
        <v/>
      </c>
      <c r="F50" s="185" t="str">
        <f>IF('（入力①）基本情報入力シート'!G66="","",'（入力①）基本情報入力シート'!G66)</f>
        <v/>
      </c>
      <c r="G50" s="185" t="str">
        <f>IF('（入力①）基本情報入力シート'!H66="","",'（入力①）基本情報入力シート'!H66)</f>
        <v/>
      </c>
      <c r="H50" s="185" t="str">
        <f>IF('（入力①）基本情報入力シート'!I66="","",'（入力①）基本情報入力シート'!I66)</f>
        <v/>
      </c>
      <c r="I50" s="185" t="str">
        <f>IF('（入力①）基本情報入力シート'!J66="","",'（入力①）基本情報入力シート'!J66)</f>
        <v/>
      </c>
      <c r="J50" s="185" t="str">
        <f>IF('（入力①）基本情報入力シート'!K66="","",'（入力①）基本情報入力シート'!K66)</f>
        <v/>
      </c>
      <c r="K50" s="186" t="str">
        <f>IF('（入力①）基本情報入力シート'!L66="","",'（入力①）基本情報入力シート'!L66)</f>
        <v/>
      </c>
      <c r="L50" s="187" t="s">
        <v>215</v>
      </c>
      <c r="M50" s="162" t="str">
        <f>IF('（入力①）基本情報入力シート'!M66="","",'（入力①）基本情報入力シート'!M66)</f>
        <v/>
      </c>
      <c r="N50" s="224" t="str">
        <f>IF('（入力①）基本情報入力シート'!R66="","",'（入力①）基本情報入力シート'!R66)</f>
        <v/>
      </c>
      <c r="O50" s="224" t="str">
        <f>IF('（入力①）基本情報入力シート'!W66="","",'（入力①）基本情報入力シート'!W66)</f>
        <v/>
      </c>
      <c r="P50" s="190" t="str">
        <f>IF('（入力①）基本情報入力シート'!X66="","",'（入力①）基本情報入力シート'!X66)</f>
        <v/>
      </c>
      <c r="Q50" s="190" t="str">
        <f>IF('（入力①）基本情報入力シート'!Y66="","",'（入力①）基本情報入力シート'!Y66)</f>
        <v/>
      </c>
      <c r="R50" s="178"/>
      <c r="S50" s="198"/>
      <c r="T50" s="198"/>
      <c r="U50" s="229"/>
      <c r="V50" s="225"/>
      <c r="W50" s="225"/>
      <c r="X50" s="225"/>
      <c r="Y50" s="225"/>
    </row>
    <row r="51" spans="1:25" ht="27.75" customHeight="1">
      <c r="A51" s="182">
        <f t="shared" si="0"/>
        <v>35</v>
      </c>
      <c r="B51" s="183" t="str">
        <f>IF('（入力①）基本情報入力シート'!C67="","",'（入力①）基本情報入力シート'!C67)</f>
        <v/>
      </c>
      <c r="C51" s="184" t="str">
        <f>IF('（入力①）基本情報入力シート'!D67="","",'（入力①）基本情報入力シート'!D67)</f>
        <v/>
      </c>
      <c r="D51" s="184" t="str">
        <f>IF('（入力①）基本情報入力シート'!E67="","",'（入力①）基本情報入力シート'!E67)</f>
        <v/>
      </c>
      <c r="E51" s="185" t="str">
        <f>IF('（入力①）基本情報入力シート'!F67="","",'（入力①）基本情報入力シート'!F67)</f>
        <v/>
      </c>
      <c r="F51" s="185" t="str">
        <f>IF('（入力①）基本情報入力シート'!G67="","",'（入力①）基本情報入力シート'!G67)</f>
        <v/>
      </c>
      <c r="G51" s="185" t="str">
        <f>IF('（入力①）基本情報入力シート'!H67="","",'（入力①）基本情報入力シート'!H67)</f>
        <v/>
      </c>
      <c r="H51" s="185" t="str">
        <f>IF('（入力①）基本情報入力シート'!I67="","",'（入力①）基本情報入力シート'!I67)</f>
        <v/>
      </c>
      <c r="I51" s="185" t="str">
        <f>IF('（入力①）基本情報入力シート'!J67="","",'（入力①）基本情報入力シート'!J67)</f>
        <v/>
      </c>
      <c r="J51" s="185" t="str">
        <f>IF('（入力①）基本情報入力シート'!K67="","",'（入力①）基本情報入力シート'!K67)</f>
        <v/>
      </c>
      <c r="K51" s="186" t="str">
        <f>IF('（入力①）基本情報入力シート'!L67="","",'（入力①）基本情報入力シート'!L67)</f>
        <v/>
      </c>
      <c r="L51" s="187" t="s">
        <v>216</v>
      </c>
      <c r="M51" s="162" t="str">
        <f>IF('（入力①）基本情報入力シート'!M67="","",'（入力①）基本情報入力シート'!M67)</f>
        <v/>
      </c>
      <c r="N51" s="224" t="str">
        <f>IF('（入力①）基本情報入力シート'!R67="","",'（入力①）基本情報入力シート'!R67)</f>
        <v/>
      </c>
      <c r="O51" s="224" t="str">
        <f>IF('（入力①）基本情報入力シート'!W67="","",'（入力①）基本情報入力シート'!W67)</f>
        <v/>
      </c>
      <c r="P51" s="190" t="str">
        <f>IF('（入力①）基本情報入力シート'!X67="","",'（入力①）基本情報入力シート'!X67)</f>
        <v/>
      </c>
      <c r="Q51" s="190" t="str">
        <f>IF('（入力①）基本情報入力シート'!Y67="","",'（入力①）基本情報入力シート'!Y67)</f>
        <v/>
      </c>
      <c r="R51" s="178"/>
      <c r="S51" s="198"/>
      <c r="T51" s="198"/>
      <c r="U51" s="229"/>
      <c r="V51" s="225"/>
      <c r="W51" s="225"/>
      <c r="X51" s="225"/>
      <c r="Y51" s="225"/>
    </row>
    <row r="52" spans="1:25" ht="27.75" customHeight="1">
      <c r="A52" s="182">
        <f t="shared" si="0"/>
        <v>36</v>
      </c>
      <c r="B52" s="183" t="str">
        <f>IF('（入力①）基本情報入力シート'!C68="","",'（入力①）基本情報入力シート'!C68)</f>
        <v/>
      </c>
      <c r="C52" s="184" t="str">
        <f>IF('（入力①）基本情報入力シート'!D68="","",'（入力①）基本情報入力シート'!D68)</f>
        <v/>
      </c>
      <c r="D52" s="184" t="str">
        <f>IF('（入力①）基本情報入力シート'!E68="","",'（入力①）基本情報入力シート'!E68)</f>
        <v/>
      </c>
      <c r="E52" s="185" t="str">
        <f>IF('（入力①）基本情報入力シート'!F68="","",'（入力①）基本情報入力シート'!F68)</f>
        <v/>
      </c>
      <c r="F52" s="185" t="str">
        <f>IF('（入力①）基本情報入力シート'!G68="","",'（入力①）基本情報入力シート'!G68)</f>
        <v/>
      </c>
      <c r="G52" s="185" t="str">
        <f>IF('（入力①）基本情報入力シート'!H68="","",'（入力①）基本情報入力シート'!H68)</f>
        <v/>
      </c>
      <c r="H52" s="185" t="str">
        <f>IF('（入力①）基本情報入力シート'!I68="","",'（入力①）基本情報入力シート'!I68)</f>
        <v/>
      </c>
      <c r="I52" s="185" t="str">
        <f>IF('（入力①）基本情報入力シート'!J68="","",'（入力①）基本情報入力シート'!J68)</f>
        <v/>
      </c>
      <c r="J52" s="185" t="str">
        <f>IF('（入力①）基本情報入力シート'!K68="","",'（入力①）基本情報入力シート'!K68)</f>
        <v/>
      </c>
      <c r="K52" s="186" t="str">
        <f>IF('（入力①）基本情報入力シート'!L68="","",'（入力①）基本情報入力シート'!L68)</f>
        <v/>
      </c>
      <c r="L52" s="187" t="s">
        <v>217</v>
      </c>
      <c r="M52" s="162" t="str">
        <f>IF('（入力①）基本情報入力シート'!M68="","",'（入力①）基本情報入力シート'!M68)</f>
        <v/>
      </c>
      <c r="N52" s="224" t="str">
        <f>IF('（入力①）基本情報入力シート'!R68="","",'（入力①）基本情報入力シート'!R68)</f>
        <v/>
      </c>
      <c r="O52" s="224" t="str">
        <f>IF('（入力①）基本情報入力シート'!W68="","",'（入力①）基本情報入力シート'!W68)</f>
        <v/>
      </c>
      <c r="P52" s="190" t="str">
        <f>IF('（入力①）基本情報入力シート'!X68="","",'（入力①）基本情報入力シート'!X68)</f>
        <v/>
      </c>
      <c r="Q52" s="190" t="str">
        <f>IF('（入力①）基本情報入力シート'!Y68="","",'（入力①）基本情報入力シート'!Y68)</f>
        <v/>
      </c>
      <c r="R52" s="178"/>
      <c r="S52" s="198"/>
      <c r="T52" s="198"/>
      <c r="U52" s="229"/>
      <c r="V52" s="225"/>
      <c r="W52" s="225"/>
      <c r="X52" s="225"/>
      <c r="Y52" s="225"/>
    </row>
    <row r="53" spans="1:25" ht="27.75" customHeight="1">
      <c r="A53" s="182">
        <f t="shared" si="0"/>
        <v>37</v>
      </c>
      <c r="B53" s="183" t="str">
        <f>IF('（入力①）基本情報入力シート'!C69="","",'（入力①）基本情報入力シート'!C69)</f>
        <v/>
      </c>
      <c r="C53" s="184" t="str">
        <f>IF('（入力①）基本情報入力シート'!D69="","",'（入力①）基本情報入力シート'!D69)</f>
        <v/>
      </c>
      <c r="D53" s="184" t="str">
        <f>IF('（入力①）基本情報入力シート'!E69="","",'（入力①）基本情報入力シート'!E69)</f>
        <v/>
      </c>
      <c r="E53" s="185" t="str">
        <f>IF('（入力①）基本情報入力シート'!F69="","",'（入力①）基本情報入力シート'!F69)</f>
        <v/>
      </c>
      <c r="F53" s="185" t="str">
        <f>IF('（入力①）基本情報入力シート'!G69="","",'（入力①）基本情報入力シート'!G69)</f>
        <v/>
      </c>
      <c r="G53" s="185" t="str">
        <f>IF('（入力①）基本情報入力シート'!H69="","",'（入力①）基本情報入力シート'!H69)</f>
        <v/>
      </c>
      <c r="H53" s="185" t="str">
        <f>IF('（入力①）基本情報入力シート'!I69="","",'（入力①）基本情報入力シート'!I69)</f>
        <v/>
      </c>
      <c r="I53" s="185" t="str">
        <f>IF('（入力①）基本情報入力シート'!J69="","",'（入力①）基本情報入力シート'!J69)</f>
        <v/>
      </c>
      <c r="J53" s="185" t="str">
        <f>IF('（入力①）基本情報入力シート'!K69="","",'（入力①）基本情報入力シート'!K69)</f>
        <v/>
      </c>
      <c r="K53" s="186" t="str">
        <f>IF('（入力①）基本情報入力シート'!L69="","",'（入力①）基本情報入力シート'!L69)</f>
        <v/>
      </c>
      <c r="L53" s="187" t="s">
        <v>218</v>
      </c>
      <c r="M53" s="162" t="str">
        <f>IF('（入力①）基本情報入力シート'!M69="","",'（入力①）基本情報入力シート'!M69)</f>
        <v/>
      </c>
      <c r="N53" s="224" t="str">
        <f>IF('（入力①）基本情報入力シート'!R69="","",'（入力①）基本情報入力シート'!R69)</f>
        <v/>
      </c>
      <c r="O53" s="224" t="str">
        <f>IF('（入力①）基本情報入力シート'!W69="","",'（入力①）基本情報入力シート'!W69)</f>
        <v/>
      </c>
      <c r="P53" s="190" t="str">
        <f>IF('（入力①）基本情報入力シート'!X69="","",'（入力①）基本情報入力シート'!X69)</f>
        <v/>
      </c>
      <c r="Q53" s="190" t="str">
        <f>IF('（入力①）基本情報入力シート'!Y69="","",'（入力①）基本情報入力シート'!Y69)</f>
        <v/>
      </c>
      <c r="R53" s="178"/>
      <c r="S53" s="198"/>
      <c r="T53" s="198"/>
      <c r="U53" s="229"/>
      <c r="V53" s="225"/>
      <c r="W53" s="225"/>
      <c r="X53" s="225"/>
      <c r="Y53" s="225"/>
    </row>
    <row r="54" spans="1:25" ht="27.75" customHeight="1">
      <c r="A54" s="182">
        <f t="shared" si="0"/>
        <v>38</v>
      </c>
      <c r="B54" s="183" t="str">
        <f>IF('（入力①）基本情報入力シート'!C70="","",'（入力①）基本情報入力シート'!C70)</f>
        <v/>
      </c>
      <c r="C54" s="184" t="str">
        <f>IF('（入力①）基本情報入力シート'!D70="","",'（入力①）基本情報入力シート'!D70)</f>
        <v/>
      </c>
      <c r="D54" s="184" t="str">
        <f>IF('（入力①）基本情報入力シート'!E70="","",'（入力①）基本情報入力シート'!E70)</f>
        <v/>
      </c>
      <c r="E54" s="185" t="str">
        <f>IF('（入力①）基本情報入力シート'!F70="","",'（入力①）基本情報入力シート'!F70)</f>
        <v/>
      </c>
      <c r="F54" s="185" t="str">
        <f>IF('（入力①）基本情報入力シート'!G70="","",'（入力①）基本情報入力シート'!G70)</f>
        <v/>
      </c>
      <c r="G54" s="185" t="str">
        <f>IF('（入力①）基本情報入力シート'!H70="","",'（入力①）基本情報入力シート'!H70)</f>
        <v/>
      </c>
      <c r="H54" s="185" t="str">
        <f>IF('（入力①）基本情報入力シート'!I70="","",'（入力①）基本情報入力シート'!I70)</f>
        <v/>
      </c>
      <c r="I54" s="185" t="str">
        <f>IF('（入力①）基本情報入力シート'!J70="","",'（入力①）基本情報入力シート'!J70)</f>
        <v/>
      </c>
      <c r="J54" s="185" t="str">
        <f>IF('（入力①）基本情報入力シート'!K70="","",'（入力①）基本情報入力シート'!K70)</f>
        <v/>
      </c>
      <c r="K54" s="186" t="str">
        <f>IF('（入力①）基本情報入力シート'!L70="","",'（入力①）基本情報入力シート'!L70)</f>
        <v/>
      </c>
      <c r="L54" s="187" t="s">
        <v>219</v>
      </c>
      <c r="M54" s="162" t="str">
        <f>IF('（入力①）基本情報入力シート'!M70="","",'（入力①）基本情報入力シート'!M70)</f>
        <v/>
      </c>
      <c r="N54" s="224" t="str">
        <f>IF('（入力①）基本情報入力シート'!R70="","",'（入力①）基本情報入力シート'!R70)</f>
        <v/>
      </c>
      <c r="O54" s="224" t="str">
        <f>IF('（入力①）基本情報入力シート'!W70="","",'（入力①）基本情報入力シート'!W70)</f>
        <v/>
      </c>
      <c r="P54" s="190" t="str">
        <f>IF('（入力①）基本情報入力シート'!X70="","",'（入力①）基本情報入力シート'!X70)</f>
        <v/>
      </c>
      <c r="Q54" s="190" t="str">
        <f>IF('（入力①）基本情報入力シート'!Y70="","",'（入力①）基本情報入力シート'!Y70)</f>
        <v/>
      </c>
      <c r="R54" s="178"/>
      <c r="S54" s="198"/>
      <c r="T54" s="198"/>
      <c r="U54" s="229"/>
      <c r="V54" s="225"/>
      <c r="W54" s="225"/>
      <c r="X54" s="225"/>
      <c r="Y54" s="225"/>
    </row>
    <row r="55" spans="1:25" ht="27.75" customHeight="1">
      <c r="A55" s="182">
        <f t="shared" si="0"/>
        <v>39</v>
      </c>
      <c r="B55" s="183" t="str">
        <f>IF('（入力①）基本情報入力シート'!C71="","",'（入力①）基本情報入力シート'!C71)</f>
        <v/>
      </c>
      <c r="C55" s="184" t="str">
        <f>IF('（入力①）基本情報入力シート'!D71="","",'（入力①）基本情報入力シート'!D71)</f>
        <v/>
      </c>
      <c r="D55" s="184" t="str">
        <f>IF('（入力①）基本情報入力シート'!E71="","",'（入力①）基本情報入力シート'!E71)</f>
        <v/>
      </c>
      <c r="E55" s="185" t="str">
        <f>IF('（入力①）基本情報入力シート'!F71="","",'（入力①）基本情報入力シート'!F71)</f>
        <v/>
      </c>
      <c r="F55" s="185" t="str">
        <f>IF('（入力①）基本情報入力シート'!G71="","",'（入力①）基本情報入力シート'!G71)</f>
        <v/>
      </c>
      <c r="G55" s="185" t="str">
        <f>IF('（入力①）基本情報入力シート'!H71="","",'（入力①）基本情報入力シート'!H71)</f>
        <v/>
      </c>
      <c r="H55" s="185" t="str">
        <f>IF('（入力①）基本情報入力シート'!I71="","",'（入力①）基本情報入力シート'!I71)</f>
        <v/>
      </c>
      <c r="I55" s="185" t="str">
        <f>IF('（入力①）基本情報入力シート'!J71="","",'（入力①）基本情報入力シート'!J71)</f>
        <v/>
      </c>
      <c r="J55" s="185" t="str">
        <f>IF('（入力①）基本情報入力シート'!K71="","",'（入力①）基本情報入力シート'!K71)</f>
        <v/>
      </c>
      <c r="K55" s="186" t="str">
        <f>IF('（入力①）基本情報入力シート'!L71="","",'（入力①）基本情報入力シート'!L71)</f>
        <v/>
      </c>
      <c r="L55" s="187" t="s">
        <v>220</v>
      </c>
      <c r="M55" s="162" t="str">
        <f>IF('（入力①）基本情報入力シート'!M71="","",'（入力①）基本情報入力シート'!M71)</f>
        <v/>
      </c>
      <c r="N55" s="224" t="str">
        <f>IF('（入力①）基本情報入力シート'!R71="","",'（入力①）基本情報入力シート'!R71)</f>
        <v/>
      </c>
      <c r="O55" s="224" t="str">
        <f>IF('（入力①）基本情報入力シート'!W71="","",'（入力①）基本情報入力シート'!W71)</f>
        <v/>
      </c>
      <c r="P55" s="190" t="str">
        <f>IF('（入力①）基本情報入力シート'!X71="","",'（入力①）基本情報入力シート'!X71)</f>
        <v/>
      </c>
      <c r="Q55" s="190" t="str">
        <f>IF('（入力①）基本情報入力シート'!Y71="","",'（入力①）基本情報入力シート'!Y71)</f>
        <v/>
      </c>
      <c r="R55" s="178"/>
      <c r="S55" s="198"/>
      <c r="T55" s="198"/>
      <c r="U55" s="229"/>
      <c r="V55" s="225"/>
      <c r="W55" s="225"/>
      <c r="X55" s="225"/>
      <c r="Y55" s="225"/>
    </row>
    <row r="56" spans="1:25" ht="27.75" customHeight="1">
      <c r="A56" s="182">
        <f t="shared" si="0"/>
        <v>40</v>
      </c>
      <c r="B56" s="183" t="str">
        <f>IF('（入力①）基本情報入力シート'!C72="","",'（入力①）基本情報入力シート'!C72)</f>
        <v/>
      </c>
      <c r="C56" s="184" t="str">
        <f>IF('（入力①）基本情報入力シート'!D72="","",'（入力①）基本情報入力シート'!D72)</f>
        <v/>
      </c>
      <c r="D56" s="184" t="str">
        <f>IF('（入力①）基本情報入力シート'!E72="","",'（入力①）基本情報入力シート'!E72)</f>
        <v/>
      </c>
      <c r="E56" s="185" t="str">
        <f>IF('（入力①）基本情報入力シート'!F72="","",'（入力①）基本情報入力シート'!F72)</f>
        <v/>
      </c>
      <c r="F56" s="185" t="str">
        <f>IF('（入力①）基本情報入力シート'!G72="","",'（入力①）基本情報入力シート'!G72)</f>
        <v/>
      </c>
      <c r="G56" s="185" t="str">
        <f>IF('（入力①）基本情報入力シート'!H72="","",'（入力①）基本情報入力シート'!H72)</f>
        <v/>
      </c>
      <c r="H56" s="185" t="str">
        <f>IF('（入力①）基本情報入力シート'!I72="","",'（入力①）基本情報入力シート'!I72)</f>
        <v/>
      </c>
      <c r="I56" s="185" t="str">
        <f>IF('（入力①）基本情報入力シート'!J72="","",'（入力①）基本情報入力シート'!J72)</f>
        <v/>
      </c>
      <c r="J56" s="185" t="str">
        <f>IF('（入力①）基本情報入力シート'!K72="","",'（入力①）基本情報入力シート'!K72)</f>
        <v/>
      </c>
      <c r="K56" s="186" t="str">
        <f>IF('（入力①）基本情報入力シート'!L72="","",'（入力①）基本情報入力シート'!L72)</f>
        <v/>
      </c>
      <c r="L56" s="187" t="s">
        <v>221</v>
      </c>
      <c r="M56" s="162" t="str">
        <f>IF('（入力①）基本情報入力シート'!M72="","",'（入力①）基本情報入力シート'!M72)</f>
        <v/>
      </c>
      <c r="N56" s="224" t="str">
        <f>IF('（入力①）基本情報入力シート'!R72="","",'（入力①）基本情報入力シート'!R72)</f>
        <v/>
      </c>
      <c r="O56" s="224" t="str">
        <f>IF('（入力①）基本情報入力シート'!W72="","",'（入力①）基本情報入力シート'!W72)</f>
        <v/>
      </c>
      <c r="P56" s="190" t="str">
        <f>IF('（入力①）基本情報入力シート'!X72="","",'（入力①）基本情報入力シート'!X72)</f>
        <v/>
      </c>
      <c r="Q56" s="190" t="str">
        <f>IF('（入力①）基本情報入力シート'!Y72="","",'（入力①）基本情報入力シート'!Y72)</f>
        <v/>
      </c>
      <c r="R56" s="178"/>
      <c r="S56" s="198"/>
      <c r="T56" s="198"/>
      <c r="U56" s="229"/>
      <c r="V56" s="225"/>
      <c r="W56" s="225"/>
      <c r="X56" s="225"/>
      <c r="Y56" s="225"/>
    </row>
    <row r="57" spans="1:25" ht="27.75" customHeight="1">
      <c r="A57" s="182">
        <f t="shared" si="0"/>
        <v>41</v>
      </c>
      <c r="B57" s="183" t="str">
        <f>IF('（入力①）基本情報入力シート'!C73="","",'（入力①）基本情報入力シート'!C73)</f>
        <v/>
      </c>
      <c r="C57" s="184" t="str">
        <f>IF('（入力①）基本情報入力シート'!D73="","",'（入力①）基本情報入力シート'!D73)</f>
        <v/>
      </c>
      <c r="D57" s="184" t="str">
        <f>IF('（入力①）基本情報入力シート'!E73="","",'（入力①）基本情報入力シート'!E73)</f>
        <v/>
      </c>
      <c r="E57" s="185" t="str">
        <f>IF('（入力①）基本情報入力シート'!F73="","",'（入力①）基本情報入力シート'!F73)</f>
        <v/>
      </c>
      <c r="F57" s="185" t="str">
        <f>IF('（入力①）基本情報入力シート'!G73="","",'（入力①）基本情報入力シート'!G73)</f>
        <v/>
      </c>
      <c r="G57" s="185" t="str">
        <f>IF('（入力①）基本情報入力シート'!H73="","",'（入力①）基本情報入力シート'!H73)</f>
        <v/>
      </c>
      <c r="H57" s="185" t="str">
        <f>IF('（入力①）基本情報入力シート'!I73="","",'（入力①）基本情報入力シート'!I73)</f>
        <v/>
      </c>
      <c r="I57" s="185" t="str">
        <f>IF('（入力①）基本情報入力シート'!J73="","",'（入力①）基本情報入力シート'!J73)</f>
        <v/>
      </c>
      <c r="J57" s="185" t="str">
        <f>IF('（入力①）基本情報入力シート'!K73="","",'（入力①）基本情報入力シート'!K73)</f>
        <v/>
      </c>
      <c r="K57" s="186" t="str">
        <f>IF('（入力①）基本情報入力シート'!L73="","",'（入力①）基本情報入力シート'!L73)</f>
        <v/>
      </c>
      <c r="L57" s="187" t="s">
        <v>222</v>
      </c>
      <c r="M57" s="162" t="str">
        <f>IF('（入力①）基本情報入力シート'!M73="","",'（入力①）基本情報入力シート'!M73)</f>
        <v/>
      </c>
      <c r="N57" s="224" t="str">
        <f>IF('（入力①）基本情報入力シート'!R73="","",'（入力①）基本情報入力シート'!R73)</f>
        <v/>
      </c>
      <c r="O57" s="224" t="str">
        <f>IF('（入力①）基本情報入力シート'!W73="","",'（入力①）基本情報入力シート'!W73)</f>
        <v/>
      </c>
      <c r="P57" s="190" t="str">
        <f>IF('（入力①）基本情報入力シート'!X73="","",'（入力①）基本情報入力シート'!X73)</f>
        <v/>
      </c>
      <c r="Q57" s="190" t="str">
        <f>IF('（入力①）基本情報入力シート'!Y73="","",'（入力①）基本情報入力シート'!Y73)</f>
        <v/>
      </c>
      <c r="R57" s="178"/>
      <c r="S57" s="198"/>
      <c r="T57" s="198"/>
      <c r="U57" s="229"/>
      <c r="V57" s="225"/>
      <c r="W57" s="225"/>
      <c r="X57" s="225"/>
      <c r="Y57" s="225"/>
    </row>
    <row r="58" spans="1:25" ht="27.75" customHeight="1">
      <c r="A58" s="182">
        <f t="shared" si="0"/>
        <v>42</v>
      </c>
      <c r="B58" s="183" t="str">
        <f>IF('（入力①）基本情報入力シート'!C74="","",'（入力①）基本情報入力シート'!C74)</f>
        <v/>
      </c>
      <c r="C58" s="184" t="str">
        <f>IF('（入力①）基本情報入力シート'!D74="","",'（入力①）基本情報入力シート'!D74)</f>
        <v/>
      </c>
      <c r="D58" s="184" t="str">
        <f>IF('（入力①）基本情報入力シート'!E74="","",'（入力①）基本情報入力シート'!E74)</f>
        <v/>
      </c>
      <c r="E58" s="185" t="str">
        <f>IF('（入力①）基本情報入力シート'!F74="","",'（入力①）基本情報入力シート'!F74)</f>
        <v/>
      </c>
      <c r="F58" s="185" t="str">
        <f>IF('（入力①）基本情報入力シート'!G74="","",'（入力①）基本情報入力シート'!G74)</f>
        <v/>
      </c>
      <c r="G58" s="185" t="str">
        <f>IF('（入力①）基本情報入力シート'!H74="","",'（入力①）基本情報入力シート'!H74)</f>
        <v/>
      </c>
      <c r="H58" s="185" t="str">
        <f>IF('（入力①）基本情報入力シート'!I74="","",'（入力①）基本情報入力シート'!I74)</f>
        <v/>
      </c>
      <c r="I58" s="185" t="str">
        <f>IF('（入力①）基本情報入力シート'!J74="","",'（入力①）基本情報入力シート'!J74)</f>
        <v/>
      </c>
      <c r="J58" s="185" t="str">
        <f>IF('（入力①）基本情報入力シート'!K74="","",'（入力①）基本情報入力シート'!K74)</f>
        <v/>
      </c>
      <c r="K58" s="186" t="str">
        <f>IF('（入力①）基本情報入力シート'!L74="","",'（入力①）基本情報入力シート'!L74)</f>
        <v/>
      </c>
      <c r="L58" s="187" t="s">
        <v>223</v>
      </c>
      <c r="M58" s="162" t="str">
        <f>IF('（入力①）基本情報入力シート'!M74="","",'（入力①）基本情報入力シート'!M74)</f>
        <v/>
      </c>
      <c r="N58" s="224" t="str">
        <f>IF('（入力①）基本情報入力シート'!R74="","",'（入力①）基本情報入力シート'!R74)</f>
        <v/>
      </c>
      <c r="O58" s="224" t="str">
        <f>IF('（入力①）基本情報入力シート'!W74="","",'（入力①）基本情報入力シート'!W74)</f>
        <v/>
      </c>
      <c r="P58" s="190" t="str">
        <f>IF('（入力①）基本情報入力シート'!X74="","",'（入力①）基本情報入力シート'!X74)</f>
        <v/>
      </c>
      <c r="Q58" s="190" t="str">
        <f>IF('（入力①）基本情報入力シート'!Y74="","",'（入力①）基本情報入力シート'!Y74)</f>
        <v/>
      </c>
      <c r="R58" s="178"/>
      <c r="S58" s="198"/>
      <c r="T58" s="198"/>
      <c r="U58" s="229"/>
      <c r="V58" s="225"/>
      <c r="W58" s="225"/>
      <c r="X58" s="225"/>
      <c r="Y58" s="225"/>
    </row>
    <row r="59" spans="1:25" ht="27.75" customHeight="1">
      <c r="A59" s="182">
        <f t="shared" si="0"/>
        <v>43</v>
      </c>
      <c r="B59" s="183" t="str">
        <f>IF('（入力①）基本情報入力シート'!C75="","",'（入力①）基本情報入力シート'!C75)</f>
        <v/>
      </c>
      <c r="C59" s="184" t="str">
        <f>IF('（入力①）基本情報入力シート'!D75="","",'（入力①）基本情報入力シート'!D75)</f>
        <v/>
      </c>
      <c r="D59" s="184" t="str">
        <f>IF('（入力①）基本情報入力シート'!E75="","",'（入力①）基本情報入力シート'!E75)</f>
        <v/>
      </c>
      <c r="E59" s="185" t="str">
        <f>IF('（入力①）基本情報入力シート'!F75="","",'（入力①）基本情報入力シート'!F75)</f>
        <v/>
      </c>
      <c r="F59" s="185" t="str">
        <f>IF('（入力①）基本情報入力シート'!G75="","",'（入力①）基本情報入力シート'!G75)</f>
        <v/>
      </c>
      <c r="G59" s="185" t="str">
        <f>IF('（入力①）基本情報入力シート'!H75="","",'（入力①）基本情報入力シート'!H75)</f>
        <v/>
      </c>
      <c r="H59" s="185" t="str">
        <f>IF('（入力①）基本情報入力シート'!I75="","",'（入力①）基本情報入力シート'!I75)</f>
        <v/>
      </c>
      <c r="I59" s="185" t="str">
        <f>IF('（入力①）基本情報入力シート'!J75="","",'（入力①）基本情報入力シート'!J75)</f>
        <v/>
      </c>
      <c r="J59" s="185" t="str">
        <f>IF('（入力①）基本情報入力シート'!K75="","",'（入力①）基本情報入力シート'!K75)</f>
        <v/>
      </c>
      <c r="K59" s="186" t="str">
        <f>IF('（入力①）基本情報入力シート'!L75="","",'（入力①）基本情報入力シート'!L75)</f>
        <v/>
      </c>
      <c r="L59" s="187" t="s">
        <v>224</v>
      </c>
      <c r="M59" s="162" t="str">
        <f>IF('（入力①）基本情報入力シート'!M75="","",'（入力①）基本情報入力シート'!M75)</f>
        <v/>
      </c>
      <c r="N59" s="224" t="str">
        <f>IF('（入力①）基本情報入力シート'!R75="","",'（入力①）基本情報入力シート'!R75)</f>
        <v/>
      </c>
      <c r="O59" s="224" t="str">
        <f>IF('（入力①）基本情報入力シート'!W75="","",'（入力①）基本情報入力シート'!W75)</f>
        <v/>
      </c>
      <c r="P59" s="190" t="str">
        <f>IF('（入力①）基本情報入力シート'!X75="","",'（入力①）基本情報入力シート'!X75)</f>
        <v/>
      </c>
      <c r="Q59" s="190" t="str">
        <f>IF('（入力①）基本情報入力シート'!Y75="","",'（入力①）基本情報入力シート'!Y75)</f>
        <v/>
      </c>
      <c r="R59" s="178"/>
      <c r="S59" s="198"/>
      <c r="T59" s="198"/>
      <c r="U59" s="229"/>
      <c r="V59" s="225"/>
      <c r="W59" s="225"/>
      <c r="X59" s="225"/>
      <c r="Y59" s="225"/>
    </row>
    <row r="60" spans="1:25" ht="27.75" customHeight="1">
      <c r="A60" s="182">
        <f t="shared" si="0"/>
        <v>44</v>
      </c>
      <c r="B60" s="183" t="str">
        <f>IF('（入力①）基本情報入力シート'!C76="","",'（入力①）基本情報入力シート'!C76)</f>
        <v/>
      </c>
      <c r="C60" s="184" t="str">
        <f>IF('（入力①）基本情報入力シート'!D76="","",'（入力①）基本情報入力シート'!D76)</f>
        <v/>
      </c>
      <c r="D60" s="184" t="str">
        <f>IF('（入力①）基本情報入力シート'!E76="","",'（入力①）基本情報入力シート'!E76)</f>
        <v/>
      </c>
      <c r="E60" s="185" t="str">
        <f>IF('（入力①）基本情報入力シート'!F76="","",'（入力①）基本情報入力シート'!F76)</f>
        <v/>
      </c>
      <c r="F60" s="185" t="str">
        <f>IF('（入力①）基本情報入力シート'!G76="","",'（入力①）基本情報入力シート'!G76)</f>
        <v/>
      </c>
      <c r="G60" s="185" t="str">
        <f>IF('（入力①）基本情報入力シート'!H76="","",'（入力①）基本情報入力シート'!H76)</f>
        <v/>
      </c>
      <c r="H60" s="185" t="str">
        <f>IF('（入力①）基本情報入力シート'!I76="","",'（入力①）基本情報入力シート'!I76)</f>
        <v/>
      </c>
      <c r="I60" s="185" t="str">
        <f>IF('（入力①）基本情報入力シート'!J76="","",'（入力①）基本情報入力シート'!J76)</f>
        <v/>
      </c>
      <c r="J60" s="185" t="str">
        <f>IF('（入力①）基本情報入力シート'!K76="","",'（入力①）基本情報入力シート'!K76)</f>
        <v/>
      </c>
      <c r="K60" s="186" t="str">
        <f>IF('（入力①）基本情報入力シート'!L76="","",'（入力①）基本情報入力シート'!L76)</f>
        <v/>
      </c>
      <c r="L60" s="187" t="s">
        <v>225</v>
      </c>
      <c r="M60" s="162" t="str">
        <f>IF('（入力①）基本情報入力シート'!M76="","",'（入力①）基本情報入力シート'!M76)</f>
        <v/>
      </c>
      <c r="N60" s="224" t="str">
        <f>IF('（入力①）基本情報入力シート'!R76="","",'（入力①）基本情報入力シート'!R76)</f>
        <v/>
      </c>
      <c r="O60" s="224" t="str">
        <f>IF('（入力①）基本情報入力シート'!W76="","",'（入力①）基本情報入力シート'!W76)</f>
        <v/>
      </c>
      <c r="P60" s="190" t="str">
        <f>IF('（入力①）基本情報入力シート'!X76="","",'（入力①）基本情報入力シート'!X76)</f>
        <v/>
      </c>
      <c r="Q60" s="190" t="str">
        <f>IF('（入力①）基本情報入力シート'!Y76="","",'（入力①）基本情報入力シート'!Y76)</f>
        <v/>
      </c>
      <c r="R60" s="178"/>
      <c r="S60" s="198"/>
      <c r="T60" s="198"/>
      <c r="U60" s="229"/>
      <c r="V60" s="225"/>
      <c r="W60" s="225"/>
      <c r="X60" s="225"/>
      <c r="Y60" s="225"/>
    </row>
    <row r="61" spans="1:25" ht="27.75" customHeight="1">
      <c r="A61" s="182">
        <f t="shared" si="0"/>
        <v>45</v>
      </c>
      <c r="B61" s="183" t="str">
        <f>IF('（入力①）基本情報入力シート'!C77="","",'（入力①）基本情報入力シート'!C77)</f>
        <v/>
      </c>
      <c r="C61" s="184" t="str">
        <f>IF('（入力①）基本情報入力シート'!D77="","",'（入力①）基本情報入力シート'!D77)</f>
        <v/>
      </c>
      <c r="D61" s="184" t="str">
        <f>IF('（入力①）基本情報入力シート'!E77="","",'（入力①）基本情報入力シート'!E77)</f>
        <v/>
      </c>
      <c r="E61" s="185" t="str">
        <f>IF('（入力①）基本情報入力シート'!F77="","",'（入力①）基本情報入力シート'!F77)</f>
        <v/>
      </c>
      <c r="F61" s="185" t="str">
        <f>IF('（入力①）基本情報入力シート'!G77="","",'（入力①）基本情報入力シート'!G77)</f>
        <v/>
      </c>
      <c r="G61" s="185" t="str">
        <f>IF('（入力①）基本情報入力シート'!H77="","",'（入力①）基本情報入力シート'!H77)</f>
        <v/>
      </c>
      <c r="H61" s="185" t="str">
        <f>IF('（入力①）基本情報入力シート'!I77="","",'（入力①）基本情報入力シート'!I77)</f>
        <v/>
      </c>
      <c r="I61" s="185" t="str">
        <f>IF('（入力①）基本情報入力シート'!J77="","",'（入力①）基本情報入力シート'!J77)</f>
        <v/>
      </c>
      <c r="J61" s="185" t="str">
        <f>IF('（入力①）基本情報入力シート'!K77="","",'（入力①）基本情報入力シート'!K77)</f>
        <v/>
      </c>
      <c r="K61" s="186" t="str">
        <f>IF('（入力①）基本情報入力シート'!L77="","",'（入力①）基本情報入力シート'!L77)</f>
        <v/>
      </c>
      <c r="L61" s="187" t="s">
        <v>226</v>
      </c>
      <c r="M61" s="162" t="str">
        <f>IF('（入力①）基本情報入力シート'!M77="","",'（入力①）基本情報入力シート'!M77)</f>
        <v/>
      </c>
      <c r="N61" s="224" t="str">
        <f>IF('（入力①）基本情報入力シート'!R77="","",'（入力①）基本情報入力シート'!R77)</f>
        <v/>
      </c>
      <c r="O61" s="224" t="str">
        <f>IF('（入力①）基本情報入力シート'!W77="","",'（入力①）基本情報入力シート'!W77)</f>
        <v/>
      </c>
      <c r="P61" s="190" t="str">
        <f>IF('（入力①）基本情報入力シート'!X77="","",'（入力①）基本情報入力シート'!X77)</f>
        <v/>
      </c>
      <c r="Q61" s="190" t="str">
        <f>IF('（入力①）基本情報入力シート'!Y77="","",'（入力①）基本情報入力シート'!Y77)</f>
        <v/>
      </c>
      <c r="R61" s="178"/>
      <c r="S61" s="198"/>
      <c r="T61" s="198"/>
      <c r="U61" s="229"/>
      <c r="V61" s="225"/>
      <c r="W61" s="225"/>
      <c r="X61" s="225"/>
      <c r="Y61" s="225"/>
    </row>
    <row r="62" spans="1:25" ht="27.75" customHeight="1">
      <c r="A62" s="182">
        <f t="shared" si="0"/>
        <v>46</v>
      </c>
      <c r="B62" s="183" t="str">
        <f>IF('（入力①）基本情報入力シート'!C78="","",'（入力①）基本情報入力シート'!C78)</f>
        <v/>
      </c>
      <c r="C62" s="184" t="str">
        <f>IF('（入力①）基本情報入力シート'!D78="","",'（入力①）基本情報入力シート'!D78)</f>
        <v/>
      </c>
      <c r="D62" s="184" t="str">
        <f>IF('（入力①）基本情報入力シート'!E78="","",'（入力①）基本情報入力シート'!E78)</f>
        <v/>
      </c>
      <c r="E62" s="185" t="str">
        <f>IF('（入力①）基本情報入力シート'!F78="","",'（入力①）基本情報入力シート'!F78)</f>
        <v/>
      </c>
      <c r="F62" s="185" t="str">
        <f>IF('（入力①）基本情報入力シート'!G78="","",'（入力①）基本情報入力シート'!G78)</f>
        <v/>
      </c>
      <c r="G62" s="185" t="str">
        <f>IF('（入力①）基本情報入力シート'!H78="","",'（入力①）基本情報入力シート'!H78)</f>
        <v/>
      </c>
      <c r="H62" s="185" t="str">
        <f>IF('（入力①）基本情報入力シート'!I78="","",'（入力①）基本情報入力シート'!I78)</f>
        <v/>
      </c>
      <c r="I62" s="185" t="str">
        <f>IF('（入力①）基本情報入力シート'!J78="","",'（入力①）基本情報入力シート'!J78)</f>
        <v/>
      </c>
      <c r="J62" s="185" t="str">
        <f>IF('（入力①）基本情報入力シート'!K78="","",'（入力①）基本情報入力シート'!K78)</f>
        <v/>
      </c>
      <c r="K62" s="186" t="str">
        <f>IF('（入力①）基本情報入力シート'!L78="","",'（入力①）基本情報入力シート'!L78)</f>
        <v/>
      </c>
      <c r="L62" s="187" t="s">
        <v>227</v>
      </c>
      <c r="M62" s="162" t="str">
        <f>IF('（入力①）基本情報入力シート'!M78="","",'（入力①）基本情報入力シート'!M78)</f>
        <v/>
      </c>
      <c r="N62" s="224" t="str">
        <f>IF('（入力①）基本情報入力シート'!R78="","",'（入力①）基本情報入力シート'!R78)</f>
        <v/>
      </c>
      <c r="O62" s="224" t="str">
        <f>IF('（入力①）基本情報入力シート'!W78="","",'（入力①）基本情報入力シート'!W78)</f>
        <v/>
      </c>
      <c r="P62" s="190" t="str">
        <f>IF('（入力①）基本情報入力シート'!X78="","",'（入力①）基本情報入力シート'!X78)</f>
        <v/>
      </c>
      <c r="Q62" s="190" t="str">
        <f>IF('（入力①）基本情報入力シート'!Y78="","",'（入力①）基本情報入力シート'!Y78)</f>
        <v/>
      </c>
      <c r="R62" s="178"/>
      <c r="S62" s="198"/>
      <c r="T62" s="198"/>
      <c r="U62" s="229"/>
      <c r="V62" s="225"/>
      <c r="W62" s="225"/>
      <c r="X62" s="225"/>
      <c r="Y62" s="225"/>
    </row>
    <row r="63" spans="1:25" ht="27.75" customHeight="1">
      <c r="A63" s="182">
        <f t="shared" si="0"/>
        <v>47</v>
      </c>
      <c r="B63" s="183" t="str">
        <f>IF('（入力①）基本情報入力シート'!C79="","",'（入力①）基本情報入力シート'!C79)</f>
        <v/>
      </c>
      <c r="C63" s="184" t="str">
        <f>IF('（入力①）基本情報入力シート'!D79="","",'（入力①）基本情報入力シート'!D79)</f>
        <v/>
      </c>
      <c r="D63" s="184" t="str">
        <f>IF('（入力①）基本情報入力シート'!E79="","",'（入力①）基本情報入力シート'!E79)</f>
        <v/>
      </c>
      <c r="E63" s="185" t="str">
        <f>IF('（入力①）基本情報入力シート'!F79="","",'（入力①）基本情報入力シート'!F79)</f>
        <v/>
      </c>
      <c r="F63" s="185" t="str">
        <f>IF('（入力①）基本情報入力シート'!G79="","",'（入力①）基本情報入力シート'!G79)</f>
        <v/>
      </c>
      <c r="G63" s="185" t="str">
        <f>IF('（入力①）基本情報入力シート'!H79="","",'（入力①）基本情報入力シート'!H79)</f>
        <v/>
      </c>
      <c r="H63" s="185" t="str">
        <f>IF('（入力①）基本情報入力シート'!I79="","",'（入力①）基本情報入力シート'!I79)</f>
        <v/>
      </c>
      <c r="I63" s="185" t="str">
        <f>IF('（入力①）基本情報入力シート'!J79="","",'（入力①）基本情報入力シート'!J79)</f>
        <v/>
      </c>
      <c r="J63" s="185" t="str">
        <f>IF('（入力①）基本情報入力シート'!K79="","",'（入力①）基本情報入力シート'!K79)</f>
        <v/>
      </c>
      <c r="K63" s="186" t="str">
        <f>IF('（入力①）基本情報入力シート'!L79="","",'（入力①）基本情報入力シート'!L79)</f>
        <v/>
      </c>
      <c r="L63" s="187" t="s">
        <v>228</v>
      </c>
      <c r="M63" s="162" t="str">
        <f>IF('（入力①）基本情報入力シート'!M79="","",'（入力①）基本情報入力シート'!M79)</f>
        <v/>
      </c>
      <c r="N63" s="224" t="str">
        <f>IF('（入力①）基本情報入力シート'!R79="","",'（入力①）基本情報入力シート'!R79)</f>
        <v/>
      </c>
      <c r="O63" s="224" t="str">
        <f>IF('（入力①）基本情報入力シート'!W79="","",'（入力①）基本情報入力シート'!W79)</f>
        <v/>
      </c>
      <c r="P63" s="190" t="str">
        <f>IF('（入力①）基本情報入力シート'!X79="","",'（入力①）基本情報入力シート'!X79)</f>
        <v/>
      </c>
      <c r="Q63" s="190" t="str">
        <f>IF('（入力①）基本情報入力シート'!Y79="","",'（入力①）基本情報入力シート'!Y79)</f>
        <v/>
      </c>
      <c r="R63" s="178"/>
      <c r="S63" s="198"/>
      <c r="T63" s="198"/>
      <c r="U63" s="229"/>
      <c r="V63" s="225"/>
      <c r="W63" s="225"/>
      <c r="X63" s="225"/>
      <c r="Y63" s="225"/>
    </row>
    <row r="64" spans="1:25" ht="27.75" customHeight="1">
      <c r="A64" s="182">
        <f t="shared" si="0"/>
        <v>48</v>
      </c>
      <c r="B64" s="183" t="str">
        <f>IF('（入力①）基本情報入力シート'!C80="","",'（入力①）基本情報入力シート'!C80)</f>
        <v/>
      </c>
      <c r="C64" s="184" t="str">
        <f>IF('（入力①）基本情報入力シート'!D80="","",'（入力①）基本情報入力シート'!D80)</f>
        <v/>
      </c>
      <c r="D64" s="184" t="str">
        <f>IF('（入力①）基本情報入力シート'!E80="","",'（入力①）基本情報入力シート'!E80)</f>
        <v/>
      </c>
      <c r="E64" s="185" t="str">
        <f>IF('（入力①）基本情報入力シート'!F80="","",'（入力①）基本情報入力シート'!F80)</f>
        <v/>
      </c>
      <c r="F64" s="185" t="str">
        <f>IF('（入力①）基本情報入力シート'!G80="","",'（入力①）基本情報入力シート'!G80)</f>
        <v/>
      </c>
      <c r="G64" s="185" t="str">
        <f>IF('（入力①）基本情報入力シート'!H80="","",'（入力①）基本情報入力シート'!H80)</f>
        <v/>
      </c>
      <c r="H64" s="185" t="str">
        <f>IF('（入力①）基本情報入力シート'!I80="","",'（入力①）基本情報入力シート'!I80)</f>
        <v/>
      </c>
      <c r="I64" s="185" t="str">
        <f>IF('（入力①）基本情報入力シート'!J80="","",'（入力①）基本情報入力シート'!J80)</f>
        <v/>
      </c>
      <c r="J64" s="185" t="str">
        <f>IF('（入力①）基本情報入力シート'!K80="","",'（入力①）基本情報入力シート'!K80)</f>
        <v/>
      </c>
      <c r="K64" s="186" t="str">
        <f>IF('（入力①）基本情報入力シート'!L80="","",'（入力①）基本情報入力シート'!L80)</f>
        <v/>
      </c>
      <c r="L64" s="187" t="s">
        <v>229</v>
      </c>
      <c r="M64" s="162" t="str">
        <f>IF('（入力①）基本情報入力シート'!M80="","",'（入力①）基本情報入力シート'!M80)</f>
        <v/>
      </c>
      <c r="N64" s="224" t="str">
        <f>IF('（入力①）基本情報入力シート'!R80="","",'（入力①）基本情報入力シート'!R80)</f>
        <v/>
      </c>
      <c r="O64" s="224" t="str">
        <f>IF('（入力①）基本情報入力シート'!W80="","",'（入力①）基本情報入力シート'!W80)</f>
        <v/>
      </c>
      <c r="P64" s="190" t="str">
        <f>IF('（入力①）基本情報入力シート'!X80="","",'（入力①）基本情報入力シート'!X80)</f>
        <v/>
      </c>
      <c r="Q64" s="190" t="str">
        <f>IF('（入力①）基本情報入力シート'!Y80="","",'（入力①）基本情報入力シート'!Y80)</f>
        <v/>
      </c>
      <c r="R64" s="178"/>
      <c r="S64" s="198"/>
      <c r="T64" s="198"/>
      <c r="U64" s="229"/>
      <c r="V64" s="225"/>
      <c r="W64" s="225"/>
      <c r="X64" s="225"/>
      <c r="Y64" s="225"/>
    </row>
    <row r="65" spans="1:25" ht="27.75" customHeight="1">
      <c r="A65" s="182">
        <f t="shared" si="0"/>
        <v>49</v>
      </c>
      <c r="B65" s="183" t="str">
        <f>IF('（入力①）基本情報入力シート'!C81="","",'（入力①）基本情報入力シート'!C81)</f>
        <v/>
      </c>
      <c r="C65" s="184" t="str">
        <f>IF('（入力①）基本情報入力シート'!D81="","",'（入力①）基本情報入力シート'!D81)</f>
        <v/>
      </c>
      <c r="D65" s="184" t="str">
        <f>IF('（入力①）基本情報入力シート'!E81="","",'（入力①）基本情報入力シート'!E81)</f>
        <v/>
      </c>
      <c r="E65" s="185" t="str">
        <f>IF('（入力①）基本情報入力シート'!F81="","",'（入力①）基本情報入力シート'!F81)</f>
        <v/>
      </c>
      <c r="F65" s="185" t="str">
        <f>IF('（入力①）基本情報入力シート'!G81="","",'（入力①）基本情報入力シート'!G81)</f>
        <v/>
      </c>
      <c r="G65" s="185" t="str">
        <f>IF('（入力①）基本情報入力シート'!H81="","",'（入力①）基本情報入力シート'!H81)</f>
        <v/>
      </c>
      <c r="H65" s="185" t="str">
        <f>IF('（入力①）基本情報入力シート'!I81="","",'（入力①）基本情報入力シート'!I81)</f>
        <v/>
      </c>
      <c r="I65" s="185" t="str">
        <f>IF('（入力①）基本情報入力シート'!J81="","",'（入力①）基本情報入力シート'!J81)</f>
        <v/>
      </c>
      <c r="J65" s="185" t="str">
        <f>IF('（入力①）基本情報入力シート'!K81="","",'（入力①）基本情報入力シート'!K81)</f>
        <v/>
      </c>
      <c r="K65" s="186" t="str">
        <f>IF('（入力①）基本情報入力シート'!L81="","",'（入力①）基本情報入力シート'!L81)</f>
        <v/>
      </c>
      <c r="L65" s="187" t="s">
        <v>230</v>
      </c>
      <c r="M65" s="162" t="str">
        <f>IF('（入力①）基本情報入力シート'!M81="","",'（入力①）基本情報入力シート'!M81)</f>
        <v/>
      </c>
      <c r="N65" s="224" t="str">
        <f>IF('（入力①）基本情報入力シート'!R81="","",'（入力①）基本情報入力シート'!R81)</f>
        <v/>
      </c>
      <c r="O65" s="224" t="str">
        <f>IF('（入力①）基本情報入力シート'!W81="","",'（入力①）基本情報入力シート'!W81)</f>
        <v/>
      </c>
      <c r="P65" s="190" t="str">
        <f>IF('（入力①）基本情報入力シート'!X81="","",'（入力①）基本情報入力シート'!X81)</f>
        <v/>
      </c>
      <c r="Q65" s="190" t="str">
        <f>IF('（入力①）基本情報入力シート'!Y81="","",'（入力①）基本情報入力シート'!Y81)</f>
        <v/>
      </c>
      <c r="R65" s="178"/>
      <c r="S65" s="198"/>
      <c r="T65" s="198"/>
      <c r="U65" s="229"/>
      <c r="V65" s="225"/>
      <c r="W65" s="225"/>
      <c r="X65" s="225"/>
      <c r="Y65" s="225"/>
    </row>
    <row r="66" spans="1:25" ht="27.75" customHeight="1">
      <c r="A66" s="182">
        <f t="shared" si="0"/>
        <v>50</v>
      </c>
      <c r="B66" s="183" t="str">
        <f>IF('（入力①）基本情報入力シート'!C82="","",'（入力①）基本情報入力シート'!C82)</f>
        <v/>
      </c>
      <c r="C66" s="184" t="str">
        <f>IF('（入力①）基本情報入力シート'!D82="","",'（入力①）基本情報入力シート'!D82)</f>
        <v/>
      </c>
      <c r="D66" s="184" t="str">
        <f>IF('（入力①）基本情報入力シート'!E82="","",'（入力①）基本情報入力シート'!E82)</f>
        <v/>
      </c>
      <c r="E66" s="185" t="str">
        <f>IF('（入力①）基本情報入力シート'!F82="","",'（入力①）基本情報入力シート'!F82)</f>
        <v/>
      </c>
      <c r="F66" s="185" t="str">
        <f>IF('（入力①）基本情報入力シート'!G82="","",'（入力①）基本情報入力シート'!G82)</f>
        <v/>
      </c>
      <c r="G66" s="185" t="str">
        <f>IF('（入力①）基本情報入力シート'!H82="","",'（入力①）基本情報入力シート'!H82)</f>
        <v/>
      </c>
      <c r="H66" s="185" t="str">
        <f>IF('（入力①）基本情報入力シート'!I82="","",'（入力①）基本情報入力シート'!I82)</f>
        <v/>
      </c>
      <c r="I66" s="185" t="str">
        <f>IF('（入力①）基本情報入力シート'!J82="","",'（入力①）基本情報入力シート'!J82)</f>
        <v/>
      </c>
      <c r="J66" s="185" t="str">
        <f>IF('（入力①）基本情報入力シート'!K82="","",'（入力①）基本情報入力シート'!K82)</f>
        <v/>
      </c>
      <c r="K66" s="186" t="str">
        <f>IF('（入力①）基本情報入力シート'!L82="","",'（入力①）基本情報入力シート'!L82)</f>
        <v/>
      </c>
      <c r="L66" s="187" t="s">
        <v>231</v>
      </c>
      <c r="M66" s="162" t="str">
        <f>IF('（入力①）基本情報入力シート'!M82="","",'（入力①）基本情報入力シート'!M82)</f>
        <v/>
      </c>
      <c r="N66" s="224" t="str">
        <f>IF('（入力①）基本情報入力シート'!R82="","",'（入力①）基本情報入力シート'!R82)</f>
        <v/>
      </c>
      <c r="O66" s="224" t="str">
        <f>IF('（入力①）基本情報入力シート'!W82="","",'（入力①）基本情報入力シート'!W82)</f>
        <v/>
      </c>
      <c r="P66" s="190" t="str">
        <f>IF('（入力①）基本情報入力シート'!X82="","",'（入力①）基本情報入力シート'!X82)</f>
        <v/>
      </c>
      <c r="Q66" s="190" t="str">
        <f>IF('（入力①）基本情報入力シート'!Y82="","",'（入力①）基本情報入力シート'!Y82)</f>
        <v/>
      </c>
      <c r="R66" s="178"/>
      <c r="S66" s="198"/>
      <c r="T66" s="198"/>
      <c r="U66" s="229"/>
      <c r="V66" s="225"/>
      <c r="W66" s="225"/>
      <c r="X66" s="225"/>
      <c r="Y66" s="225"/>
    </row>
    <row r="67" spans="1:25" ht="27.75" customHeight="1">
      <c r="A67" s="182">
        <f t="shared" si="0"/>
        <v>51</v>
      </c>
      <c r="B67" s="183" t="str">
        <f>IF('（入力①）基本情報入力シート'!C83="","",'（入力①）基本情報入力シート'!C83)</f>
        <v/>
      </c>
      <c r="C67" s="184" t="str">
        <f>IF('（入力①）基本情報入力シート'!D83="","",'（入力①）基本情報入力シート'!D83)</f>
        <v/>
      </c>
      <c r="D67" s="184" t="str">
        <f>IF('（入力①）基本情報入力シート'!E83="","",'（入力①）基本情報入力シート'!E83)</f>
        <v/>
      </c>
      <c r="E67" s="185" t="str">
        <f>IF('（入力①）基本情報入力シート'!F83="","",'（入力①）基本情報入力シート'!F83)</f>
        <v/>
      </c>
      <c r="F67" s="185" t="str">
        <f>IF('（入力①）基本情報入力シート'!G83="","",'（入力①）基本情報入力シート'!G83)</f>
        <v/>
      </c>
      <c r="G67" s="185" t="str">
        <f>IF('（入力①）基本情報入力シート'!H83="","",'（入力①）基本情報入力シート'!H83)</f>
        <v/>
      </c>
      <c r="H67" s="185" t="str">
        <f>IF('（入力①）基本情報入力シート'!I83="","",'（入力①）基本情報入力シート'!I83)</f>
        <v/>
      </c>
      <c r="I67" s="185" t="str">
        <f>IF('（入力①）基本情報入力シート'!J83="","",'（入力①）基本情報入力シート'!J83)</f>
        <v/>
      </c>
      <c r="J67" s="185" t="str">
        <f>IF('（入力①）基本情報入力シート'!K83="","",'（入力①）基本情報入力シート'!K83)</f>
        <v/>
      </c>
      <c r="K67" s="186" t="str">
        <f>IF('（入力①）基本情報入力シート'!L83="","",'（入力①）基本情報入力シート'!L83)</f>
        <v/>
      </c>
      <c r="L67" s="187" t="s">
        <v>232</v>
      </c>
      <c r="M67" s="162" t="str">
        <f>IF('（入力①）基本情報入力シート'!M83="","",'（入力①）基本情報入力シート'!M83)</f>
        <v/>
      </c>
      <c r="N67" s="224" t="str">
        <f>IF('（入力①）基本情報入力シート'!R83="","",'（入力①）基本情報入力シート'!R83)</f>
        <v/>
      </c>
      <c r="O67" s="224" t="str">
        <f>IF('（入力①）基本情報入力シート'!W83="","",'（入力①）基本情報入力シート'!W83)</f>
        <v/>
      </c>
      <c r="P67" s="190" t="str">
        <f>IF('（入力①）基本情報入力シート'!X83="","",'（入力①）基本情報入力シート'!X83)</f>
        <v/>
      </c>
      <c r="Q67" s="190" t="str">
        <f>IF('（入力①）基本情報入力シート'!Y83="","",'（入力①）基本情報入力シート'!Y83)</f>
        <v/>
      </c>
      <c r="R67" s="178"/>
      <c r="S67" s="198"/>
      <c r="T67" s="198"/>
      <c r="U67" s="229"/>
      <c r="V67" s="225"/>
      <c r="W67" s="225"/>
      <c r="X67" s="225"/>
      <c r="Y67" s="225"/>
    </row>
    <row r="68" spans="1:25" ht="27.75" customHeight="1">
      <c r="A68" s="182">
        <f t="shared" si="0"/>
        <v>52</v>
      </c>
      <c r="B68" s="183" t="str">
        <f>IF('（入力①）基本情報入力シート'!C84="","",'（入力①）基本情報入力シート'!C84)</f>
        <v/>
      </c>
      <c r="C68" s="184" t="str">
        <f>IF('（入力①）基本情報入力シート'!D84="","",'（入力①）基本情報入力シート'!D84)</f>
        <v/>
      </c>
      <c r="D68" s="184" t="str">
        <f>IF('（入力①）基本情報入力シート'!E84="","",'（入力①）基本情報入力シート'!E84)</f>
        <v/>
      </c>
      <c r="E68" s="185" t="str">
        <f>IF('（入力①）基本情報入力シート'!F84="","",'（入力①）基本情報入力シート'!F84)</f>
        <v/>
      </c>
      <c r="F68" s="185" t="str">
        <f>IF('（入力①）基本情報入力シート'!G84="","",'（入力①）基本情報入力シート'!G84)</f>
        <v/>
      </c>
      <c r="G68" s="185" t="str">
        <f>IF('（入力①）基本情報入力シート'!H84="","",'（入力①）基本情報入力シート'!H84)</f>
        <v/>
      </c>
      <c r="H68" s="185" t="str">
        <f>IF('（入力①）基本情報入力シート'!I84="","",'（入力①）基本情報入力シート'!I84)</f>
        <v/>
      </c>
      <c r="I68" s="185" t="str">
        <f>IF('（入力①）基本情報入力シート'!J84="","",'（入力①）基本情報入力シート'!J84)</f>
        <v/>
      </c>
      <c r="J68" s="185" t="str">
        <f>IF('（入力①）基本情報入力シート'!K84="","",'（入力①）基本情報入力シート'!K84)</f>
        <v/>
      </c>
      <c r="K68" s="186" t="str">
        <f>IF('（入力①）基本情報入力シート'!L84="","",'（入力①）基本情報入力シート'!L84)</f>
        <v/>
      </c>
      <c r="L68" s="187" t="s">
        <v>233</v>
      </c>
      <c r="M68" s="162" t="str">
        <f>IF('（入力①）基本情報入力シート'!M84="","",'（入力①）基本情報入力シート'!M84)</f>
        <v/>
      </c>
      <c r="N68" s="224" t="str">
        <f>IF('（入力①）基本情報入力シート'!R84="","",'（入力①）基本情報入力シート'!R84)</f>
        <v/>
      </c>
      <c r="O68" s="224" t="str">
        <f>IF('（入力①）基本情報入力シート'!W84="","",'（入力①）基本情報入力シート'!W84)</f>
        <v/>
      </c>
      <c r="P68" s="190" t="str">
        <f>IF('（入力①）基本情報入力シート'!X84="","",'（入力①）基本情報入力シート'!X84)</f>
        <v/>
      </c>
      <c r="Q68" s="190" t="str">
        <f>IF('（入力①）基本情報入力シート'!Y84="","",'（入力①）基本情報入力シート'!Y84)</f>
        <v/>
      </c>
      <c r="R68" s="178"/>
      <c r="S68" s="198"/>
      <c r="T68" s="198"/>
      <c r="U68" s="229"/>
      <c r="V68" s="225"/>
      <c r="W68" s="225"/>
      <c r="X68" s="225"/>
      <c r="Y68" s="225"/>
    </row>
    <row r="69" spans="1:25" ht="27.75" customHeight="1">
      <c r="A69" s="182">
        <f t="shared" si="0"/>
        <v>53</v>
      </c>
      <c r="B69" s="183" t="str">
        <f>IF('（入力①）基本情報入力シート'!C85="","",'（入力①）基本情報入力シート'!C85)</f>
        <v/>
      </c>
      <c r="C69" s="184" t="str">
        <f>IF('（入力①）基本情報入力シート'!D85="","",'（入力①）基本情報入力シート'!D85)</f>
        <v/>
      </c>
      <c r="D69" s="184" t="str">
        <f>IF('（入力①）基本情報入力シート'!E85="","",'（入力①）基本情報入力シート'!E85)</f>
        <v/>
      </c>
      <c r="E69" s="185" t="str">
        <f>IF('（入力①）基本情報入力シート'!F85="","",'（入力①）基本情報入力シート'!F85)</f>
        <v/>
      </c>
      <c r="F69" s="185" t="str">
        <f>IF('（入力①）基本情報入力シート'!G85="","",'（入力①）基本情報入力シート'!G85)</f>
        <v/>
      </c>
      <c r="G69" s="185" t="str">
        <f>IF('（入力①）基本情報入力シート'!H85="","",'（入力①）基本情報入力シート'!H85)</f>
        <v/>
      </c>
      <c r="H69" s="185" t="str">
        <f>IF('（入力①）基本情報入力シート'!I85="","",'（入力①）基本情報入力シート'!I85)</f>
        <v/>
      </c>
      <c r="I69" s="185" t="str">
        <f>IF('（入力①）基本情報入力シート'!J85="","",'（入力①）基本情報入力シート'!J85)</f>
        <v/>
      </c>
      <c r="J69" s="185" t="str">
        <f>IF('（入力①）基本情報入力シート'!K85="","",'（入力①）基本情報入力シート'!K85)</f>
        <v/>
      </c>
      <c r="K69" s="186" t="str">
        <f>IF('（入力①）基本情報入力シート'!L85="","",'（入力①）基本情報入力シート'!L85)</f>
        <v/>
      </c>
      <c r="L69" s="187" t="s">
        <v>234</v>
      </c>
      <c r="M69" s="162" t="str">
        <f>IF('（入力①）基本情報入力シート'!M85="","",'（入力①）基本情報入力シート'!M85)</f>
        <v/>
      </c>
      <c r="N69" s="224" t="str">
        <f>IF('（入力①）基本情報入力シート'!R85="","",'（入力①）基本情報入力シート'!R85)</f>
        <v/>
      </c>
      <c r="O69" s="224" t="str">
        <f>IF('（入力①）基本情報入力シート'!W85="","",'（入力①）基本情報入力シート'!W85)</f>
        <v/>
      </c>
      <c r="P69" s="190" t="str">
        <f>IF('（入力①）基本情報入力シート'!X85="","",'（入力①）基本情報入力シート'!X85)</f>
        <v/>
      </c>
      <c r="Q69" s="190" t="str">
        <f>IF('（入力①）基本情報入力シート'!Y85="","",'（入力①）基本情報入力シート'!Y85)</f>
        <v/>
      </c>
      <c r="R69" s="178"/>
      <c r="S69" s="198"/>
      <c r="T69" s="198"/>
      <c r="U69" s="229"/>
      <c r="V69" s="225"/>
      <c r="W69" s="225"/>
      <c r="X69" s="225"/>
      <c r="Y69" s="225"/>
    </row>
    <row r="70" spans="1:25" ht="27.75" customHeight="1">
      <c r="A70" s="182">
        <f t="shared" si="0"/>
        <v>54</v>
      </c>
      <c r="B70" s="183" t="str">
        <f>IF('（入力①）基本情報入力シート'!C86="","",'（入力①）基本情報入力シート'!C86)</f>
        <v/>
      </c>
      <c r="C70" s="184" t="str">
        <f>IF('（入力①）基本情報入力シート'!D86="","",'（入力①）基本情報入力シート'!D86)</f>
        <v/>
      </c>
      <c r="D70" s="184" t="str">
        <f>IF('（入力①）基本情報入力シート'!E86="","",'（入力①）基本情報入力シート'!E86)</f>
        <v/>
      </c>
      <c r="E70" s="185" t="str">
        <f>IF('（入力①）基本情報入力シート'!F86="","",'（入力①）基本情報入力シート'!F86)</f>
        <v/>
      </c>
      <c r="F70" s="185" t="str">
        <f>IF('（入力①）基本情報入力シート'!G86="","",'（入力①）基本情報入力シート'!G86)</f>
        <v/>
      </c>
      <c r="G70" s="185" t="str">
        <f>IF('（入力①）基本情報入力シート'!H86="","",'（入力①）基本情報入力シート'!H86)</f>
        <v/>
      </c>
      <c r="H70" s="185" t="str">
        <f>IF('（入力①）基本情報入力シート'!I86="","",'（入力①）基本情報入力シート'!I86)</f>
        <v/>
      </c>
      <c r="I70" s="185" t="str">
        <f>IF('（入力①）基本情報入力シート'!J86="","",'（入力①）基本情報入力シート'!J86)</f>
        <v/>
      </c>
      <c r="J70" s="185" t="str">
        <f>IF('（入力①）基本情報入力シート'!K86="","",'（入力①）基本情報入力シート'!K86)</f>
        <v/>
      </c>
      <c r="K70" s="186" t="str">
        <f>IF('（入力①）基本情報入力シート'!L86="","",'（入力①）基本情報入力シート'!L86)</f>
        <v/>
      </c>
      <c r="L70" s="187" t="s">
        <v>235</v>
      </c>
      <c r="M70" s="162" t="str">
        <f>IF('（入力①）基本情報入力シート'!M86="","",'（入力①）基本情報入力シート'!M86)</f>
        <v/>
      </c>
      <c r="N70" s="224" t="str">
        <f>IF('（入力①）基本情報入力シート'!R86="","",'（入力①）基本情報入力シート'!R86)</f>
        <v/>
      </c>
      <c r="O70" s="224" t="str">
        <f>IF('（入力①）基本情報入力シート'!W86="","",'（入力①）基本情報入力シート'!W86)</f>
        <v/>
      </c>
      <c r="P70" s="190" t="str">
        <f>IF('（入力①）基本情報入力シート'!X86="","",'（入力①）基本情報入力シート'!X86)</f>
        <v/>
      </c>
      <c r="Q70" s="190" t="str">
        <f>IF('（入力①）基本情報入力シート'!Y86="","",'（入力①）基本情報入力シート'!Y86)</f>
        <v/>
      </c>
      <c r="R70" s="178"/>
      <c r="S70" s="198"/>
      <c r="T70" s="198"/>
      <c r="U70" s="229"/>
      <c r="V70" s="225"/>
      <c r="W70" s="225"/>
      <c r="X70" s="225"/>
      <c r="Y70" s="225"/>
    </row>
    <row r="71" spans="1:25" ht="27.75" customHeight="1">
      <c r="A71" s="182">
        <f t="shared" si="0"/>
        <v>55</v>
      </c>
      <c r="B71" s="183" t="str">
        <f>IF('（入力①）基本情報入力シート'!C87="","",'（入力①）基本情報入力シート'!C87)</f>
        <v/>
      </c>
      <c r="C71" s="184" t="str">
        <f>IF('（入力①）基本情報入力シート'!D87="","",'（入力①）基本情報入力シート'!D87)</f>
        <v/>
      </c>
      <c r="D71" s="184" t="str">
        <f>IF('（入力①）基本情報入力シート'!E87="","",'（入力①）基本情報入力シート'!E87)</f>
        <v/>
      </c>
      <c r="E71" s="185" t="str">
        <f>IF('（入力①）基本情報入力シート'!F87="","",'（入力①）基本情報入力シート'!F87)</f>
        <v/>
      </c>
      <c r="F71" s="185" t="str">
        <f>IF('（入力①）基本情報入力シート'!G87="","",'（入力①）基本情報入力シート'!G87)</f>
        <v/>
      </c>
      <c r="G71" s="185" t="str">
        <f>IF('（入力①）基本情報入力シート'!H87="","",'（入力①）基本情報入力シート'!H87)</f>
        <v/>
      </c>
      <c r="H71" s="185" t="str">
        <f>IF('（入力①）基本情報入力シート'!I87="","",'（入力①）基本情報入力シート'!I87)</f>
        <v/>
      </c>
      <c r="I71" s="185" t="str">
        <f>IF('（入力①）基本情報入力シート'!J87="","",'（入力①）基本情報入力シート'!J87)</f>
        <v/>
      </c>
      <c r="J71" s="185" t="str">
        <f>IF('（入力①）基本情報入力シート'!K87="","",'（入力①）基本情報入力シート'!K87)</f>
        <v/>
      </c>
      <c r="K71" s="186" t="str">
        <f>IF('（入力①）基本情報入力シート'!L87="","",'（入力①）基本情報入力シート'!L87)</f>
        <v/>
      </c>
      <c r="L71" s="187" t="s">
        <v>236</v>
      </c>
      <c r="M71" s="162" t="str">
        <f>IF('（入力①）基本情報入力シート'!M87="","",'（入力①）基本情報入力シート'!M87)</f>
        <v/>
      </c>
      <c r="N71" s="224" t="str">
        <f>IF('（入力①）基本情報入力シート'!R87="","",'（入力①）基本情報入力シート'!R87)</f>
        <v/>
      </c>
      <c r="O71" s="224" t="str">
        <f>IF('（入力①）基本情報入力シート'!W87="","",'（入力①）基本情報入力シート'!W87)</f>
        <v/>
      </c>
      <c r="P71" s="190" t="str">
        <f>IF('（入力①）基本情報入力シート'!X87="","",'（入力①）基本情報入力シート'!X87)</f>
        <v/>
      </c>
      <c r="Q71" s="190" t="str">
        <f>IF('（入力①）基本情報入力シート'!Y87="","",'（入力①）基本情報入力シート'!Y87)</f>
        <v/>
      </c>
      <c r="R71" s="178"/>
      <c r="S71" s="198"/>
      <c r="T71" s="198"/>
      <c r="U71" s="229"/>
      <c r="V71" s="225"/>
      <c r="W71" s="225"/>
      <c r="X71" s="225"/>
      <c r="Y71" s="225"/>
    </row>
    <row r="72" spans="1:25" ht="27.75" customHeight="1">
      <c r="A72" s="182">
        <f t="shared" si="0"/>
        <v>56</v>
      </c>
      <c r="B72" s="183" t="str">
        <f>IF('（入力①）基本情報入力シート'!C88="","",'（入力①）基本情報入力シート'!C88)</f>
        <v/>
      </c>
      <c r="C72" s="184" t="str">
        <f>IF('（入力①）基本情報入力シート'!D88="","",'（入力①）基本情報入力シート'!D88)</f>
        <v/>
      </c>
      <c r="D72" s="184" t="str">
        <f>IF('（入力①）基本情報入力シート'!E88="","",'（入力①）基本情報入力シート'!E88)</f>
        <v/>
      </c>
      <c r="E72" s="185" t="str">
        <f>IF('（入力①）基本情報入力シート'!F88="","",'（入力①）基本情報入力シート'!F88)</f>
        <v/>
      </c>
      <c r="F72" s="185" t="str">
        <f>IF('（入力①）基本情報入力シート'!G88="","",'（入力①）基本情報入力シート'!G88)</f>
        <v/>
      </c>
      <c r="G72" s="185" t="str">
        <f>IF('（入力①）基本情報入力シート'!H88="","",'（入力①）基本情報入力シート'!H88)</f>
        <v/>
      </c>
      <c r="H72" s="185" t="str">
        <f>IF('（入力①）基本情報入力シート'!I88="","",'（入力①）基本情報入力シート'!I88)</f>
        <v/>
      </c>
      <c r="I72" s="185" t="str">
        <f>IF('（入力①）基本情報入力シート'!J88="","",'（入力①）基本情報入力シート'!J88)</f>
        <v/>
      </c>
      <c r="J72" s="185" t="str">
        <f>IF('（入力①）基本情報入力シート'!K88="","",'（入力①）基本情報入力シート'!K88)</f>
        <v/>
      </c>
      <c r="K72" s="186" t="str">
        <f>IF('（入力①）基本情報入力シート'!L88="","",'（入力①）基本情報入力シート'!L88)</f>
        <v/>
      </c>
      <c r="L72" s="187" t="s">
        <v>237</v>
      </c>
      <c r="M72" s="162" t="str">
        <f>IF('（入力①）基本情報入力シート'!M88="","",'（入力①）基本情報入力シート'!M88)</f>
        <v/>
      </c>
      <c r="N72" s="224" t="str">
        <f>IF('（入力①）基本情報入力シート'!R88="","",'（入力①）基本情報入力シート'!R88)</f>
        <v/>
      </c>
      <c r="O72" s="224" t="str">
        <f>IF('（入力①）基本情報入力シート'!W88="","",'（入力①）基本情報入力シート'!W88)</f>
        <v/>
      </c>
      <c r="P72" s="190" t="str">
        <f>IF('（入力①）基本情報入力シート'!X88="","",'（入力①）基本情報入力シート'!X88)</f>
        <v/>
      </c>
      <c r="Q72" s="190" t="str">
        <f>IF('（入力①）基本情報入力シート'!Y88="","",'（入力①）基本情報入力シート'!Y88)</f>
        <v/>
      </c>
      <c r="R72" s="178"/>
      <c r="S72" s="198"/>
      <c r="T72" s="198"/>
      <c r="U72" s="229"/>
      <c r="V72" s="225"/>
      <c r="W72" s="225"/>
      <c r="X72" s="225"/>
      <c r="Y72" s="225"/>
    </row>
    <row r="73" spans="1:25" ht="27.75" customHeight="1">
      <c r="A73" s="182">
        <f t="shared" si="0"/>
        <v>57</v>
      </c>
      <c r="B73" s="183" t="str">
        <f>IF('（入力①）基本情報入力シート'!C89="","",'（入力①）基本情報入力シート'!C89)</f>
        <v/>
      </c>
      <c r="C73" s="184" t="str">
        <f>IF('（入力①）基本情報入力シート'!D89="","",'（入力①）基本情報入力シート'!D89)</f>
        <v/>
      </c>
      <c r="D73" s="184" t="str">
        <f>IF('（入力①）基本情報入力シート'!E89="","",'（入力①）基本情報入力シート'!E89)</f>
        <v/>
      </c>
      <c r="E73" s="185" t="str">
        <f>IF('（入力①）基本情報入力シート'!F89="","",'（入力①）基本情報入力シート'!F89)</f>
        <v/>
      </c>
      <c r="F73" s="185" t="str">
        <f>IF('（入力①）基本情報入力シート'!G89="","",'（入力①）基本情報入力シート'!G89)</f>
        <v/>
      </c>
      <c r="G73" s="185" t="str">
        <f>IF('（入力①）基本情報入力シート'!H89="","",'（入力①）基本情報入力シート'!H89)</f>
        <v/>
      </c>
      <c r="H73" s="185" t="str">
        <f>IF('（入力①）基本情報入力シート'!I89="","",'（入力①）基本情報入力シート'!I89)</f>
        <v/>
      </c>
      <c r="I73" s="185" t="str">
        <f>IF('（入力①）基本情報入力シート'!J89="","",'（入力①）基本情報入力シート'!J89)</f>
        <v/>
      </c>
      <c r="J73" s="185" t="str">
        <f>IF('（入力①）基本情報入力シート'!K89="","",'（入力①）基本情報入力シート'!K89)</f>
        <v/>
      </c>
      <c r="K73" s="186" t="str">
        <f>IF('（入力①）基本情報入力シート'!L89="","",'（入力①）基本情報入力シート'!L89)</f>
        <v/>
      </c>
      <c r="L73" s="187" t="s">
        <v>238</v>
      </c>
      <c r="M73" s="162" t="str">
        <f>IF('（入力①）基本情報入力シート'!M89="","",'（入力①）基本情報入力シート'!M89)</f>
        <v/>
      </c>
      <c r="N73" s="224" t="str">
        <f>IF('（入力①）基本情報入力シート'!R89="","",'（入力①）基本情報入力シート'!R89)</f>
        <v/>
      </c>
      <c r="O73" s="224" t="str">
        <f>IF('（入力①）基本情報入力シート'!W89="","",'（入力①）基本情報入力シート'!W89)</f>
        <v/>
      </c>
      <c r="P73" s="190" t="str">
        <f>IF('（入力①）基本情報入力シート'!X89="","",'（入力①）基本情報入力シート'!X89)</f>
        <v/>
      </c>
      <c r="Q73" s="190" t="str">
        <f>IF('（入力①）基本情報入力シート'!Y89="","",'（入力①）基本情報入力シート'!Y89)</f>
        <v/>
      </c>
      <c r="R73" s="178"/>
      <c r="S73" s="198"/>
      <c r="T73" s="198"/>
      <c r="U73" s="229"/>
      <c r="V73" s="225"/>
      <c r="W73" s="225"/>
      <c r="X73" s="225"/>
      <c r="Y73" s="225"/>
    </row>
    <row r="74" spans="1:25" ht="27.75" customHeight="1">
      <c r="A74" s="182">
        <f t="shared" si="0"/>
        <v>58</v>
      </c>
      <c r="B74" s="183" t="str">
        <f>IF('（入力①）基本情報入力シート'!C90="","",'（入力①）基本情報入力シート'!C90)</f>
        <v/>
      </c>
      <c r="C74" s="184" t="str">
        <f>IF('（入力①）基本情報入力シート'!D90="","",'（入力①）基本情報入力シート'!D90)</f>
        <v/>
      </c>
      <c r="D74" s="184" t="str">
        <f>IF('（入力①）基本情報入力シート'!E90="","",'（入力①）基本情報入力シート'!E90)</f>
        <v/>
      </c>
      <c r="E74" s="185" t="str">
        <f>IF('（入力①）基本情報入力シート'!F90="","",'（入力①）基本情報入力シート'!F90)</f>
        <v/>
      </c>
      <c r="F74" s="185" t="str">
        <f>IF('（入力①）基本情報入力シート'!G90="","",'（入力①）基本情報入力シート'!G90)</f>
        <v/>
      </c>
      <c r="G74" s="185" t="str">
        <f>IF('（入力①）基本情報入力シート'!H90="","",'（入力①）基本情報入力シート'!H90)</f>
        <v/>
      </c>
      <c r="H74" s="185" t="str">
        <f>IF('（入力①）基本情報入力シート'!I90="","",'（入力①）基本情報入力シート'!I90)</f>
        <v/>
      </c>
      <c r="I74" s="185" t="str">
        <f>IF('（入力①）基本情報入力シート'!J90="","",'（入力①）基本情報入力シート'!J90)</f>
        <v/>
      </c>
      <c r="J74" s="185" t="str">
        <f>IF('（入力①）基本情報入力シート'!K90="","",'（入力①）基本情報入力シート'!K90)</f>
        <v/>
      </c>
      <c r="K74" s="186" t="str">
        <f>IF('（入力①）基本情報入力シート'!L90="","",'（入力①）基本情報入力シート'!L90)</f>
        <v/>
      </c>
      <c r="L74" s="187" t="s">
        <v>239</v>
      </c>
      <c r="M74" s="162" t="str">
        <f>IF('（入力①）基本情報入力シート'!M90="","",'（入力①）基本情報入力シート'!M90)</f>
        <v/>
      </c>
      <c r="N74" s="224" t="str">
        <f>IF('（入力①）基本情報入力シート'!R90="","",'（入力①）基本情報入力シート'!R90)</f>
        <v/>
      </c>
      <c r="O74" s="224" t="str">
        <f>IF('（入力①）基本情報入力シート'!W90="","",'（入力①）基本情報入力シート'!W90)</f>
        <v/>
      </c>
      <c r="P74" s="190" t="str">
        <f>IF('（入力①）基本情報入力シート'!X90="","",'（入力①）基本情報入力シート'!X90)</f>
        <v/>
      </c>
      <c r="Q74" s="190" t="str">
        <f>IF('（入力①）基本情報入力シート'!Y90="","",'（入力①）基本情報入力シート'!Y90)</f>
        <v/>
      </c>
      <c r="R74" s="178"/>
      <c r="S74" s="198"/>
      <c r="T74" s="198"/>
      <c r="U74" s="229"/>
      <c r="V74" s="225"/>
      <c r="W74" s="225"/>
      <c r="X74" s="225"/>
      <c r="Y74" s="225"/>
    </row>
    <row r="75" spans="1:25" ht="27.75" customHeight="1">
      <c r="A75" s="182">
        <f t="shared" si="0"/>
        <v>59</v>
      </c>
      <c r="B75" s="183" t="str">
        <f>IF('（入力①）基本情報入力シート'!C91="","",'（入力①）基本情報入力シート'!C91)</f>
        <v/>
      </c>
      <c r="C75" s="184" t="str">
        <f>IF('（入力①）基本情報入力シート'!D91="","",'（入力①）基本情報入力シート'!D91)</f>
        <v/>
      </c>
      <c r="D75" s="184" t="str">
        <f>IF('（入力①）基本情報入力シート'!E91="","",'（入力①）基本情報入力シート'!E91)</f>
        <v/>
      </c>
      <c r="E75" s="185" t="str">
        <f>IF('（入力①）基本情報入力シート'!F91="","",'（入力①）基本情報入力シート'!F91)</f>
        <v/>
      </c>
      <c r="F75" s="185" t="str">
        <f>IF('（入力①）基本情報入力シート'!G91="","",'（入力①）基本情報入力シート'!G91)</f>
        <v/>
      </c>
      <c r="G75" s="185" t="str">
        <f>IF('（入力①）基本情報入力シート'!H91="","",'（入力①）基本情報入力シート'!H91)</f>
        <v/>
      </c>
      <c r="H75" s="185" t="str">
        <f>IF('（入力①）基本情報入力シート'!I91="","",'（入力①）基本情報入力シート'!I91)</f>
        <v/>
      </c>
      <c r="I75" s="185" t="str">
        <f>IF('（入力①）基本情報入力シート'!J91="","",'（入力①）基本情報入力シート'!J91)</f>
        <v/>
      </c>
      <c r="J75" s="185" t="str">
        <f>IF('（入力①）基本情報入力シート'!K91="","",'（入力①）基本情報入力シート'!K91)</f>
        <v/>
      </c>
      <c r="K75" s="186" t="str">
        <f>IF('（入力①）基本情報入力シート'!L91="","",'（入力①）基本情報入力シート'!L91)</f>
        <v/>
      </c>
      <c r="L75" s="187" t="s">
        <v>240</v>
      </c>
      <c r="M75" s="162" t="str">
        <f>IF('（入力①）基本情報入力シート'!M91="","",'（入力①）基本情報入力シート'!M91)</f>
        <v/>
      </c>
      <c r="N75" s="224" t="str">
        <f>IF('（入力①）基本情報入力シート'!R91="","",'（入力①）基本情報入力シート'!R91)</f>
        <v/>
      </c>
      <c r="O75" s="224" t="str">
        <f>IF('（入力①）基本情報入力シート'!W91="","",'（入力①）基本情報入力シート'!W91)</f>
        <v/>
      </c>
      <c r="P75" s="190" t="str">
        <f>IF('（入力①）基本情報入力シート'!X91="","",'（入力①）基本情報入力シート'!X91)</f>
        <v/>
      </c>
      <c r="Q75" s="190" t="str">
        <f>IF('（入力①）基本情報入力シート'!Y91="","",'（入力①）基本情報入力シート'!Y91)</f>
        <v/>
      </c>
      <c r="R75" s="178"/>
      <c r="S75" s="198"/>
      <c r="T75" s="198"/>
      <c r="U75" s="229"/>
      <c r="V75" s="225"/>
      <c r="W75" s="225"/>
      <c r="X75" s="225"/>
      <c r="Y75" s="225"/>
    </row>
    <row r="76" spans="1:25" ht="27.75" customHeight="1">
      <c r="A76" s="182">
        <f t="shared" si="0"/>
        <v>60</v>
      </c>
      <c r="B76" s="183" t="str">
        <f>IF('（入力①）基本情報入力シート'!C92="","",'（入力①）基本情報入力シート'!C92)</f>
        <v/>
      </c>
      <c r="C76" s="184" t="str">
        <f>IF('（入力①）基本情報入力シート'!D92="","",'（入力①）基本情報入力シート'!D92)</f>
        <v/>
      </c>
      <c r="D76" s="184" t="str">
        <f>IF('（入力①）基本情報入力シート'!E92="","",'（入力①）基本情報入力シート'!E92)</f>
        <v/>
      </c>
      <c r="E76" s="185" t="str">
        <f>IF('（入力①）基本情報入力シート'!F92="","",'（入力①）基本情報入力シート'!F92)</f>
        <v/>
      </c>
      <c r="F76" s="185" t="str">
        <f>IF('（入力①）基本情報入力シート'!G92="","",'（入力①）基本情報入力シート'!G92)</f>
        <v/>
      </c>
      <c r="G76" s="185" t="str">
        <f>IF('（入力①）基本情報入力シート'!H92="","",'（入力①）基本情報入力シート'!H92)</f>
        <v/>
      </c>
      <c r="H76" s="185" t="str">
        <f>IF('（入力①）基本情報入力シート'!I92="","",'（入力①）基本情報入力シート'!I92)</f>
        <v/>
      </c>
      <c r="I76" s="185" t="str">
        <f>IF('（入力①）基本情報入力シート'!J92="","",'（入力①）基本情報入力シート'!J92)</f>
        <v/>
      </c>
      <c r="J76" s="185" t="str">
        <f>IF('（入力①）基本情報入力シート'!K92="","",'（入力①）基本情報入力シート'!K92)</f>
        <v/>
      </c>
      <c r="K76" s="186" t="str">
        <f>IF('（入力①）基本情報入力シート'!L92="","",'（入力①）基本情報入力シート'!L92)</f>
        <v/>
      </c>
      <c r="L76" s="187" t="s">
        <v>241</v>
      </c>
      <c r="M76" s="162" t="str">
        <f>IF('（入力①）基本情報入力シート'!M92="","",'（入力①）基本情報入力シート'!M92)</f>
        <v/>
      </c>
      <c r="N76" s="224" t="str">
        <f>IF('（入力①）基本情報入力シート'!R92="","",'（入力①）基本情報入力シート'!R92)</f>
        <v/>
      </c>
      <c r="O76" s="224" t="str">
        <f>IF('（入力①）基本情報入力シート'!W92="","",'（入力①）基本情報入力シート'!W92)</f>
        <v/>
      </c>
      <c r="P76" s="190" t="str">
        <f>IF('（入力①）基本情報入力シート'!X92="","",'（入力①）基本情報入力シート'!X92)</f>
        <v/>
      </c>
      <c r="Q76" s="190" t="str">
        <f>IF('（入力①）基本情報入力シート'!Y92="","",'（入力①）基本情報入力シート'!Y92)</f>
        <v/>
      </c>
      <c r="R76" s="178"/>
      <c r="S76" s="198"/>
      <c r="T76" s="198"/>
      <c r="U76" s="229"/>
      <c r="V76" s="225"/>
      <c r="W76" s="225"/>
      <c r="X76" s="225"/>
      <c r="Y76" s="225"/>
    </row>
    <row r="77" spans="1:25" ht="27.75" customHeight="1">
      <c r="A77" s="182">
        <f t="shared" si="0"/>
        <v>61</v>
      </c>
      <c r="B77" s="183" t="str">
        <f>IF('（入力①）基本情報入力シート'!C93="","",'（入力①）基本情報入力シート'!C93)</f>
        <v/>
      </c>
      <c r="C77" s="184" t="str">
        <f>IF('（入力①）基本情報入力シート'!D93="","",'（入力①）基本情報入力シート'!D93)</f>
        <v/>
      </c>
      <c r="D77" s="184" t="str">
        <f>IF('（入力①）基本情報入力シート'!E93="","",'（入力①）基本情報入力シート'!E93)</f>
        <v/>
      </c>
      <c r="E77" s="185" t="str">
        <f>IF('（入力①）基本情報入力シート'!F93="","",'（入力①）基本情報入力シート'!F93)</f>
        <v/>
      </c>
      <c r="F77" s="185" t="str">
        <f>IF('（入力①）基本情報入力シート'!G93="","",'（入力①）基本情報入力シート'!G93)</f>
        <v/>
      </c>
      <c r="G77" s="185" t="str">
        <f>IF('（入力①）基本情報入力シート'!H93="","",'（入力①）基本情報入力シート'!H93)</f>
        <v/>
      </c>
      <c r="H77" s="185" t="str">
        <f>IF('（入力①）基本情報入力シート'!I93="","",'（入力①）基本情報入力シート'!I93)</f>
        <v/>
      </c>
      <c r="I77" s="185" t="str">
        <f>IF('（入力①）基本情報入力シート'!J93="","",'（入力①）基本情報入力シート'!J93)</f>
        <v/>
      </c>
      <c r="J77" s="185" t="str">
        <f>IF('（入力①）基本情報入力シート'!K93="","",'（入力①）基本情報入力シート'!K93)</f>
        <v/>
      </c>
      <c r="K77" s="186" t="str">
        <f>IF('（入力①）基本情報入力シート'!L93="","",'（入力①）基本情報入力シート'!L93)</f>
        <v/>
      </c>
      <c r="L77" s="187" t="s">
        <v>242</v>
      </c>
      <c r="M77" s="162" t="str">
        <f>IF('（入力①）基本情報入力シート'!M93="","",'（入力①）基本情報入力シート'!M93)</f>
        <v/>
      </c>
      <c r="N77" s="224" t="str">
        <f>IF('（入力①）基本情報入力シート'!R93="","",'（入力①）基本情報入力シート'!R93)</f>
        <v/>
      </c>
      <c r="O77" s="224" t="str">
        <f>IF('（入力①）基本情報入力シート'!W93="","",'（入力①）基本情報入力シート'!W93)</f>
        <v/>
      </c>
      <c r="P77" s="190" t="str">
        <f>IF('（入力①）基本情報入力シート'!X93="","",'（入力①）基本情報入力シート'!X93)</f>
        <v/>
      </c>
      <c r="Q77" s="190" t="str">
        <f>IF('（入力①）基本情報入力シート'!Y93="","",'（入力①）基本情報入力シート'!Y93)</f>
        <v/>
      </c>
      <c r="R77" s="178"/>
      <c r="S77" s="198"/>
      <c r="T77" s="198"/>
      <c r="U77" s="229"/>
      <c r="V77" s="225"/>
      <c r="W77" s="225"/>
      <c r="X77" s="225"/>
      <c r="Y77" s="225"/>
    </row>
    <row r="78" spans="1:25" ht="27.75" customHeight="1">
      <c r="A78" s="182">
        <f t="shared" si="0"/>
        <v>62</v>
      </c>
      <c r="B78" s="183" t="str">
        <f>IF('（入力①）基本情報入力シート'!C94="","",'（入力①）基本情報入力シート'!C94)</f>
        <v/>
      </c>
      <c r="C78" s="184" t="str">
        <f>IF('（入力①）基本情報入力シート'!D94="","",'（入力①）基本情報入力シート'!D94)</f>
        <v/>
      </c>
      <c r="D78" s="184" t="str">
        <f>IF('（入力①）基本情報入力シート'!E94="","",'（入力①）基本情報入力シート'!E94)</f>
        <v/>
      </c>
      <c r="E78" s="185" t="str">
        <f>IF('（入力①）基本情報入力シート'!F94="","",'（入力①）基本情報入力シート'!F94)</f>
        <v/>
      </c>
      <c r="F78" s="185" t="str">
        <f>IF('（入力①）基本情報入力シート'!G94="","",'（入力①）基本情報入力シート'!G94)</f>
        <v/>
      </c>
      <c r="G78" s="185" t="str">
        <f>IF('（入力①）基本情報入力シート'!H94="","",'（入力①）基本情報入力シート'!H94)</f>
        <v/>
      </c>
      <c r="H78" s="185" t="str">
        <f>IF('（入力①）基本情報入力シート'!I94="","",'（入力①）基本情報入力シート'!I94)</f>
        <v/>
      </c>
      <c r="I78" s="185" t="str">
        <f>IF('（入力①）基本情報入力シート'!J94="","",'（入力①）基本情報入力シート'!J94)</f>
        <v/>
      </c>
      <c r="J78" s="185" t="str">
        <f>IF('（入力①）基本情報入力シート'!K94="","",'（入力①）基本情報入力シート'!K94)</f>
        <v/>
      </c>
      <c r="K78" s="186" t="str">
        <f>IF('（入力①）基本情報入力シート'!L94="","",'（入力①）基本情報入力シート'!L94)</f>
        <v/>
      </c>
      <c r="L78" s="187" t="s">
        <v>243</v>
      </c>
      <c r="M78" s="162" t="str">
        <f>IF('（入力①）基本情報入力シート'!M94="","",'（入力①）基本情報入力シート'!M94)</f>
        <v/>
      </c>
      <c r="N78" s="224" t="str">
        <f>IF('（入力①）基本情報入力シート'!R94="","",'（入力①）基本情報入力シート'!R94)</f>
        <v/>
      </c>
      <c r="O78" s="224" t="str">
        <f>IF('（入力①）基本情報入力シート'!W94="","",'（入力①）基本情報入力シート'!W94)</f>
        <v/>
      </c>
      <c r="P78" s="190" t="str">
        <f>IF('（入力①）基本情報入力シート'!X94="","",'（入力①）基本情報入力シート'!X94)</f>
        <v/>
      </c>
      <c r="Q78" s="190" t="str">
        <f>IF('（入力①）基本情報入力シート'!Y94="","",'（入力①）基本情報入力シート'!Y94)</f>
        <v/>
      </c>
      <c r="R78" s="178"/>
      <c r="S78" s="198"/>
      <c r="T78" s="198"/>
      <c r="U78" s="229"/>
      <c r="V78" s="225"/>
      <c r="W78" s="225"/>
      <c r="X78" s="225"/>
      <c r="Y78" s="225"/>
    </row>
    <row r="79" spans="1:25" ht="27.75" customHeight="1">
      <c r="A79" s="182">
        <f t="shared" si="0"/>
        <v>63</v>
      </c>
      <c r="B79" s="183" t="str">
        <f>IF('（入力①）基本情報入力シート'!C95="","",'（入力①）基本情報入力シート'!C95)</f>
        <v/>
      </c>
      <c r="C79" s="184" t="str">
        <f>IF('（入力①）基本情報入力シート'!D95="","",'（入力①）基本情報入力シート'!D95)</f>
        <v/>
      </c>
      <c r="D79" s="184" t="str">
        <f>IF('（入力①）基本情報入力シート'!E95="","",'（入力①）基本情報入力シート'!E95)</f>
        <v/>
      </c>
      <c r="E79" s="185" t="str">
        <f>IF('（入力①）基本情報入力シート'!F95="","",'（入力①）基本情報入力シート'!F95)</f>
        <v/>
      </c>
      <c r="F79" s="185" t="str">
        <f>IF('（入力①）基本情報入力シート'!G95="","",'（入力①）基本情報入力シート'!G95)</f>
        <v/>
      </c>
      <c r="G79" s="185" t="str">
        <f>IF('（入力①）基本情報入力シート'!H95="","",'（入力①）基本情報入力シート'!H95)</f>
        <v/>
      </c>
      <c r="H79" s="185" t="str">
        <f>IF('（入力①）基本情報入力シート'!I95="","",'（入力①）基本情報入力シート'!I95)</f>
        <v/>
      </c>
      <c r="I79" s="185" t="str">
        <f>IF('（入力①）基本情報入力シート'!J95="","",'（入力①）基本情報入力シート'!J95)</f>
        <v/>
      </c>
      <c r="J79" s="185" t="str">
        <f>IF('（入力①）基本情報入力シート'!K95="","",'（入力①）基本情報入力シート'!K95)</f>
        <v/>
      </c>
      <c r="K79" s="186" t="str">
        <f>IF('（入力①）基本情報入力シート'!L95="","",'（入力①）基本情報入力シート'!L95)</f>
        <v/>
      </c>
      <c r="L79" s="187" t="s">
        <v>244</v>
      </c>
      <c r="M79" s="162" t="str">
        <f>IF('（入力①）基本情報入力シート'!M95="","",'（入力①）基本情報入力シート'!M95)</f>
        <v/>
      </c>
      <c r="N79" s="224" t="str">
        <f>IF('（入力①）基本情報入力シート'!R95="","",'（入力①）基本情報入力シート'!R95)</f>
        <v/>
      </c>
      <c r="O79" s="224" t="str">
        <f>IF('（入力①）基本情報入力シート'!W95="","",'（入力①）基本情報入力シート'!W95)</f>
        <v/>
      </c>
      <c r="P79" s="190" t="str">
        <f>IF('（入力①）基本情報入力シート'!X95="","",'（入力①）基本情報入力シート'!X95)</f>
        <v/>
      </c>
      <c r="Q79" s="190" t="str">
        <f>IF('（入力①）基本情報入力シート'!Y95="","",'（入力①）基本情報入力シート'!Y95)</f>
        <v/>
      </c>
      <c r="R79" s="178"/>
      <c r="S79" s="198"/>
      <c r="T79" s="198"/>
      <c r="U79" s="229"/>
      <c r="V79" s="225"/>
      <c r="W79" s="225"/>
      <c r="X79" s="225"/>
      <c r="Y79" s="225"/>
    </row>
    <row r="80" spans="1:25" ht="27.75" customHeight="1">
      <c r="A80" s="182">
        <f t="shared" si="0"/>
        <v>64</v>
      </c>
      <c r="B80" s="183" t="str">
        <f>IF('（入力①）基本情報入力シート'!C96="","",'（入力①）基本情報入力シート'!C96)</f>
        <v/>
      </c>
      <c r="C80" s="184" t="str">
        <f>IF('（入力①）基本情報入力シート'!D96="","",'（入力①）基本情報入力シート'!D96)</f>
        <v/>
      </c>
      <c r="D80" s="184" t="str">
        <f>IF('（入力①）基本情報入力シート'!E96="","",'（入力①）基本情報入力シート'!E96)</f>
        <v/>
      </c>
      <c r="E80" s="185" t="str">
        <f>IF('（入力①）基本情報入力シート'!F96="","",'（入力①）基本情報入力シート'!F96)</f>
        <v/>
      </c>
      <c r="F80" s="185" t="str">
        <f>IF('（入力①）基本情報入力シート'!G96="","",'（入力①）基本情報入力シート'!G96)</f>
        <v/>
      </c>
      <c r="G80" s="185" t="str">
        <f>IF('（入力①）基本情報入力シート'!H96="","",'（入力①）基本情報入力シート'!H96)</f>
        <v/>
      </c>
      <c r="H80" s="185" t="str">
        <f>IF('（入力①）基本情報入力シート'!I96="","",'（入力①）基本情報入力シート'!I96)</f>
        <v/>
      </c>
      <c r="I80" s="185" t="str">
        <f>IF('（入力①）基本情報入力シート'!J96="","",'（入力①）基本情報入力シート'!J96)</f>
        <v/>
      </c>
      <c r="J80" s="185" t="str">
        <f>IF('（入力①）基本情報入力シート'!K96="","",'（入力①）基本情報入力シート'!K96)</f>
        <v/>
      </c>
      <c r="K80" s="186" t="str">
        <f>IF('（入力①）基本情報入力シート'!L96="","",'（入力①）基本情報入力シート'!L96)</f>
        <v/>
      </c>
      <c r="L80" s="187" t="s">
        <v>245</v>
      </c>
      <c r="M80" s="162" t="str">
        <f>IF('（入力①）基本情報入力シート'!M96="","",'（入力①）基本情報入力シート'!M96)</f>
        <v/>
      </c>
      <c r="N80" s="224" t="str">
        <f>IF('（入力①）基本情報入力シート'!R96="","",'（入力①）基本情報入力シート'!R96)</f>
        <v/>
      </c>
      <c r="O80" s="224" t="str">
        <f>IF('（入力①）基本情報入力シート'!W96="","",'（入力①）基本情報入力シート'!W96)</f>
        <v/>
      </c>
      <c r="P80" s="190" t="str">
        <f>IF('（入力①）基本情報入力シート'!X96="","",'（入力①）基本情報入力シート'!X96)</f>
        <v/>
      </c>
      <c r="Q80" s="190" t="str">
        <f>IF('（入力①）基本情報入力シート'!Y96="","",'（入力①）基本情報入力シート'!Y96)</f>
        <v/>
      </c>
      <c r="R80" s="178"/>
      <c r="S80" s="198"/>
      <c r="T80" s="198"/>
      <c r="U80" s="229"/>
      <c r="V80" s="225"/>
      <c r="W80" s="225"/>
      <c r="X80" s="225"/>
      <c r="Y80" s="225"/>
    </row>
    <row r="81" spans="1:25" ht="27.75" customHeight="1">
      <c r="A81" s="182">
        <f t="shared" si="0"/>
        <v>65</v>
      </c>
      <c r="B81" s="183" t="str">
        <f>IF('（入力①）基本情報入力シート'!C97="","",'（入力①）基本情報入力シート'!C97)</f>
        <v/>
      </c>
      <c r="C81" s="184" t="str">
        <f>IF('（入力①）基本情報入力シート'!D97="","",'（入力①）基本情報入力シート'!D97)</f>
        <v/>
      </c>
      <c r="D81" s="184" t="str">
        <f>IF('（入力①）基本情報入力シート'!E97="","",'（入力①）基本情報入力シート'!E97)</f>
        <v/>
      </c>
      <c r="E81" s="185" t="str">
        <f>IF('（入力①）基本情報入力シート'!F97="","",'（入力①）基本情報入力シート'!F97)</f>
        <v/>
      </c>
      <c r="F81" s="185" t="str">
        <f>IF('（入力①）基本情報入力シート'!G97="","",'（入力①）基本情報入力シート'!G97)</f>
        <v/>
      </c>
      <c r="G81" s="185" t="str">
        <f>IF('（入力①）基本情報入力シート'!H97="","",'（入力①）基本情報入力シート'!H97)</f>
        <v/>
      </c>
      <c r="H81" s="185" t="str">
        <f>IF('（入力①）基本情報入力シート'!I97="","",'（入力①）基本情報入力シート'!I97)</f>
        <v/>
      </c>
      <c r="I81" s="185" t="str">
        <f>IF('（入力①）基本情報入力シート'!J97="","",'（入力①）基本情報入力シート'!J97)</f>
        <v/>
      </c>
      <c r="J81" s="185" t="str">
        <f>IF('（入力①）基本情報入力シート'!K97="","",'（入力①）基本情報入力シート'!K97)</f>
        <v/>
      </c>
      <c r="K81" s="186" t="str">
        <f>IF('（入力①）基本情報入力シート'!L97="","",'（入力①）基本情報入力シート'!L97)</f>
        <v/>
      </c>
      <c r="L81" s="187" t="s">
        <v>246</v>
      </c>
      <c r="M81" s="162" t="str">
        <f>IF('（入力①）基本情報入力シート'!M97="","",'（入力①）基本情報入力シート'!M97)</f>
        <v/>
      </c>
      <c r="N81" s="224" t="str">
        <f>IF('（入力①）基本情報入力シート'!R97="","",'（入力①）基本情報入力シート'!R97)</f>
        <v/>
      </c>
      <c r="O81" s="224" t="str">
        <f>IF('（入力①）基本情報入力シート'!W97="","",'（入力①）基本情報入力シート'!W97)</f>
        <v/>
      </c>
      <c r="P81" s="190" t="str">
        <f>IF('（入力①）基本情報入力シート'!X97="","",'（入力①）基本情報入力シート'!X97)</f>
        <v/>
      </c>
      <c r="Q81" s="190" t="str">
        <f>IF('（入力①）基本情報入力シート'!Y97="","",'（入力①）基本情報入力シート'!Y97)</f>
        <v/>
      </c>
      <c r="R81" s="178"/>
      <c r="S81" s="198"/>
      <c r="T81" s="198"/>
      <c r="U81" s="229"/>
      <c r="V81" s="225"/>
      <c r="W81" s="225"/>
      <c r="X81" s="225"/>
      <c r="Y81" s="225"/>
    </row>
    <row r="82" spans="1:25" ht="27.75" customHeight="1">
      <c r="A82" s="182">
        <f t="shared" si="0"/>
        <v>66</v>
      </c>
      <c r="B82" s="183" t="str">
        <f>IF('（入力①）基本情報入力シート'!C98="","",'（入力①）基本情報入力シート'!C98)</f>
        <v/>
      </c>
      <c r="C82" s="184" t="str">
        <f>IF('（入力①）基本情報入力シート'!D98="","",'（入力①）基本情報入力シート'!D98)</f>
        <v/>
      </c>
      <c r="D82" s="184" t="str">
        <f>IF('（入力①）基本情報入力シート'!E98="","",'（入力①）基本情報入力シート'!E98)</f>
        <v/>
      </c>
      <c r="E82" s="185" t="str">
        <f>IF('（入力①）基本情報入力シート'!F98="","",'（入力①）基本情報入力シート'!F98)</f>
        <v/>
      </c>
      <c r="F82" s="185" t="str">
        <f>IF('（入力①）基本情報入力シート'!G98="","",'（入力①）基本情報入力シート'!G98)</f>
        <v/>
      </c>
      <c r="G82" s="185" t="str">
        <f>IF('（入力①）基本情報入力シート'!H98="","",'（入力①）基本情報入力シート'!H98)</f>
        <v/>
      </c>
      <c r="H82" s="185" t="str">
        <f>IF('（入力①）基本情報入力シート'!I98="","",'（入力①）基本情報入力シート'!I98)</f>
        <v/>
      </c>
      <c r="I82" s="185" t="str">
        <f>IF('（入力①）基本情報入力シート'!J98="","",'（入力①）基本情報入力シート'!J98)</f>
        <v/>
      </c>
      <c r="J82" s="185" t="str">
        <f>IF('（入力①）基本情報入力シート'!K98="","",'（入力①）基本情報入力シート'!K98)</f>
        <v/>
      </c>
      <c r="K82" s="186" t="str">
        <f>IF('（入力①）基本情報入力シート'!L98="","",'（入力①）基本情報入力シート'!L98)</f>
        <v/>
      </c>
      <c r="L82" s="187" t="s">
        <v>247</v>
      </c>
      <c r="M82" s="162" t="str">
        <f>IF('（入力①）基本情報入力シート'!M98="","",'（入力①）基本情報入力シート'!M98)</f>
        <v/>
      </c>
      <c r="N82" s="224" t="str">
        <f>IF('（入力①）基本情報入力シート'!R98="","",'（入力①）基本情報入力シート'!R98)</f>
        <v/>
      </c>
      <c r="O82" s="224" t="str">
        <f>IF('（入力①）基本情報入力シート'!W98="","",'（入力①）基本情報入力シート'!W98)</f>
        <v/>
      </c>
      <c r="P82" s="190" t="str">
        <f>IF('（入力①）基本情報入力シート'!X98="","",'（入力①）基本情報入力シート'!X98)</f>
        <v/>
      </c>
      <c r="Q82" s="190" t="str">
        <f>IF('（入力①）基本情報入力シート'!Y98="","",'（入力①）基本情報入力シート'!Y98)</f>
        <v/>
      </c>
      <c r="R82" s="178"/>
      <c r="S82" s="198"/>
      <c r="T82" s="198"/>
      <c r="U82" s="229"/>
      <c r="V82" s="225"/>
      <c r="W82" s="225"/>
      <c r="X82" s="225"/>
      <c r="Y82" s="225"/>
    </row>
    <row r="83" spans="1:25" ht="27.75" customHeight="1">
      <c r="A83" s="182">
        <f t="shared" ref="A83:A116" si="1">A82+1</f>
        <v>67</v>
      </c>
      <c r="B83" s="183" t="str">
        <f>IF('（入力①）基本情報入力シート'!C99="","",'（入力①）基本情報入力シート'!C99)</f>
        <v/>
      </c>
      <c r="C83" s="184" t="str">
        <f>IF('（入力①）基本情報入力シート'!D99="","",'（入力①）基本情報入力シート'!D99)</f>
        <v/>
      </c>
      <c r="D83" s="184" t="str">
        <f>IF('（入力①）基本情報入力シート'!E99="","",'（入力①）基本情報入力シート'!E99)</f>
        <v/>
      </c>
      <c r="E83" s="185" t="str">
        <f>IF('（入力①）基本情報入力シート'!F99="","",'（入力①）基本情報入力シート'!F99)</f>
        <v/>
      </c>
      <c r="F83" s="185" t="str">
        <f>IF('（入力①）基本情報入力シート'!G99="","",'（入力①）基本情報入力シート'!G99)</f>
        <v/>
      </c>
      <c r="G83" s="185" t="str">
        <f>IF('（入力①）基本情報入力シート'!H99="","",'（入力①）基本情報入力シート'!H99)</f>
        <v/>
      </c>
      <c r="H83" s="185" t="str">
        <f>IF('（入力①）基本情報入力シート'!I99="","",'（入力①）基本情報入力シート'!I99)</f>
        <v/>
      </c>
      <c r="I83" s="185" t="str">
        <f>IF('（入力①）基本情報入力シート'!J99="","",'（入力①）基本情報入力シート'!J99)</f>
        <v/>
      </c>
      <c r="J83" s="185" t="str">
        <f>IF('（入力①）基本情報入力シート'!K99="","",'（入力①）基本情報入力シート'!K99)</f>
        <v/>
      </c>
      <c r="K83" s="186" t="str">
        <f>IF('（入力①）基本情報入力シート'!L99="","",'（入力①）基本情報入力シート'!L99)</f>
        <v/>
      </c>
      <c r="L83" s="187" t="s">
        <v>248</v>
      </c>
      <c r="M83" s="162" t="str">
        <f>IF('（入力①）基本情報入力シート'!M99="","",'（入力①）基本情報入力シート'!M99)</f>
        <v/>
      </c>
      <c r="N83" s="224" t="str">
        <f>IF('（入力①）基本情報入力シート'!R99="","",'（入力①）基本情報入力シート'!R99)</f>
        <v/>
      </c>
      <c r="O83" s="224" t="str">
        <f>IF('（入力①）基本情報入力シート'!W99="","",'（入力①）基本情報入力シート'!W99)</f>
        <v/>
      </c>
      <c r="P83" s="190" t="str">
        <f>IF('（入力①）基本情報入力シート'!X99="","",'（入力①）基本情報入力シート'!X99)</f>
        <v/>
      </c>
      <c r="Q83" s="190" t="str">
        <f>IF('（入力①）基本情報入力シート'!Y99="","",'（入力①）基本情報入力シート'!Y99)</f>
        <v/>
      </c>
      <c r="R83" s="178"/>
      <c r="S83" s="198"/>
      <c r="T83" s="198"/>
      <c r="U83" s="229"/>
      <c r="V83" s="225"/>
      <c r="W83" s="225"/>
      <c r="X83" s="225"/>
      <c r="Y83" s="225"/>
    </row>
    <row r="84" spans="1:25" ht="27.75" customHeight="1">
      <c r="A84" s="182">
        <f t="shared" si="1"/>
        <v>68</v>
      </c>
      <c r="B84" s="183" t="str">
        <f>IF('（入力①）基本情報入力シート'!C100="","",'（入力①）基本情報入力シート'!C100)</f>
        <v/>
      </c>
      <c r="C84" s="184" t="str">
        <f>IF('（入力①）基本情報入力シート'!D100="","",'（入力①）基本情報入力シート'!D100)</f>
        <v/>
      </c>
      <c r="D84" s="184" t="str">
        <f>IF('（入力①）基本情報入力シート'!E100="","",'（入力①）基本情報入力シート'!E100)</f>
        <v/>
      </c>
      <c r="E84" s="185" t="str">
        <f>IF('（入力①）基本情報入力シート'!F100="","",'（入力①）基本情報入力シート'!F100)</f>
        <v/>
      </c>
      <c r="F84" s="185" t="str">
        <f>IF('（入力①）基本情報入力シート'!G100="","",'（入力①）基本情報入力シート'!G100)</f>
        <v/>
      </c>
      <c r="G84" s="185" t="str">
        <f>IF('（入力①）基本情報入力シート'!H100="","",'（入力①）基本情報入力シート'!H100)</f>
        <v/>
      </c>
      <c r="H84" s="185" t="str">
        <f>IF('（入力①）基本情報入力シート'!I100="","",'（入力①）基本情報入力シート'!I100)</f>
        <v/>
      </c>
      <c r="I84" s="185" t="str">
        <f>IF('（入力①）基本情報入力シート'!J100="","",'（入力①）基本情報入力シート'!J100)</f>
        <v/>
      </c>
      <c r="J84" s="185" t="str">
        <f>IF('（入力①）基本情報入力シート'!K100="","",'（入力①）基本情報入力シート'!K100)</f>
        <v/>
      </c>
      <c r="K84" s="186" t="str">
        <f>IF('（入力①）基本情報入力シート'!L100="","",'（入力①）基本情報入力シート'!L100)</f>
        <v/>
      </c>
      <c r="L84" s="187" t="s">
        <v>249</v>
      </c>
      <c r="M84" s="162" t="str">
        <f>IF('（入力①）基本情報入力シート'!M100="","",'（入力①）基本情報入力シート'!M100)</f>
        <v/>
      </c>
      <c r="N84" s="224" t="str">
        <f>IF('（入力①）基本情報入力シート'!R100="","",'（入力①）基本情報入力シート'!R100)</f>
        <v/>
      </c>
      <c r="O84" s="224" t="str">
        <f>IF('（入力①）基本情報入力シート'!W100="","",'（入力①）基本情報入力シート'!W100)</f>
        <v/>
      </c>
      <c r="P84" s="190" t="str">
        <f>IF('（入力①）基本情報入力シート'!X100="","",'（入力①）基本情報入力シート'!X100)</f>
        <v/>
      </c>
      <c r="Q84" s="190" t="str">
        <f>IF('（入力①）基本情報入力シート'!Y100="","",'（入力①）基本情報入力シート'!Y100)</f>
        <v/>
      </c>
      <c r="R84" s="178"/>
      <c r="S84" s="198"/>
      <c r="T84" s="198"/>
      <c r="U84" s="229"/>
      <c r="V84" s="225"/>
      <c r="W84" s="225"/>
      <c r="X84" s="225"/>
      <c r="Y84" s="225"/>
    </row>
    <row r="85" spans="1:25" ht="27.75" customHeight="1">
      <c r="A85" s="182">
        <f t="shared" si="1"/>
        <v>69</v>
      </c>
      <c r="B85" s="183" t="str">
        <f>IF('（入力①）基本情報入力シート'!C101="","",'（入力①）基本情報入力シート'!C101)</f>
        <v/>
      </c>
      <c r="C85" s="184" t="str">
        <f>IF('（入力①）基本情報入力シート'!D101="","",'（入力①）基本情報入力シート'!D101)</f>
        <v/>
      </c>
      <c r="D85" s="184" t="str">
        <f>IF('（入力①）基本情報入力シート'!E101="","",'（入力①）基本情報入力シート'!E101)</f>
        <v/>
      </c>
      <c r="E85" s="185" t="str">
        <f>IF('（入力①）基本情報入力シート'!F101="","",'（入力①）基本情報入力シート'!F101)</f>
        <v/>
      </c>
      <c r="F85" s="185" t="str">
        <f>IF('（入力①）基本情報入力シート'!G101="","",'（入力①）基本情報入力シート'!G101)</f>
        <v/>
      </c>
      <c r="G85" s="185" t="str">
        <f>IF('（入力①）基本情報入力シート'!H101="","",'（入力①）基本情報入力シート'!H101)</f>
        <v/>
      </c>
      <c r="H85" s="185" t="str">
        <f>IF('（入力①）基本情報入力シート'!I101="","",'（入力①）基本情報入力シート'!I101)</f>
        <v/>
      </c>
      <c r="I85" s="185" t="str">
        <f>IF('（入力①）基本情報入力シート'!J101="","",'（入力①）基本情報入力シート'!J101)</f>
        <v/>
      </c>
      <c r="J85" s="185" t="str">
        <f>IF('（入力①）基本情報入力シート'!K101="","",'（入力①）基本情報入力シート'!K101)</f>
        <v/>
      </c>
      <c r="K85" s="186" t="str">
        <f>IF('（入力①）基本情報入力シート'!L101="","",'（入力①）基本情報入力シート'!L101)</f>
        <v/>
      </c>
      <c r="L85" s="187" t="s">
        <v>250</v>
      </c>
      <c r="M85" s="162" t="str">
        <f>IF('（入力①）基本情報入力シート'!M101="","",'（入力①）基本情報入力シート'!M101)</f>
        <v/>
      </c>
      <c r="N85" s="224" t="str">
        <f>IF('（入力①）基本情報入力シート'!R101="","",'（入力①）基本情報入力シート'!R101)</f>
        <v/>
      </c>
      <c r="O85" s="224" t="str">
        <f>IF('（入力①）基本情報入力シート'!W101="","",'（入力①）基本情報入力シート'!W101)</f>
        <v/>
      </c>
      <c r="P85" s="190" t="str">
        <f>IF('（入力①）基本情報入力シート'!X101="","",'（入力①）基本情報入力シート'!X101)</f>
        <v/>
      </c>
      <c r="Q85" s="190" t="str">
        <f>IF('（入力①）基本情報入力シート'!Y101="","",'（入力①）基本情報入力シート'!Y101)</f>
        <v/>
      </c>
      <c r="R85" s="178"/>
      <c r="S85" s="198"/>
      <c r="T85" s="198"/>
      <c r="U85" s="229"/>
      <c r="V85" s="225"/>
      <c r="W85" s="225"/>
      <c r="X85" s="225"/>
      <c r="Y85" s="225"/>
    </row>
    <row r="86" spans="1:25" ht="27.75" customHeight="1">
      <c r="A86" s="182">
        <f t="shared" si="1"/>
        <v>70</v>
      </c>
      <c r="B86" s="183" t="str">
        <f>IF('（入力①）基本情報入力シート'!C102="","",'（入力①）基本情報入力シート'!C102)</f>
        <v/>
      </c>
      <c r="C86" s="184" t="str">
        <f>IF('（入力①）基本情報入力シート'!D102="","",'（入力①）基本情報入力シート'!D102)</f>
        <v/>
      </c>
      <c r="D86" s="184" t="str">
        <f>IF('（入力①）基本情報入力シート'!E102="","",'（入力①）基本情報入力シート'!E102)</f>
        <v/>
      </c>
      <c r="E86" s="185" t="str">
        <f>IF('（入力①）基本情報入力シート'!F102="","",'（入力①）基本情報入力シート'!F102)</f>
        <v/>
      </c>
      <c r="F86" s="185" t="str">
        <f>IF('（入力①）基本情報入力シート'!G102="","",'（入力①）基本情報入力シート'!G102)</f>
        <v/>
      </c>
      <c r="G86" s="185" t="str">
        <f>IF('（入力①）基本情報入力シート'!H102="","",'（入力①）基本情報入力シート'!H102)</f>
        <v/>
      </c>
      <c r="H86" s="185" t="str">
        <f>IF('（入力①）基本情報入力シート'!I102="","",'（入力①）基本情報入力シート'!I102)</f>
        <v/>
      </c>
      <c r="I86" s="185" t="str">
        <f>IF('（入力①）基本情報入力シート'!J102="","",'（入力①）基本情報入力シート'!J102)</f>
        <v/>
      </c>
      <c r="J86" s="185" t="str">
        <f>IF('（入力①）基本情報入力シート'!K102="","",'（入力①）基本情報入力シート'!K102)</f>
        <v/>
      </c>
      <c r="K86" s="186" t="str">
        <f>IF('（入力①）基本情報入力シート'!L102="","",'（入力①）基本情報入力シート'!L102)</f>
        <v/>
      </c>
      <c r="L86" s="187" t="s">
        <v>251</v>
      </c>
      <c r="M86" s="162" t="str">
        <f>IF('（入力①）基本情報入力シート'!M102="","",'（入力①）基本情報入力シート'!M102)</f>
        <v/>
      </c>
      <c r="N86" s="224" t="str">
        <f>IF('（入力①）基本情報入力シート'!R102="","",'（入力①）基本情報入力シート'!R102)</f>
        <v/>
      </c>
      <c r="O86" s="224" t="str">
        <f>IF('（入力①）基本情報入力シート'!W102="","",'（入力①）基本情報入力シート'!W102)</f>
        <v/>
      </c>
      <c r="P86" s="190" t="str">
        <f>IF('（入力①）基本情報入力シート'!X102="","",'（入力①）基本情報入力シート'!X102)</f>
        <v/>
      </c>
      <c r="Q86" s="190" t="str">
        <f>IF('（入力①）基本情報入力シート'!Y102="","",'（入力①）基本情報入力シート'!Y102)</f>
        <v/>
      </c>
      <c r="R86" s="178"/>
      <c r="S86" s="198"/>
      <c r="T86" s="198"/>
      <c r="U86" s="229"/>
      <c r="V86" s="225"/>
      <c r="W86" s="225"/>
      <c r="X86" s="225"/>
      <c r="Y86" s="225"/>
    </row>
    <row r="87" spans="1:25" ht="27.75" customHeight="1">
      <c r="A87" s="182">
        <f t="shared" si="1"/>
        <v>71</v>
      </c>
      <c r="B87" s="183" t="str">
        <f>IF('（入力①）基本情報入力シート'!C103="","",'（入力①）基本情報入力シート'!C103)</f>
        <v/>
      </c>
      <c r="C87" s="184" t="str">
        <f>IF('（入力①）基本情報入力シート'!D103="","",'（入力①）基本情報入力シート'!D103)</f>
        <v/>
      </c>
      <c r="D87" s="184" t="str">
        <f>IF('（入力①）基本情報入力シート'!E103="","",'（入力①）基本情報入力シート'!E103)</f>
        <v/>
      </c>
      <c r="E87" s="185" t="str">
        <f>IF('（入力①）基本情報入力シート'!F103="","",'（入力①）基本情報入力シート'!F103)</f>
        <v/>
      </c>
      <c r="F87" s="185" t="str">
        <f>IF('（入力①）基本情報入力シート'!G103="","",'（入力①）基本情報入力シート'!G103)</f>
        <v/>
      </c>
      <c r="G87" s="185" t="str">
        <f>IF('（入力①）基本情報入力シート'!H103="","",'（入力①）基本情報入力シート'!H103)</f>
        <v/>
      </c>
      <c r="H87" s="185" t="str">
        <f>IF('（入力①）基本情報入力シート'!I103="","",'（入力①）基本情報入力シート'!I103)</f>
        <v/>
      </c>
      <c r="I87" s="185" t="str">
        <f>IF('（入力①）基本情報入力シート'!J103="","",'（入力①）基本情報入力シート'!J103)</f>
        <v/>
      </c>
      <c r="J87" s="185" t="str">
        <f>IF('（入力①）基本情報入力シート'!K103="","",'（入力①）基本情報入力シート'!K103)</f>
        <v/>
      </c>
      <c r="K87" s="186" t="str">
        <f>IF('（入力①）基本情報入力シート'!L103="","",'（入力①）基本情報入力シート'!L103)</f>
        <v/>
      </c>
      <c r="L87" s="187" t="s">
        <v>252</v>
      </c>
      <c r="M87" s="162" t="str">
        <f>IF('（入力①）基本情報入力シート'!M103="","",'（入力①）基本情報入力シート'!M103)</f>
        <v/>
      </c>
      <c r="N87" s="224" t="str">
        <f>IF('（入力①）基本情報入力シート'!R103="","",'（入力①）基本情報入力シート'!R103)</f>
        <v/>
      </c>
      <c r="O87" s="224" t="str">
        <f>IF('（入力①）基本情報入力シート'!W103="","",'（入力①）基本情報入力シート'!W103)</f>
        <v/>
      </c>
      <c r="P87" s="190" t="str">
        <f>IF('（入力①）基本情報入力シート'!X103="","",'（入力①）基本情報入力シート'!X103)</f>
        <v/>
      </c>
      <c r="Q87" s="190" t="str">
        <f>IF('（入力①）基本情報入力シート'!Y103="","",'（入力①）基本情報入力シート'!Y103)</f>
        <v/>
      </c>
      <c r="R87" s="178"/>
      <c r="S87" s="198"/>
      <c r="T87" s="198"/>
      <c r="U87" s="229"/>
      <c r="V87" s="225"/>
      <c r="W87" s="225"/>
      <c r="X87" s="225"/>
      <c r="Y87" s="225"/>
    </row>
    <row r="88" spans="1:25" ht="27.75" customHeight="1">
      <c r="A88" s="182">
        <f t="shared" si="1"/>
        <v>72</v>
      </c>
      <c r="B88" s="183" t="str">
        <f>IF('（入力①）基本情報入力シート'!C104="","",'（入力①）基本情報入力シート'!C104)</f>
        <v/>
      </c>
      <c r="C88" s="184" t="str">
        <f>IF('（入力①）基本情報入力シート'!D104="","",'（入力①）基本情報入力シート'!D104)</f>
        <v/>
      </c>
      <c r="D88" s="184" t="str">
        <f>IF('（入力①）基本情報入力シート'!E104="","",'（入力①）基本情報入力シート'!E104)</f>
        <v/>
      </c>
      <c r="E88" s="185" t="str">
        <f>IF('（入力①）基本情報入力シート'!F104="","",'（入力①）基本情報入力シート'!F104)</f>
        <v/>
      </c>
      <c r="F88" s="185" t="str">
        <f>IF('（入力①）基本情報入力シート'!G104="","",'（入力①）基本情報入力シート'!G104)</f>
        <v/>
      </c>
      <c r="G88" s="185" t="str">
        <f>IF('（入力①）基本情報入力シート'!H104="","",'（入力①）基本情報入力シート'!H104)</f>
        <v/>
      </c>
      <c r="H88" s="185" t="str">
        <f>IF('（入力①）基本情報入力シート'!I104="","",'（入力①）基本情報入力シート'!I104)</f>
        <v/>
      </c>
      <c r="I88" s="185" t="str">
        <f>IF('（入力①）基本情報入力シート'!J104="","",'（入力①）基本情報入力シート'!J104)</f>
        <v/>
      </c>
      <c r="J88" s="185" t="str">
        <f>IF('（入力①）基本情報入力シート'!K104="","",'（入力①）基本情報入力シート'!K104)</f>
        <v/>
      </c>
      <c r="K88" s="186" t="str">
        <f>IF('（入力①）基本情報入力シート'!L104="","",'（入力①）基本情報入力シート'!L104)</f>
        <v/>
      </c>
      <c r="L88" s="187" t="s">
        <v>253</v>
      </c>
      <c r="M88" s="162" t="str">
        <f>IF('（入力①）基本情報入力シート'!M104="","",'（入力①）基本情報入力シート'!M104)</f>
        <v/>
      </c>
      <c r="N88" s="224" t="str">
        <f>IF('（入力①）基本情報入力シート'!R104="","",'（入力①）基本情報入力シート'!R104)</f>
        <v/>
      </c>
      <c r="O88" s="224" t="str">
        <f>IF('（入力①）基本情報入力シート'!W104="","",'（入力①）基本情報入力シート'!W104)</f>
        <v/>
      </c>
      <c r="P88" s="190" t="str">
        <f>IF('（入力①）基本情報入力シート'!X104="","",'（入力①）基本情報入力シート'!X104)</f>
        <v/>
      </c>
      <c r="Q88" s="190" t="str">
        <f>IF('（入力①）基本情報入力シート'!Y104="","",'（入力①）基本情報入力シート'!Y104)</f>
        <v/>
      </c>
      <c r="R88" s="178"/>
      <c r="S88" s="198"/>
      <c r="T88" s="198"/>
      <c r="U88" s="229"/>
      <c r="V88" s="225"/>
      <c r="W88" s="225"/>
      <c r="X88" s="225"/>
      <c r="Y88" s="225"/>
    </row>
    <row r="89" spans="1:25" ht="27.75" customHeight="1">
      <c r="A89" s="182">
        <f t="shared" si="1"/>
        <v>73</v>
      </c>
      <c r="B89" s="183" t="str">
        <f>IF('（入力①）基本情報入力シート'!C105="","",'（入力①）基本情報入力シート'!C105)</f>
        <v/>
      </c>
      <c r="C89" s="184" t="str">
        <f>IF('（入力①）基本情報入力シート'!D105="","",'（入力①）基本情報入力シート'!D105)</f>
        <v/>
      </c>
      <c r="D89" s="184" t="str">
        <f>IF('（入力①）基本情報入力シート'!E105="","",'（入力①）基本情報入力シート'!E105)</f>
        <v/>
      </c>
      <c r="E89" s="185" t="str">
        <f>IF('（入力①）基本情報入力シート'!F105="","",'（入力①）基本情報入力シート'!F105)</f>
        <v/>
      </c>
      <c r="F89" s="185" t="str">
        <f>IF('（入力①）基本情報入力シート'!G105="","",'（入力①）基本情報入力シート'!G105)</f>
        <v/>
      </c>
      <c r="G89" s="185" t="str">
        <f>IF('（入力①）基本情報入力シート'!H105="","",'（入力①）基本情報入力シート'!H105)</f>
        <v/>
      </c>
      <c r="H89" s="185" t="str">
        <f>IF('（入力①）基本情報入力シート'!I105="","",'（入力①）基本情報入力シート'!I105)</f>
        <v/>
      </c>
      <c r="I89" s="185" t="str">
        <f>IF('（入力①）基本情報入力シート'!J105="","",'（入力①）基本情報入力シート'!J105)</f>
        <v/>
      </c>
      <c r="J89" s="185" t="str">
        <f>IF('（入力①）基本情報入力シート'!K105="","",'（入力①）基本情報入力シート'!K105)</f>
        <v/>
      </c>
      <c r="K89" s="186" t="str">
        <f>IF('（入力①）基本情報入力シート'!L105="","",'（入力①）基本情報入力シート'!L105)</f>
        <v/>
      </c>
      <c r="L89" s="187" t="s">
        <v>254</v>
      </c>
      <c r="M89" s="162" t="str">
        <f>IF('（入力①）基本情報入力シート'!M105="","",'（入力①）基本情報入力シート'!M105)</f>
        <v/>
      </c>
      <c r="N89" s="224" t="str">
        <f>IF('（入力①）基本情報入力シート'!R105="","",'（入力①）基本情報入力シート'!R105)</f>
        <v/>
      </c>
      <c r="O89" s="224" t="str">
        <f>IF('（入力①）基本情報入力シート'!W105="","",'（入力①）基本情報入力シート'!W105)</f>
        <v/>
      </c>
      <c r="P89" s="190" t="str">
        <f>IF('（入力①）基本情報入力シート'!X105="","",'（入力①）基本情報入力シート'!X105)</f>
        <v/>
      </c>
      <c r="Q89" s="190" t="str">
        <f>IF('（入力①）基本情報入力シート'!Y105="","",'（入力①）基本情報入力シート'!Y105)</f>
        <v/>
      </c>
      <c r="R89" s="178"/>
      <c r="S89" s="198"/>
      <c r="T89" s="198"/>
      <c r="U89" s="229"/>
      <c r="V89" s="225"/>
      <c r="W89" s="225"/>
      <c r="X89" s="225"/>
      <c r="Y89" s="225"/>
    </row>
    <row r="90" spans="1:25" ht="27.75" customHeight="1">
      <c r="A90" s="182">
        <f t="shared" si="1"/>
        <v>74</v>
      </c>
      <c r="B90" s="183" t="str">
        <f>IF('（入力①）基本情報入力シート'!C106="","",'（入力①）基本情報入力シート'!C106)</f>
        <v/>
      </c>
      <c r="C90" s="184" t="str">
        <f>IF('（入力①）基本情報入力シート'!D106="","",'（入力①）基本情報入力シート'!D106)</f>
        <v/>
      </c>
      <c r="D90" s="184" t="str">
        <f>IF('（入力①）基本情報入力シート'!E106="","",'（入力①）基本情報入力シート'!E106)</f>
        <v/>
      </c>
      <c r="E90" s="185" t="str">
        <f>IF('（入力①）基本情報入力シート'!F106="","",'（入力①）基本情報入力シート'!F106)</f>
        <v/>
      </c>
      <c r="F90" s="185" t="str">
        <f>IF('（入力①）基本情報入力シート'!G106="","",'（入力①）基本情報入力シート'!G106)</f>
        <v/>
      </c>
      <c r="G90" s="185" t="str">
        <f>IF('（入力①）基本情報入力シート'!H106="","",'（入力①）基本情報入力シート'!H106)</f>
        <v/>
      </c>
      <c r="H90" s="185" t="str">
        <f>IF('（入力①）基本情報入力シート'!I106="","",'（入力①）基本情報入力シート'!I106)</f>
        <v/>
      </c>
      <c r="I90" s="185" t="str">
        <f>IF('（入力①）基本情報入力シート'!J106="","",'（入力①）基本情報入力シート'!J106)</f>
        <v/>
      </c>
      <c r="J90" s="185" t="str">
        <f>IF('（入力①）基本情報入力シート'!K106="","",'（入力①）基本情報入力シート'!K106)</f>
        <v/>
      </c>
      <c r="K90" s="186" t="str">
        <f>IF('（入力①）基本情報入力シート'!L106="","",'（入力①）基本情報入力シート'!L106)</f>
        <v/>
      </c>
      <c r="L90" s="187" t="s">
        <v>255</v>
      </c>
      <c r="M90" s="162" t="str">
        <f>IF('（入力①）基本情報入力シート'!M106="","",'（入力①）基本情報入力シート'!M106)</f>
        <v/>
      </c>
      <c r="N90" s="224" t="str">
        <f>IF('（入力①）基本情報入力シート'!R106="","",'（入力①）基本情報入力シート'!R106)</f>
        <v/>
      </c>
      <c r="O90" s="224" t="str">
        <f>IF('（入力①）基本情報入力シート'!W106="","",'（入力①）基本情報入力シート'!W106)</f>
        <v/>
      </c>
      <c r="P90" s="190" t="str">
        <f>IF('（入力①）基本情報入力シート'!X106="","",'（入力①）基本情報入力シート'!X106)</f>
        <v/>
      </c>
      <c r="Q90" s="190" t="str">
        <f>IF('（入力①）基本情報入力シート'!Y106="","",'（入力①）基本情報入力シート'!Y106)</f>
        <v/>
      </c>
      <c r="R90" s="178"/>
      <c r="S90" s="198"/>
      <c r="T90" s="198"/>
      <c r="U90" s="229"/>
      <c r="V90" s="225"/>
      <c r="W90" s="225"/>
      <c r="X90" s="225"/>
      <c r="Y90" s="225"/>
    </row>
    <row r="91" spans="1:25" ht="27.75" customHeight="1">
      <c r="A91" s="182">
        <f t="shared" si="1"/>
        <v>75</v>
      </c>
      <c r="B91" s="183" t="str">
        <f>IF('（入力①）基本情報入力シート'!C107="","",'（入力①）基本情報入力シート'!C107)</f>
        <v/>
      </c>
      <c r="C91" s="184" t="str">
        <f>IF('（入力①）基本情報入力シート'!D107="","",'（入力①）基本情報入力シート'!D107)</f>
        <v/>
      </c>
      <c r="D91" s="184" t="str">
        <f>IF('（入力①）基本情報入力シート'!E107="","",'（入力①）基本情報入力シート'!E107)</f>
        <v/>
      </c>
      <c r="E91" s="185" t="str">
        <f>IF('（入力①）基本情報入力シート'!F107="","",'（入力①）基本情報入力シート'!F107)</f>
        <v/>
      </c>
      <c r="F91" s="185" t="str">
        <f>IF('（入力①）基本情報入力シート'!G107="","",'（入力①）基本情報入力シート'!G107)</f>
        <v/>
      </c>
      <c r="G91" s="185" t="str">
        <f>IF('（入力①）基本情報入力シート'!H107="","",'（入力①）基本情報入力シート'!H107)</f>
        <v/>
      </c>
      <c r="H91" s="185" t="str">
        <f>IF('（入力①）基本情報入力シート'!I107="","",'（入力①）基本情報入力シート'!I107)</f>
        <v/>
      </c>
      <c r="I91" s="185" t="str">
        <f>IF('（入力①）基本情報入力シート'!J107="","",'（入力①）基本情報入力シート'!J107)</f>
        <v/>
      </c>
      <c r="J91" s="185" t="str">
        <f>IF('（入力①）基本情報入力シート'!K107="","",'（入力①）基本情報入力シート'!K107)</f>
        <v/>
      </c>
      <c r="K91" s="186" t="str">
        <f>IF('（入力①）基本情報入力シート'!L107="","",'（入力①）基本情報入力シート'!L107)</f>
        <v/>
      </c>
      <c r="L91" s="187" t="s">
        <v>256</v>
      </c>
      <c r="M91" s="162" t="str">
        <f>IF('（入力①）基本情報入力シート'!M107="","",'（入力①）基本情報入力シート'!M107)</f>
        <v/>
      </c>
      <c r="N91" s="224" t="str">
        <f>IF('（入力①）基本情報入力シート'!R107="","",'（入力①）基本情報入力シート'!R107)</f>
        <v/>
      </c>
      <c r="O91" s="224" t="str">
        <f>IF('（入力①）基本情報入力シート'!W107="","",'（入力①）基本情報入力シート'!W107)</f>
        <v/>
      </c>
      <c r="P91" s="190" t="str">
        <f>IF('（入力①）基本情報入力シート'!X107="","",'（入力①）基本情報入力シート'!X107)</f>
        <v/>
      </c>
      <c r="Q91" s="190" t="str">
        <f>IF('（入力①）基本情報入力シート'!Y107="","",'（入力①）基本情報入力シート'!Y107)</f>
        <v/>
      </c>
      <c r="R91" s="178"/>
      <c r="S91" s="198"/>
      <c r="T91" s="198"/>
      <c r="U91" s="229"/>
      <c r="V91" s="225"/>
      <c r="W91" s="225"/>
      <c r="X91" s="225"/>
      <c r="Y91" s="225"/>
    </row>
    <row r="92" spans="1:25" ht="27.75" customHeight="1">
      <c r="A92" s="182">
        <f t="shared" si="1"/>
        <v>76</v>
      </c>
      <c r="B92" s="183" t="str">
        <f>IF('（入力①）基本情報入力シート'!C108="","",'（入力①）基本情報入力シート'!C108)</f>
        <v/>
      </c>
      <c r="C92" s="184" t="str">
        <f>IF('（入力①）基本情報入力シート'!D108="","",'（入力①）基本情報入力シート'!D108)</f>
        <v/>
      </c>
      <c r="D92" s="184" t="str">
        <f>IF('（入力①）基本情報入力シート'!E108="","",'（入力①）基本情報入力シート'!E108)</f>
        <v/>
      </c>
      <c r="E92" s="185" t="str">
        <f>IF('（入力①）基本情報入力シート'!F108="","",'（入力①）基本情報入力シート'!F108)</f>
        <v/>
      </c>
      <c r="F92" s="185" t="str">
        <f>IF('（入力①）基本情報入力シート'!G108="","",'（入力①）基本情報入力シート'!G108)</f>
        <v/>
      </c>
      <c r="G92" s="185" t="str">
        <f>IF('（入力①）基本情報入力シート'!H108="","",'（入力①）基本情報入力シート'!H108)</f>
        <v/>
      </c>
      <c r="H92" s="185" t="str">
        <f>IF('（入力①）基本情報入力シート'!I108="","",'（入力①）基本情報入力シート'!I108)</f>
        <v/>
      </c>
      <c r="I92" s="185" t="str">
        <f>IF('（入力①）基本情報入力シート'!J108="","",'（入力①）基本情報入力シート'!J108)</f>
        <v/>
      </c>
      <c r="J92" s="185" t="str">
        <f>IF('（入力①）基本情報入力シート'!K108="","",'（入力①）基本情報入力シート'!K108)</f>
        <v/>
      </c>
      <c r="K92" s="186" t="str">
        <f>IF('（入力①）基本情報入力シート'!L108="","",'（入力①）基本情報入力シート'!L108)</f>
        <v/>
      </c>
      <c r="L92" s="187" t="s">
        <v>257</v>
      </c>
      <c r="M92" s="162" t="str">
        <f>IF('（入力①）基本情報入力シート'!M108="","",'（入力①）基本情報入力シート'!M108)</f>
        <v/>
      </c>
      <c r="N92" s="224" t="str">
        <f>IF('（入力①）基本情報入力シート'!R108="","",'（入力①）基本情報入力シート'!R108)</f>
        <v/>
      </c>
      <c r="O92" s="224" t="str">
        <f>IF('（入力①）基本情報入力シート'!W108="","",'（入力①）基本情報入力シート'!W108)</f>
        <v/>
      </c>
      <c r="P92" s="190" t="str">
        <f>IF('（入力①）基本情報入力シート'!X108="","",'（入力①）基本情報入力シート'!X108)</f>
        <v/>
      </c>
      <c r="Q92" s="190" t="str">
        <f>IF('（入力①）基本情報入力シート'!Y108="","",'（入力①）基本情報入力シート'!Y108)</f>
        <v/>
      </c>
      <c r="R92" s="178"/>
      <c r="S92" s="198"/>
      <c r="T92" s="198"/>
      <c r="U92" s="229"/>
      <c r="V92" s="225"/>
      <c r="W92" s="225"/>
      <c r="X92" s="225"/>
      <c r="Y92" s="225"/>
    </row>
    <row r="93" spans="1:25" ht="27.75" customHeight="1">
      <c r="A93" s="182">
        <f t="shared" si="1"/>
        <v>77</v>
      </c>
      <c r="B93" s="183" t="str">
        <f>IF('（入力①）基本情報入力シート'!C109="","",'（入力①）基本情報入力シート'!C109)</f>
        <v/>
      </c>
      <c r="C93" s="184" t="str">
        <f>IF('（入力①）基本情報入力シート'!D109="","",'（入力①）基本情報入力シート'!D109)</f>
        <v/>
      </c>
      <c r="D93" s="184" t="str">
        <f>IF('（入力①）基本情報入力シート'!E109="","",'（入力①）基本情報入力シート'!E109)</f>
        <v/>
      </c>
      <c r="E93" s="185" t="str">
        <f>IF('（入力①）基本情報入力シート'!F109="","",'（入力①）基本情報入力シート'!F109)</f>
        <v/>
      </c>
      <c r="F93" s="185" t="str">
        <f>IF('（入力①）基本情報入力シート'!G109="","",'（入力①）基本情報入力シート'!G109)</f>
        <v/>
      </c>
      <c r="G93" s="185" t="str">
        <f>IF('（入力①）基本情報入力シート'!H109="","",'（入力①）基本情報入力シート'!H109)</f>
        <v/>
      </c>
      <c r="H93" s="185" t="str">
        <f>IF('（入力①）基本情報入力シート'!I109="","",'（入力①）基本情報入力シート'!I109)</f>
        <v/>
      </c>
      <c r="I93" s="185" t="str">
        <f>IF('（入力①）基本情報入力シート'!J109="","",'（入力①）基本情報入力シート'!J109)</f>
        <v/>
      </c>
      <c r="J93" s="185" t="str">
        <f>IF('（入力①）基本情報入力シート'!K109="","",'（入力①）基本情報入力シート'!K109)</f>
        <v/>
      </c>
      <c r="K93" s="186" t="str">
        <f>IF('（入力①）基本情報入力シート'!L109="","",'（入力①）基本情報入力シート'!L109)</f>
        <v/>
      </c>
      <c r="L93" s="187" t="s">
        <v>258</v>
      </c>
      <c r="M93" s="162" t="str">
        <f>IF('（入力①）基本情報入力シート'!M109="","",'（入力①）基本情報入力シート'!M109)</f>
        <v/>
      </c>
      <c r="N93" s="224" t="str">
        <f>IF('（入力①）基本情報入力シート'!R109="","",'（入力①）基本情報入力シート'!R109)</f>
        <v/>
      </c>
      <c r="O93" s="224" t="str">
        <f>IF('（入力①）基本情報入力シート'!W109="","",'（入力①）基本情報入力シート'!W109)</f>
        <v/>
      </c>
      <c r="P93" s="190" t="str">
        <f>IF('（入力①）基本情報入力シート'!X109="","",'（入力①）基本情報入力シート'!X109)</f>
        <v/>
      </c>
      <c r="Q93" s="190" t="str">
        <f>IF('（入力①）基本情報入力シート'!Y109="","",'（入力①）基本情報入力シート'!Y109)</f>
        <v/>
      </c>
      <c r="R93" s="178"/>
      <c r="S93" s="198"/>
      <c r="T93" s="198"/>
      <c r="U93" s="229"/>
      <c r="V93" s="225"/>
      <c r="W93" s="225"/>
      <c r="X93" s="225"/>
      <c r="Y93" s="225"/>
    </row>
    <row r="94" spans="1:25" ht="27.75" customHeight="1">
      <c r="A94" s="182">
        <f t="shared" si="1"/>
        <v>78</v>
      </c>
      <c r="B94" s="183" t="str">
        <f>IF('（入力①）基本情報入力シート'!C110="","",'（入力①）基本情報入力シート'!C110)</f>
        <v/>
      </c>
      <c r="C94" s="184" t="str">
        <f>IF('（入力①）基本情報入力シート'!D110="","",'（入力①）基本情報入力シート'!D110)</f>
        <v/>
      </c>
      <c r="D94" s="184" t="str">
        <f>IF('（入力①）基本情報入力シート'!E110="","",'（入力①）基本情報入力シート'!E110)</f>
        <v/>
      </c>
      <c r="E94" s="185" t="str">
        <f>IF('（入力①）基本情報入力シート'!F110="","",'（入力①）基本情報入力シート'!F110)</f>
        <v/>
      </c>
      <c r="F94" s="185" t="str">
        <f>IF('（入力①）基本情報入力シート'!G110="","",'（入力①）基本情報入力シート'!G110)</f>
        <v/>
      </c>
      <c r="G94" s="185" t="str">
        <f>IF('（入力①）基本情報入力シート'!H110="","",'（入力①）基本情報入力シート'!H110)</f>
        <v/>
      </c>
      <c r="H94" s="185" t="str">
        <f>IF('（入力①）基本情報入力シート'!I110="","",'（入力①）基本情報入力シート'!I110)</f>
        <v/>
      </c>
      <c r="I94" s="185" t="str">
        <f>IF('（入力①）基本情報入力シート'!J110="","",'（入力①）基本情報入力シート'!J110)</f>
        <v/>
      </c>
      <c r="J94" s="185" t="str">
        <f>IF('（入力①）基本情報入力シート'!K110="","",'（入力①）基本情報入力シート'!K110)</f>
        <v/>
      </c>
      <c r="K94" s="186" t="str">
        <f>IF('（入力①）基本情報入力シート'!L110="","",'（入力①）基本情報入力シート'!L110)</f>
        <v/>
      </c>
      <c r="L94" s="187" t="s">
        <v>259</v>
      </c>
      <c r="M94" s="162" t="str">
        <f>IF('（入力①）基本情報入力シート'!M110="","",'（入力①）基本情報入力シート'!M110)</f>
        <v/>
      </c>
      <c r="N94" s="224" t="str">
        <f>IF('（入力①）基本情報入力シート'!R110="","",'（入力①）基本情報入力シート'!R110)</f>
        <v/>
      </c>
      <c r="O94" s="224" t="str">
        <f>IF('（入力①）基本情報入力シート'!W110="","",'（入力①）基本情報入力シート'!W110)</f>
        <v/>
      </c>
      <c r="P94" s="190" t="str">
        <f>IF('（入力①）基本情報入力シート'!X110="","",'（入力①）基本情報入力シート'!X110)</f>
        <v/>
      </c>
      <c r="Q94" s="190" t="str">
        <f>IF('（入力①）基本情報入力シート'!Y110="","",'（入力①）基本情報入力シート'!Y110)</f>
        <v/>
      </c>
      <c r="R94" s="178"/>
      <c r="S94" s="198"/>
      <c r="T94" s="198"/>
      <c r="U94" s="229"/>
      <c r="V94" s="225"/>
      <c r="W94" s="225"/>
      <c r="X94" s="225"/>
      <c r="Y94" s="225"/>
    </row>
    <row r="95" spans="1:25" ht="27.75" customHeight="1">
      <c r="A95" s="182">
        <f t="shared" si="1"/>
        <v>79</v>
      </c>
      <c r="B95" s="183" t="str">
        <f>IF('（入力①）基本情報入力シート'!C111="","",'（入力①）基本情報入力シート'!C111)</f>
        <v/>
      </c>
      <c r="C95" s="184" t="str">
        <f>IF('（入力①）基本情報入力シート'!D111="","",'（入力①）基本情報入力シート'!D111)</f>
        <v/>
      </c>
      <c r="D95" s="184" t="str">
        <f>IF('（入力①）基本情報入力シート'!E111="","",'（入力①）基本情報入力シート'!E111)</f>
        <v/>
      </c>
      <c r="E95" s="185" t="str">
        <f>IF('（入力①）基本情報入力シート'!F111="","",'（入力①）基本情報入力シート'!F111)</f>
        <v/>
      </c>
      <c r="F95" s="185" t="str">
        <f>IF('（入力①）基本情報入力シート'!G111="","",'（入力①）基本情報入力シート'!G111)</f>
        <v/>
      </c>
      <c r="G95" s="185" t="str">
        <f>IF('（入力①）基本情報入力シート'!H111="","",'（入力①）基本情報入力シート'!H111)</f>
        <v/>
      </c>
      <c r="H95" s="185" t="str">
        <f>IF('（入力①）基本情報入力シート'!I111="","",'（入力①）基本情報入力シート'!I111)</f>
        <v/>
      </c>
      <c r="I95" s="185" t="str">
        <f>IF('（入力①）基本情報入力シート'!J111="","",'（入力①）基本情報入力シート'!J111)</f>
        <v/>
      </c>
      <c r="J95" s="185" t="str">
        <f>IF('（入力①）基本情報入力シート'!K111="","",'（入力①）基本情報入力シート'!K111)</f>
        <v/>
      </c>
      <c r="K95" s="186" t="str">
        <f>IF('（入力①）基本情報入力シート'!L111="","",'（入力①）基本情報入力シート'!L111)</f>
        <v/>
      </c>
      <c r="L95" s="187" t="s">
        <v>260</v>
      </c>
      <c r="M95" s="162" t="str">
        <f>IF('（入力①）基本情報入力シート'!M111="","",'（入力①）基本情報入力シート'!M111)</f>
        <v/>
      </c>
      <c r="N95" s="224" t="str">
        <f>IF('（入力①）基本情報入力シート'!R111="","",'（入力①）基本情報入力シート'!R111)</f>
        <v/>
      </c>
      <c r="O95" s="224" t="str">
        <f>IF('（入力①）基本情報入力シート'!W111="","",'（入力①）基本情報入力シート'!W111)</f>
        <v/>
      </c>
      <c r="P95" s="190" t="str">
        <f>IF('（入力①）基本情報入力シート'!X111="","",'（入力①）基本情報入力シート'!X111)</f>
        <v/>
      </c>
      <c r="Q95" s="190" t="str">
        <f>IF('（入力①）基本情報入力シート'!Y111="","",'（入力①）基本情報入力シート'!Y111)</f>
        <v/>
      </c>
      <c r="R95" s="178"/>
      <c r="S95" s="198"/>
      <c r="T95" s="198"/>
      <c r="U95" s="229"/>
      <c r="V95" s="225"/>
      <c r="W95" s="225"/>
      <c r="X95" s="225"/>
      <c r="Y95" s="225"/>
    </row>
    <row r="96" spans="1:25" ht="27.75" customHeight="1">
      <c r="A96" s="182">
        <f t="shared" si="1"/>
        <v>80</v>
      </c>
      <c r="B96" s="183" t="str">
        <f>IF('（入力①）基本情報入力シート'!C112="","",'（入力①）基本情報入力シート'!C112)</f>
        <v/>
      </c>
      <c r="C96" s="184" t="str">
        <f>IF('（入力①）基本情報入力シート'!D112="","",'（入力①）基本情報入力シート'!D112)</f>
        <v/>
      </c>
      <c r="D96" s="184" t="str">
        <f>IF('（入力①）基本情報入力シート'!E112="","",'（入力①）基本情報入力シート'!E112)</f>
        <v/>
      </c>
      <c r="E96" s="185" t="str">
        <f>IF('（入力①）基本情報入力シート'!F112="","",'（入力①）基本情報入力シート'!F112)</f>
        <v/>
      </c>
      <c r="F96" s="185" t="str">
        <f>IF('（入力①）基本情報入力シート'!G112="","",'（入力①）基本情報入力シート'!G112)</f>
        <v/>
      </c>
      <c r="G96" s="185" t="str">
        <f>IF('（入力①）基本情報入力シート'!H112="","",'（入力①）基本情報入力シート'!H112)</f>
        <v/>
      </c>
      <c r="H96" s="185" t="str">
        <f>IF('（入力①）基本情報入力シート'!I112="","",'（入力①）基本情報入力シート'!I112)</f>
        <v/>
      </c>
      <c r="I96" s="185" t="str">
        <f>IF('（入力①）基本情報入力シート'!J112="","",'（入力①）基本情報入力シート'!J112)</f>
        <v/>
      </c>
      <c r="J96" s="185" t="str">
        <f>IF('（入力①）基本情報入力シート'!K112="","",'（入力①）基本情報入力シート'!K112)</f>
        <v/>
      </c>
      <c r="K96" s="186" t="str">
        <f>IF('（入力①）基本情報入力シート'!L112="","",'（入力①）基本情報入力シート'!L112)</f>
        <v/>
      </c>
      <c r="L96" s="187" t="s">
        <v>261</v>
      </c>
      <c r="M96" s="162" t="str">
        <f>IF('（入力①）基本情報入力シート'!M112="","",'（入力①）基本情報入力シート'!M112)</f>
        <v/>
      </c>
      <c r="N96" s="224" t="str">
        <f>IF('（入力①）基本情報入力シート'!R112="","",'（入力①）基本情報入力シート'!R112)</f>
        <v/>
      </c>
      <c r="O96" s="224" t="str">
        <f>IF('（入力①）基本情報入力シート'!W112="","",'（入力①）基本情報入力シート'!W112)</f>
        <v/>
      </c>
      <c r="P96" s="190" t="str">
        <f>IF('（入力①）基本情報入力シート'!X112="","",'（入力①）基本情報入力シート'!X112)</f>
        <v/>
      </c>
      <c r="Q96" s="190" t="str">
        <f>IF('（入力①）基本情報入力シート'!Y112="","",'（入力①）基本情報入力シート'!Y112)</f>
        <v/>
      </c>
      <c r="R96" s="178"/>
      <c r="S96" s="198"/>
      <c r="T96" s="198"/>
      <c r="U96" s="229"/>
      <c r="V96" s="225"/>
      <c r="W96" s="225"/>
      <c r="X96" s="225"/>
      <c r="Y96" s="225"/>
    </row>
    <row r="97" spans="1:25" ht="27.75" customHeight="1">
      <c r="A97" s="182">
        <f t="shared" si="1"/>
        <v>81</v>
      </c>
      <c r="B97" s="183" t="str">
        <f>IF('（入力①）基本情報入力シート'!C113="","",'（入力①）基本情報入力シート'!C113)</f>
        <v/>
      </c>
      <c r="C97" s="184" t="str">
        <f>IF('（入力①）基本情報入力シート'!D113="","",'（入力①）基本情報入力シート'!D113)</f>
        <v/>
      </c>
      <c r="D97" s="184" t="str">
        <f>IF('（入力①）基本情報入力シート'!E113="","",'（入力①）基本情報入力シート'!E113)</f>
        <v/>
      </c>
      <c r="E97" s="185" t="str">
        <f>IF('（入力①）基本情報入力シート'!F113="","",'（入力①）基本情報入力シート'!F113)</f>
        <v/>
      </c>
      <c r="F97" s="185" t="str">
        <f>IF('（入力①）基本情報入力シート'!G113="","",'（入力①）基本情報入力シート'!G113)</f>
        <v/>
      </c>
      <c r="G97" s="185" t="str">
        <f>IF('（入力①）基本情報入力シート'!H113="","",'（入力①）基本情報入力シート'!H113)</f>
        <v/>
      </c>
      <c r="H97" s="185" t="str">
        <f>IF('（入力①）基本情報入力シート'!I113="","",'（入力①）基本情報入力シート'!I113)</f>
        <v/>
      </c>
      <c r="I97" s="185" t="str">
        <f>IF('（入力①）基本情報入力シート'!J113="","",'（入力①）基本情報入力シート'!J113)</f>
        <v/>
      </c>
      <c r="J97" s="185" t="str">
        <f>IF('（入力①）基本情報入力シート'!K113="","",'（入力①）基本情報入力シート'!K113)</f>
        <v/>
      </c>
      <c r="K97" s="186" t="str">
        <f>IF('（入力①）基本情報入力シート'!L113="","",'（入力①）基本情報入力シート'!L113)</f>
        <v/>
      </c>
      <c r="L97" s="187" t="s">
        <v>262</v>
      </c>
      <c r="M97" s="162" t="str">
        <f>IF('（入力①）基本情報入力シート'!M113="","",'（入力①）基本情報入力シート'!M113)</f>
        <v/>
      </c>
      <c r="N97" s="224" t="str">
        <f>IF('（入力①）基本情報入力シート'!R113="","",'（入力①）基本情報入力シート'!R113)</f>
        <v/>
      </c>
      <c r="O97" s="224" t="str">
        <f>IF('（入力①）基本情報入力シート'!W113="","",'（入力①）基本情報入力シート'!W113)</f>
        <v/>
      </c>
      <c r="P97" s="190" t="str">
        <f>IF('（入力①）基本情報入力シート'!X113="","",'（入力①）基本情報入力シート'!X113)</f>
        <v/>
      </c>
      <c r="Q97" s="190" t="str">
        <f>IF('（入力①）基本情報入力シート'!Y113="","",'（入力①）基本情報入力シート'!Y113)</f>
        <v/>
      </c>
      <c r="R97" s="178"/>
      <c r="S97" s="198"/>
      <c r="T97" s="198"/>
      <c r="U97" s="229"/>
      <c r="V97" s="225"/>
      <c r="W97" s="225"/>
      <c r="X97" s="225"/>
      <c r="Y97" s="225"/>
    </row>
    <row r="98" spans="1:25" ht="27.75" customHeight="1">
      <c r="A98" s="182">
        <f t="shared" si="1"/>
        <v>82</v>
      </c>
      <c r="B98" s="183" t="str">
        <f>IF('（入力①）基本情報入力シート'!C114="","",'（入力①）基本情報入力シート'!C114)</f>
        <v/>
      </c>
      <c r="C98" s="184" t="str">
        <f>IF('（入力①）基本情報入力シート'!D114="","",'（入力①）基本情報入力シート'!D114)</f>
        <v/>
      </c>
      <c r="D98" s="184" t="str">
        <f>IF('（入力①）基本情報入力シート'!E114="","",'（入力①）基本情報入力シート'!E114)</f>
        <v/>
      </c>
      <c r="E98" s="185" t="str">
        <f>IF('（入力①）基本情報入力シート'!F114="","",'（入力①）基本情報入力シート'!F114)</f>
        <v/>
      </c>
      <c r="F98" s="185" t="str">
        <f>IF('（入力①）基本情報入力シート'!G114="","",'（入力①）基本情報入力シート'!G114)</f>
        <v/>
      </c>
      <c r="G98" s="185" t="str">
        <f>IF('（入力①）基本情報入力シート'!H114="","",'（入力①）基本情報入力シート'!H114)</f>
        <v/>
      </c>
      <c r="H98" s="185" t="str">
        <f>IF('（入力①）基本情報入力シート'!I114="","",'（入力①）基本情報入力シート'!I114)</f>
        <v/>
      </c>
      <c r="I98" s="185" t="str">
        <f>IF('（入力①）基本情報入力シート'!J114="","",'（入力①）基本情報入力シート'!J114)</f>
        <v/>
      </c>
      <c r="J98" s="185" t="str">
        <f>IF('（入力①）基本情報入力シート'!K114="","",'（入力①）基本情報入力シート'!K114)</f>
        <v/>
      </c>
      <c r="K98" s="186" t="str">
        <f>IF('（入力①）基本情報入力シート'!L114="","",'（入力①）基本情報入力シート'!L114)</f>
        <v/>
      </c>
      <c r="L98" s="187" t="s">
        <v>263</v>
      </c>
      <c r="M98" s="162" t="str">
        <f>IF('（入力①）基本情報入力シート'!M114="","",'（入力①）基本情報入力シート'!M114)</f>
        <v/>
      </c>
      <c r="N98" s="224" t="str">
        <f>IF('（入力①）基本情報入力シート'!R114="","",'（入力①）基本情報入力シート'!R114)</f>
        <v/>
      </c>
      <c r="O98" s="224" t="str">
        <f>IF('（入力①）基本情報入力シート'!W114="","",'（入力①）基本情報入力シート'!W114)</f>
        <v/>
      </c>
      <c r="P98" s="190" t="str">
        <f>IF('（入力①）基本情報入力シート'!X114="","",'（入力①）基本情報入力シート'!X114)</f>
        <v/>
      </c>
      <c r="Q98" s="190" t="str">
        <f>IF('（入力①）基本情報入力シート'!Y114="","",'（入力①）基本情報入力シート'!Y114)</f>
        <v/>
      </c>
      <c r="R98" s="178"/>
      <c r="S98" s="198"/>
      <c r="T98" s="198"/>
      <c r="U98" s="229"/>
      <c r="V98" s="225"/>
      <c r="W98" s="225"/>
      <c r="X98" s="225"/>
      <c r="Y98" s="225"/>
    </row>
    <row r="99" spans="1:25" ht="27.75" customHeight="1">
      <c r="A99" s="182">
        <f t="shared" si="1"/>
        <v>83</v>
      </c>
      <c r="B99" s="183" t="str">
        <f>IF('（入力①）基本情報入力シート'!C115="","",'（入力①）基本情報入力シート'!C115)</f>
        <v/>
      </c>
      <c r="C99" s="184" t="str">
        <f>IF('（入力①）基本情報入力シート'!D115="","",'（入力①）基本情報入力シート'!D115)</f>
        <v/>
      </c>
      <c r="D99" s="184" t="str">
        <f>IF('（入力①）基本情報入力シート'!E115="","",'（入力①）基本情報入力シート'!E115)</f>
        <v/>
      </c>
      <c r="E99" s="185" t="str">
        <f>IF('（入力①）基本情報入力シート'!F115="","",'（入力①）基本情報入力シート'!F115)</f>
        <v/>
      </c>
      <c r="F99" s="185" t="str">
        <f>IF('（入力①）基本情報入力シート'!G115="","",'（入力①）基本情報入力シート'!G115)</f>
        <v/>
      </c>
      <c r="G99" s="185" t="str">
        <f>IF('（入力①）基本情報入力シート'!H115="","",'（入力①）基本情報入力シート'!H115)</f>
        <v/>
      </c>
      <c r="H99" s="185" t="str">
        <f>IF('（入力①）基本情報入力シート'!I115="","",'（入力①）基本情報入力シート'!I115)</f>
        <v/>
      </c>
      <c r="I99" s="185" t="str">
        <f>IF('（入力①）基本情報入力シート'!J115="","",'（入力①）基本情報入力シート'!J115)</f>
        <v/>
      </c>
      <c r="J99" s="185" t="str">
        <f>IF('（入力①）基本情報入力シート'!K115="","",'（入力①）基本情報入力シート'!K115)</f>
        <v/>
      </c>
      <c r="K99" s="186" t="str">
        <f>IF('（入力①）基本情報入力シート'!L115="","",'（入力①）基本情報入力シート'!L115)</f>
        <v/>
      </c>
      <c r="L99" s="187" t="s">
        <v>264</v>
      </c>
      <c r="M99" s="162" t="str">
        <f>IF('（入力①）基本情報入力シート'!M115="","",'（入力①）基本情報入力シート'!M115)</f>
        <v/>
      </c>
      <c r="N99" s="224" t="str">
        <f>IF('（入力①）基本情報入力シート'!R115="","",'（入力①）基本情報入力シート'!R115)</f>
        <v/>
      </c>
      <c r="O99" s="224" t="str">
        <f>IF('（入力①）基本情報入力シート'!W115="","",'（入力①）基本情報入力シート'!W115)</f>
        <v/>
      </c>
      <c r="P99" s="190" t="str">
        <f>IF('（入力①）基本情報入力シート'!X115="","",'（入力①）基本情報入力シート'!X115)</f>
        <v/>
      </c>
      <c r="Q99" s="190" t="str">
        <f>IF('（入力①）基本情報入力シート'!Y115="","",'（入力①）基本情報入力シート'!Y115)</f>
        <v/>
      </c>
      <c r="R99" s="178"/>
      <c r="S99" s="198"/>
      <c r="T99" s="198"/>
      <c r="U99" s="229"/>
      <c r="V99" s="225"/>
      <c r="W99" s="225"/>
      <c r="X99" s="225"/>
      <c r="Y99" s="225"/>
    </row>
    <row r="100" spans="1:25" ht="27.75" customHeight="1">
      <c r="A100" s="182">
        <f t="shared" si="1"/>
        <v>84</v>
      </c>
      <c r="B100" s="183" t="str">
        <f>IF('（入力①）基本情報入力シート'!C116="","",'（入力①）基本情報入力シート'!C116)</f>
        <v/>
      </c>
      <c r="C100" s="184" t="str">
        <f>IF('（入力①）基本情報入力シート'!D116="","",'（入力①）基本情報入力シート'!D116)</f>
        <v/>
      </c>
      <c r="D100" s="184" t="str">
        <f>IF('（入力①）基本情報入力シート'!E116="","",'（入力①）基本情報入力シート'!E116)</f>
        <v/>
      </c>
      <c r="E100" s="185" t="str">
        <f>IF('（入力①）基本情報入力シート'!F116="","",'（入力①）基本情報入力シート'!F116)</f>
        <v/>
      </c>
      <c r="F100" s="185" t="str">
        <f>IF('（入力①）基本情報入力シート'!G116="","",'（入力①）基本情報入力シート'!G116)</f>
        <v/>
      </c>
      <c r="G100" s="185" t="str">
        <f>IF('（入力①）基本情報入力シート'!H116="","",'（入力①）基本情報入力シート'!H116)</f>
        <v/>
      </c>
      <c r="H100" s="185" t="str">
        <f>IF('（入力①）基本情報入力シート'!I116="","",'（入力①）基本情報入力シート'!I116)</f>
        <v/>
      </c>
      <c r="I100" s="185" t="str">
        <f>IF('（入力①）基本情報入力シート'!J116="","",'（入力①）基本情報入力シート'!J116)</f>
        <v/>
      </c>
      <c r="J100" s="185" t="str">
        <f>IF('（入力①）基本情報入力シート'!K116="","",'（入力①）基本情報入力シート'!K116)</f>
        <v/>
      </c>
      <c r="K100" s="186" t="str">
        <f>IF('（入力①）基本情報入力シート'!L116="","",'（入力①）基本情報入力シート'!L116)</f>
        <v/>
      </c>
      <c r="L100" s="187" t="s">
        <v>265</v>
      </c>
      <c r="M100" s="162" t="str">
        <f>IF('（入力①）基本情報入力シート'!M116="","",'（入力①）基本情報入力シート'!M116)</f>
        <v/>
      </c>
      <c r="N100" s="224" t="str">
        <f>IF('（入力①）基本情報入力シート'!R116="","",'（入力①）基本情報入力シート'!R116)</f>
        <v/>
      </c>
      <c r="O100" s="224" t="str">
        <f>IF('（入力①）基本情報入力シート'!W116="","",'（入力①）基本情報入力シート'!W116)</f>
        <v/>
      </c>
      <c r="P100" s="190" t="str">
        <f>IF('（入力①）基本情報入力シート'!X116="","",'（入力①）基本情報入力シート'!X116)</f>
        <v/>
      </c>
      <c r="Q100" s="190" t="str">
        <f>IF('（入力①）基本情報入力シート'!Y116="","",'（入力①）基本情報入力シート'!Y116)</f>
        <v/>
      </c>
      <c r="R100" s="178"/>
      <c r="S100" s="198"/>
      <c r="T100" s="198"/>
      <c r="U100" s="229"/>
      <c r="V100" s="225"/>
      <c r="W100" s="225"/>
      <c r="X100" s="225"/>
      <c r="Y100" s="225"/>
    </row>
    <row r="101" spans="1:25" ht="27.75" customHeight="1">
      <c r="A101" s="182">
        <f t="shared" si="1"/>
        <v>85</v>
      </c>
      <c r="B101" s="183" t="str">
        <f>IF('（入力①）基本情報入力シート'!C117="","",'（入力①）基本情報入力シート'!C117)</f>
        <v/>
      </c>
      <c r="C101" s="184" t="str">
        <f>IF('（入力①）基本情報入力シート'!D117="","",'（入力①）基本情報入力シート'!D117)</f>
        <v/>
      </c>
      <c r="D101" s="184" t="str">
        <f>IF('（入力①）基本情報入力シート'!E117="","",'（入力①）基本情報入力シート'!E117)</f>
        <v/>
      </c>
      <c r="E101" s="185" t="str">
        <f>IF('（入力①）基本情報入力シート'!F117="","",'（入力①）基本情報入力シート'!F117)</f>
        <v/>
      </c>
      <c r="F101" s="185" t="str">
        <f>IF('（入力①）基本情報入力シート'!G117="","",'（入力①）基本情報入力シート'!G117)</f>
        <v/>
      </c>
      <c r="G101" s="185" t="str">
        <f>IF('（入力①）基本情報入力シート'!H117="","",'（入力①）基本情報入力シート'!H117)</f>
        <v/>
      </c>
      <c r="H101" s="185" t="str">
        <f>IF('（入力①）基本情報入力シート'!I117="","",'（入力①）基本情報入力シート'!I117)</f>
        <v/>
      </c>
      <c r="I101" s="185" t="str">
        <f>IF('（入力①）基本情報入力シート'!J117="","",'（入力①）基本情報入力シート'!J117)</f>
        <v/>
      </c>
      <c r="J101" s="185" t="str">
        <f>IF('（入力①）基本情報入力シート'!K117="","",'（入力①）基本情報入力シート'!K117)</f>
        <v/>
      </c>
      <c r="K101" s="186" t="str">
        <f>IF('（入力①）基本情報入力シート'!L117="","",'（入力①）基本情報入力シート'!L117)</f>
        <v/>
      </c>
      <c r="L101" s="187" t="s">
        <v>266</v>
      </c>
      <c r="M101" s="162" t="str">
        <f>IF('（入力①）基本情報入力シート'!M117="","",'（入力①）基本情報入力シート'!M117)</f>
        <v/>
      </c>
      <c r="N101" s="224" t="str">
        <f>IF('（入力①）基本情報入力シート'!R117="","",'（入力①）基本情報入力シート'!R117)</f>
        <v/>
      </c>
      <c r="O101" s="224" t="str">
        <f>IF('（入力①）基本情報入力シート'!W117="","",'（入力①）基本情報入力シート'!W117)</f>
        <v/>
      </c>
      <c r="P101" s="190" t="str">
        <f>IF('（入力①）基本情報入力シート'!X117="","",'（入力①）基本情報入力シート'!X117)</f>
        <v/>
      </c>
      <c r="Q101" s="190" t="str">
        <f>IF('（入力①）基本情報入力シート'!Y117="","",'（入力①）基本情報入力シート'!Y117)</f>
        <v/>
      </c>
      <c r="R101" s="178"/>
      <c r="S101" s="198"/>
      <c r="T101" s="198"/>
      <c r="U101" s="229"/>
      <c r="V101" s="225"/>
      <c r="W101" s="225"/>
      <c r="X101" s="225"/>
      <c r="Y101" s="225"/>
    </row>
    <row r="102" spans="1:25" ht="27.75" customHeight="1">
      <c r="A102" s="182">
        <f t="shared" si="1"/>
        <v>86</v>
      </c>
      <c r="B102" s="183" t="str">
        <f>IF('（入力①）基本情報入力シート'!C118="","",'（入力①）基本情報入力シート'!C118)</f>
        <v/>
      </c>
      <c r="C102" s="184" t="str">
        <f>IF('（入力①）基本情報入力シート'!D118="","",'（入力①）基本情報入力シート'!D118)</f>
        <v/>
      </c>
      <c r="D102" s="184" t="str">
        <f>IF('（入力①）基本情報入力シート'!E118="","",'（入力①）基本情報入力シート'!E118)</f>
        <v/>
      </c>
      <c r="E102" s="185" t="str">
        <f>IF('（入力①）基本情報入力シート'!F118="","",'（入力①）基本情報入力シート'!F118)</f>
        <v/>
      </c>
      <c r="F102" s="185" t="str">
        <f>IF('（入力①）基本情報入力シート'!G118="","",'（入力①）基本情報入力シート'!G118)</f>
        <v/>
      </c>
      <c r="G102" s="185" t="str">
        <f>IF('（入力①）基本情報入力シート'!H118="","",'（入力①）基本情報入力シート'!H118)</f>
        <v/>
      </c>
      <c r="H102" s="185" t="str">
        <f>IF('（入力①）基本情報入力シート'!I118="","",'（入力①）基本情報入力シート'!I118)</f>
        <v/>
      </c>
      <c r="I102" s="185" t="str">
        <f>IF('（入力①）基本情報入力シート'!J118="","",'（入力①）基本情報入力シート'!J118)</f>
        <v/>
      </c>
      <c r="J102" s="185" t="str">
        <f>IF('（入力①）基本情報入力シート'!K118="","",'（入力①）基本情報入力シート'!K118)</f>
        <v/>
      </c>
      <c r="K102" s="186" t="str">
        <f>IF('（入力①）基本情報入力シート'!L118="","",'（入力①）基本情報入力シート'!L118)</f>
        <v/>
      </c>
      <c r="L102" s="187" t="s">
        <v>267</v>
      </c>
      <c r="M102" s="162" t="str">
        <f>IF('（入力①）基本情報入力シート'!M118="","",'（入力①）基本情報入力シート'!M118)</f>
        <v/>
      </c>
      <c r="N102" s="224" t="str">
        <f>IF('（入力①）基本情報入力シート'!R118="","",'（入力①）基本情報入力シート'!R118)</f>
        <v/>
      </c>
      <c r="O102" s="224" t="str">
        <f>IF('（入力①）基本情報入力シート'!W118="","",'（入力①）基本情報入力シート'!W118)</f>
        <v/>
      </c>
      <c r="P102" s="190" t="str">
        <f>IF('（入力①）基本情報入力シート'!X118="","",'（入力①）基本情報入力シート'!X118)</f>
        <v/>
      </c>
      <c r="Q102" s="190" t="str">
        <f>IF('（入力①）基本情報入力シート'!Y118="","",'（入力①）基本情報入力シート'!Y118)</f>
        <v/>
      </c>
      <c r="R102" s="178"/>
      <c r="S102" s="198"/>
      <c r="T102" s="198"/>
      <c r="U102" s="229"/>
      <c r="V102" s="225"/>
      <c r="W102" s="225"/>
      <c r="X102" s="225"/>
      <c r="Y102" s="225"/>
    </row>
    <row r="103" spans="1:25" ht="27.75" customHeight="1">
      <c r="A103" s="182">
        <f t="shared" si="1"/>
        <v>87</v>
      </c>
      <c r="B103" s="183" t="str">
        <f>IF('（入力①）基本情報入力シート'!C119="","",'（入力①）基本情報入力シート'!C119)</f>
        <v/>
      </c>
      <c r="C103" s="184" t="str">
        <f>IF('（入力①）基本情報入力シート'!D119="","",'（入力①）基本情報入力シート'!D119)</f>
        <v/>
      </c>
      <c r="D103" s="184" t="str">
        <f>IF('（入力①）基本情報入力シート'!E119="","",'（入力①）基本情報入力シート'!E119)</f>
        <v/>
      </c>
      <c r="E103" s="185" t="str">
        <f>IF('（入力①）基本情報入力シート'!F119="","",'（入力①）基本情報入力シート'!F119)</f>
        <v/>
      </c>
      <c r="F103" s="185" t="str">
        <f>IF('（入力①）基本情報入力シート'!G119="","",'（入力①）基本情報入力シート'!G119)</f>
        <v/>
      </c>
      <c r="G103" s="185" t="str">
        <f>IF('（入力①）基本情報入力シート'!H119="","",'（入力①）基本情報入力シート'!H119)</f>
        <v/>
      </c>
      <c r="H103" s="185" t="str">
        <f>IF('（入力①）基本情報入力シート'!I119="","",'（入力①）基本情報入力シート'!I119)</f>
        <v/>
      </c>
      <c r="I103" s="185" t="str">
        <f>IF('（入力①）基本情報入力シート'!J119="","",'（入力①）基本情報入力シート'!J119)</f>
        <v/>
      </c>
      <c r="J103" s="185" t="str">
        <f>IF('（入力①）基本情報入力シート'!K119="","",'（入力①）基本情報入力シート'!K119)</f>
        <v/>
      </c>
      <c r="K103" s="186" t="str">
        <f>IF('（入力①）基本情報入力シート'!L119="","",'（入力①）基本情報入力シート'!L119)</f>
        <v/>
      </c>
      <c r="L103" s="187" t="s">
        <v>268</v>
      </c>
      <c r="M103" s="162" t="str">
        <f>IF('（入力①）基本情報入力シート'!M119="","",'（入力①）基本情報入力シート'!M119)</f>
        <v/>
      </c>
      <c r="N103" s="224" t="str">
        <f>IF('（入力①）基本情報入力シート'!R119="","",'（入力①）基本情報入力シート'!R119)</f>
        <v/>
      </c>
      <c r="O103" s="224" t="str">
        <f>IF('（入力①）基本情報入力シート'!W119="","",'（入力①）基本情報入力シート'!W119)</f>
        <v/>
      </c>
      <c r="P103" s="190" t="str">
        <f>IF('（入力①）基本情報入力シート'!X119="","",'（入力①）基本情報入力シート'!X119)</f>
        <v/>
      </c>
      <c r="Q103" s="190" t="str">
        <f>IF('（入力①）基本情報入力シート'!Y119="","",'（入力①）基本情報入力シート'!Y119)</f>
        <v/>
      </c>
      <c r="R103" s="178"/>
      <c r="S103" s="198"/>
      <c r="T103" s="198"/>
      <c r="U103" s="229"/>
      <c r="V103" s="225"/>
      <c r="W103" s="225"/>
      <c r="X103" s="225"/>
      <c r="Y103" s="225"/>
    </row>
    <row r="104" spans="1:25" ht="27.75" customHeight="1">
      <c r="A104" s="182">
        <f t="shared" si="1"/>
        <v>88</v>
      </c>
      <c r="B104" s="183" t="str">
        <f>IF('（入力①）基本情報入力シート'!C120="","",'（入力①）基本情報入力シート'!C120)</f>
        <v/>
      </c>
      <c r="C104" s="184" t="str">
        <f>IF('（入力①）基本情報入力シート'!D120="","",'（入力①）基本情報入力シート'!D120)</f>
        <v/>
      </c>
      <c r="D104" s="184" t="str">
        <f>IF('（入力①）基本情報入力シート'!E120="","",'（入力①）基本情報入力シート'!E120)</f>
        <v/>
      </c>
      <c r="E104" s="185" t="str">
        <f>IF('（入力①）基本情報入力シート'!F120="","",'（入力①）基本情報入力シート'!F120)</f>
        <v/>
      </c>
      <c r="F104" s="185" t="str">
        <f>IF('（入力①）基本情報入力シート'!G120="","",'（入力①）基本情報入力シート'!G120)</f>
        <v/>
      </c>
      <c r="G104" s="185" t="str">
        <f>IF('（入力①）基本情報入力シート'!H120="","",'（入力①）基本情報入力シート'!H120)</f>
        <v/>
      </c>
      <c r="H104" s="185" t="str">
        <f>IF('（入力①）基本情報入力シート'!I120="","",'（入力①）基本情報入力シート'!I120)</f>
        <v/>
      </c>
      <c r="I104" s="185" t="str">
        <f>IF('（入力①）基本情報入力シート'!J120="","",'（入力①）基本情報入力シート'!J120)</f>
        <v/>
      </c>
      <c r="J104" s="185" t="str">
        <f>IF('（入力①）基本情報入力シート'!K120="","",'（入力①）基本情報入力シート'!K120)</f>
        <v/>
      </c>
      <c r="K104" s="186" t="str">
        <f>IF('（入力①）基本情報入力シート'!L120="","",'（入力①）基本情報入力シート'!L120)</f>
        <v/>
      </c>
      <c r="L104" s="187" t="s">
        <v>269</v>
      </c>
      <c r="M104" s="162" t="str">
        <f>IF('（入力①）基本情報入力シート'!M120="","",'（入力①）基本情報入力シート'!M120)</f>
        <v/>
      </c>
      <c r="N104" s="224" t="str">
        <f>IF('（入力①）基本情報入力シート'!R120="","",'（入力①）基本情報入力シート'!R120)</f>
        <v/>
      </c>
      <c r="O104" s="224" t="str">
        <f>IF('（入力①）基本情報入力シート'!W120="","",'（入力①）基本情報入力シート'!W120)</f>
        <v/>
      </c>
      <c r="P104" s="190" t="str">
        <f>IF('（入力①）基本情報入力シート'!X120="","",'（入力①）基本情報入力シート'!X120)</f>
        <v/>
      </c>
      <c r="Q104" s="190" t="str">
        <f>IF('（入力①）基本情報入力シート'!Y120="","",'（入力①）基本情報入力シート'!Y120)</f>
        <v/>
      </c>
      <c r="R104" s="178"/>
      <c r="S104" s="198"/>
      <c r="T104" s="198"/>
      <c r="U104" s="229"/>
      <c r="V104" s="225"/>
      <c r="W104" s="225"/>
      <c r="X104" s="225"/>
      <c r="Y104" s="225"/>
    </row>
    <row r="105" spans="1:25" ht="27.75" customHeight="1">
      <c r="A105" s="182">
        <f t="shared" si="1"/>
        <v>89</v>
      </c>
      <c r="B105" s="183" t="str">
        <f>IF('（入力①）基本情報入力シート'!C121="","",'（入力①）基本情報入力シート'!C121)</f>
        <v/>
      </c>
      <c r="C105" s="184" t="str">
        <f>IF('（入力①）基本情報入力シート'!D121="","",'（入力①）基本情報入力シート'!D121)</f>
        <v/>
      </c>
      <c r="D105" s="184" t="str">
        <f>IF('（入力①）基本情報入力シート'!E121="","",'（入力①）基本情報入力シート'!E121)</f>
        <v/>
      </c>
      <c r="E105" s="185" t="str">
        <f>IF('（入力①）基本情報入力シート'!F121="","",'（入力①）基本情報入力シート'!F121)</f>
        <v/>
      </c>
      <c r="F105" s="185" t="str">
        <f>IF('（入力①）基本情報入力シート'!G121="","",'（入力①）基本情報入力シート'!G121)</f>
        <v/>
      </c>
      <c r="G105" s="185" t="str">
        <f>IF('（入力①）基本情報入力シート'!H121="","",'（入力①）基本情報入力シート'!H121)</f>
        <v/>
      </c>
      <c r="H105" s="185" t="str">
        <f>IF('（入力①）基本情報入力シート'!I121="","",'（入力①）基本情報入力シート'!I121)</f>
        <v/>
      </c>
      <c r="I105" s="185" t="str">
        <f>IF('（入力①）基本情報入力シート'!J121="","",'（入力①）基本情報入力シート'!J121)</f>
        <v/>
      </c>
      <c r="J105" s="185" t="str">
        <f>IF('（入力①）基本情報入力シート'!K121="","",'（入力①）基本情報入力シート'!K121)</f>
        <v/>
      </c>
      <c r="K105" s="186" t="str">
        <f>IF('（入力①）基本情報入力シート'!L121="","",'（入力①）基本情報入力シート'!L121)</f>
        <v/>
      </c>
      <c r="L105" s="187" t="s">
        <v>270</v>
      </c>
      <c r="M105" s="162" t="str">
        <f>IF('（入力①）基本情報入力シート'!M121="","",'（入力①）基本情報入力シート'!M121)</f>
        <v/>
      </c>
      <c r="N105" s="224" t="str">
        <f>IF('（入力①）基本情報入力シート'!R121="","",'（入力①）基本情報入力シート'!R121)</f>
        <v/>
      </c>
      <c r="O105" s="224" t="str">
        <f>IF('（入力①）基本情報入力シート'!W121="","",'（入力①）基本情報入力シート'!W121)</f>
        <v/>
      </c>
      <c r="P105" s="190" t="str">
        <f>IF('（入力①）基本情報入力シート'!X121="","",'（入力①）基本情報入力シート'!X121)</f>
        <v/>
      </c>
      <c r="Q105" s="190" t="str">
        <f>IF('（入力①）基本情報入力シート'!Y121="","",'（入力①）基本情報入力シート'!Y121)</f>
        <v/>
      </c>
      <c r="R105" s="178"/>
      <c r="S105" s="198"/>
      <c r="T105" s="198"/>
      <c r="U105" s="229"/>
      <c r="V105" s="225"/>
      <c r="W105" s="225"/>
      <c r="X105" s="225"/>
      <c r="Y105" s="225"/>
    </row>
    <row r="106" spans="1:25" ht="27.75" customHeight="1">
      <c r="A106" s="182">
        <f t="shared" si="1"/>
        <v>90</v>
      </c>
      <c r="B106" s="183" t="str">
        <f>IF('（入力①）基本情報入力シート'!C122="","",'（入力①）基本情報入力シート'!C122)</f>
        <v/>
      </c>
      <c r="C106" s="184" t="str">
        <f>IF('（入力①）基本情報入力シート'!D122="","",'（入力①）基本情報入力シート'!D122)</f>
        <v/>
      </c>
      <c r="D106" s="184" t="str">
        <f>IF('（入力①）基本情報入力シート'!E122="","",'（入力①）基本情報入力シート'!E122)</f>
        <v/>
      </c>
      <c r="E106" s="185" t="str">
        <f>IF('（入力①）基本情報入力シート'!F122="","",'（入力①）基本情報入力シート'!F122)</f>
        <v/>
      </c>
      <c r="F106" s="185" t="str">
        <f>IF('（入力①）基本情報入力シート'!G122="","",'（入力①）基本情報入力シート'!G122)</f>
        <v/>
      </c>
      <c r="G106" s="185" t="str">
        <f>IF('（入力①）基本情報入力シート'!H122="","",'（入力①）基本情報入力シート'!H122)</f>
        <v/>
      </c>
      <c r="H106" s="185" t="str">
        <f>IF('（入力①）基本情報入力シート'!I122="","",'（入力①）基本情報入力シート'!I122)</f>
        <v/>
      </c>
      <c r="I106" s="185" t="str">
        <f>IF('（入力①）基本情報入力シート'!J122="","",'（入力①）基本情報入力シート'!J122)</f>
        <v/>
      </c>
      <c r="J106" s="185" t="str">
        <f>IF('（入力①）基本情報入力シート'!K122="","",'（入力①）基本情報入力シート'!K122)</f>
        <v/>
      </c>
      <c r="K106" s="186" t="str">
        <f>IF('（入力①）基本情報入力シート'!L122="","",'（入力①）基本情報入力シート'!L122)</f>
        <v/>
      </c>
      <c r="L106" s="187" t="s">
        <v>271</v>
      </c>
      <c r="M106" s="162" t="str">
        <f>IF('（入力①）基本情報入力シート'!M122="","",'（入力①）基本情報入力シート'!M122)</f>
        <v/>
      </c>
      <c r="N106" s="224" t="str">
        <f>IF('（入力①）基本情報入力シート'!R122="","",'（入力①）基本情報入力シート'!R122)</f>
        <v/>
      </c>
      <c r="O106" s="224" t="str">
        <f>IF('（入力①）基本情報入力シート'!W122="","",'（入力①）基本情報入力シート'!W122)</f>
        <v/>
      </c>
      <c r="P106" s="190" t="str">
        <f>IF('（入力①）基本情報入力シート'!X122="","",'（入力①）基本情報入力シート'!X122)</f>
        <v/>
      </c>
      <c r="Q106" s="190" t="str">
        <f>IF('（入力①）基本情報入力シート'!Y122="","",'（入力①）基本情報入力シート'!Y122)</f>
        <v/>
      </c>
      <c r="R106" s="178"/>
      <c r="S106" s="198"/>
      <c r="T106" s="198"/>
      <c r="U106" s="229"/>
      <c r="V106" s="225"/>
      <c r="W106" s="225"/>
      <c r="X106" s="225"/>
      <c r="Y106" s="225"/>
    </row>
    <row r="107" spans="1:25" ht="27.75" customHeight="1">
      <c r="A107" s="182">
        <f t="shared" si="1"/>
        <v>91</v>
      </c>
      <c r="B107" s="183" t="str">
        <f>IF('（入力①）基本情報入力シート'!C123="","",'（入力①）基本情報入力シート'!C123)</f>
        <v/>
      </c>
      <c r="C107" s="184" t="str">
        <f>IF('（入力①）基本情報入力シート'!D123="","",'（入力①）基本情報入力シート'!D123)</f>
        <v/>
      </c>
      <c r="D107" s="184" t="str">
        <f>IF('（入力①）基本情報入力シート'!E123="","",'（入力①）基本情報入力シート'!E123)</f>
        <v/>
      </c>
      <c r="E107" s="185" t="str">
        <f>IF('（入力①）基本情報入力シート'!F123="","",'（入力①）基本情報入力シート'!F123)</f>
        <v/>
      </c>
      <c r="F107" s="185" t="str">
        <f>IF('（入力①）基本情報入力シート'!G123="","",'（入力①）基本情報入力シート'!G123)</f>
        <v/>
      </c>
      <c r="G107" s="185" t="str">
        <f>IF('（入力①）基本情報入力シート'!H123="","",'（入力①）基本情報入力シート'!H123)</f>
        <v/>
      </c>
      <c r="H107" s="185" t="str">
        <f>IF('（入力①）基本情報入力シート'!I123="","",'（入力①）基本情報入力シート'!I123)</f>
        <v/>
      </c>
      <c r="I107" s="185" t="str">
        <f>IF('（入力①）基本情報入力シート'!J123="","",'（入力①）基本情報入力シート'!J123)</f>
        <v/>
      </c>
      <c r="J107" s="185" t="str">
        <f>IF('（入力①）基本情報入力シート'!K123="","",'（入力①）基本情報入力シート'!K123)</f>
        <v/>
      </c>
      <c r="K107" s="186" t="str">
        <f>IF('（入力①）基本情報入力シート'!L123="","",'（入力①）基本情報入力シート'!L123)</f>
        <v/>
      </c>
      <c r="L107" s="187" t="s">
        <v>272</v>
      </c>
      <c r="M107" s="162" t="str">
        <f>IF('（入力①）基本情報入力シート'!M123="","",'（入力①）基本情報入力シート'!M123)</f>
        <v/>
      </c>
      <c r="N107" s="224" t="str">
        <f>IF('（入力①）基本情報入力シート'!R123="","",'（入力①）基本情報入力シート'!R123)</f>
        <v/>
      </c>
      <c r="O107" s="224" t="str">
        <f>IF('（入力①）基本情報入力シート'!W123="","",'（入力①）基本情報入力シート'!W123)</f>
        <v/>
      </c>
      <c r="P107" s="190" t="str">
        <f>IF('（入力①）基本情報入力シート'!X123="","",'（入力①）基本情報入力シート'!X123)</f>
        <v/>
      </c>
      <c r="Q107" s="190" t="str">
        <f>IF('（入力①）基本情報入力シート'!Y123="","",'（入力①）基本情報入力シート'!Y123)</f>
        <v/>
      </c>
      <c r="R107" s="178"/>
      <c r="S107" s="198"/>
      <c r="T107" s="198"/>
      <c r="U107" s="229"/>
      <c r="V107" s="225"/>
      <c r="W107" s="225"/>
      <c r="X107" s="225"/>
      <c r="Y107" s="225"/>
    </row>
    <row r="108" spans="1:25" ht="27.75" customHeight="1">
      <c r="A108" s="182">
        <f t="shared" si="1"/>
        <v>92</v>
      </c>
      <c r="B108" s="183" t="str">
        <f>IF('（入力①）基本情報入力シート'!C124="","",'（入力①）基本情報入力シート'!C124)</f>
        <v/>
      </c>
      <c r="C108" s="184" t="str">
        <f>IF('（入力①）基本情報入力シート'!D124="","",'（入力①）基本情報入力シート'!D124)</f>
        <v/>
      </c>
      <c r="D108" s="184" t="str">
        <f>IF('（入力①）基本情報入力シート'!E124="","",'（入力①）基本情報入力シート'!E124)</f>
        <v/>
      </c>
      <c r="E108" s="185" t="str">
        <f>IF('（入力①）基本情報入力シート'!F124="","",'（入力①）基本情報入力シート'!F124)</f>
        <v/>
      </c>
      <c r="F108" s="185" t="str">
        <f>IF('（入力①）基本情報入力シート'!G124="","",'（入力①）基本情報入力シート'!G124)</f>
        <v/>
      </c>
      <c r="G108" s="185" t="str">
        <f>IF('（入力①）基本情報入力シート'!H124="","",'（入力①）基本情報入力シート'!H124)</f>
        <v/>
      </c>
      <c r="H108" s="185" t="str">
        <f>IF('（入力①）基本情報入力シート'!I124="","",'（入力①）基本情報入力シート'!I124)</f>
        <v/>
      </c>
      <c r="I108" s="185" t="str">
        <f>IF('（入力①）基本情報入力シート'!J124="","",'（入力①）基本情報入力シート'!J124)</f>
        <v/>
      </c>
      <c r="J108" s="185" t="str">
        <f>IF('（入力①）基本情報入力シート'!K124="","",'（入力①）基本情報入力シート'!K124)</f>
        <v/>
      </c>
      <c r="K108" s="186" t="str">
        <f>IF('（入力①）基本情報入力シート'!L124="","",'（入力①）基本情報入力シート'!L124)</f>
        <v/>
      </c>
      <c r="L108" s="187" t="s">
        <v>273</v>
      </c>
      <c r="M108" s="162" t="str">
        <f>IF('（入力①）基本情報入力シート'!M124="","",'（入力①）基本情報入力シート'!M124)</f>
        <v/>
      </c>
      <c r="N108" s="224" t="str">
        <f>IF('（入力①）基本情報入力シート'!R124="","",'（入力①）基本情報入力シート'!R124)</f>
        <v/>
      </c>
      <c r="O108" s="224" t="str">
        <f>IF('（入力①）基本情報入力シート'!W124="","",'（入力①）基本情報入力シート'!W124)</f>
        <v/>
      </c>
      <c r="P108" s="190" t="str">
        <f>IF('（入力①）基本情報入力シート'!X124="","",'（入力①）基本情報入力シート'!X124)</f>
        <v/>
      </c>
      <c r="Q108" s="190" t="str">
        <f>IF('（入力①）基本情報入力シート'!Y124="","",'（入力①）基本情報入力シート'!Y124)</f>
        <v/>
      </c>
      <c r="R108" s="178"/>
      <c r="S108" s="198"/>
      <c r="T108" s="198"/>
      <c r="U108" s="229"/>
      <c r="V108" s="225"/>
      <c r="W108" s="225"/>
      <c r="X108" s="225"/>
      <c r="Y108" s="225"/>
    </row>
    <row r="109" spans="1:25" ht="27.75" customHeight="1">
      <c r="A109" s="182">
        <f t="shared" si="1"/>
        <v>93</v>
      </c>
      <c r="B109" s="183" t="str">
        <f>IF('（入力①）基本情報入力シート'!C125="","",'（入力①）基本情報入力シート'!C125)</f>
        <v/>
      </c>
      <c r="C109" s="184" t="str">
        <f>IF('（入力①）基本情報入力シート'!D125="","",'（入力①）基本情報入力シート'!D125)</f>
        <v/>
      </c>
      <c r="D109" s="184" t="str">
        <f>IF('（入力①）基本情報入力シート'!E125="","",'（入力①）基本情報入力シート'!E125)</f>
        <v/>
      </c>
      <c r="E109" s="185" t="str">
        <f>IF('（入力①）基本情報入力シート'!F125="","",'（入力①）基本情報入力シート'!F125)</f>
        <v/>
      </c>
      <c r="F109" s="185" t="str">
        <f>IF('（入力①）基本情報入力シート'!G125="","",'（入力①）基本情報入力シート'!G125)</f>
        <v/>
      </c>
      <c r="G109" s="185" t="str">
        <f>IF('（入力①）基本情報入力シート'!H125="","",'（入力①）基本情報入力シート'!H125)</f>
        <v/>
      </c>
      <c r="H109" s="185" t="str">
        <f>IF('（入力①）基本情報入力シート'!I125="","",'（入力①）基本情報入力シート'!I125)</f>
        <v/>
      </c>
      <c r="I109" s="185" t="str">
        <f>IF('（入力①）基本情報入力シート'!J125="","",'（入力①）基本情報入力シート'!J125)</f>
        <v/>
      </c>
      <c r="J109" s="185" t="str">
        <f>IF('（入力①）基本情報入力シート'!K125="","",'（入力①）基本情報入力シート'!K125)</f>
        <v/>
      </c>
      <c r="K109" s="186" t="str">
        <f>IF('（入力①）基本情報入力シート'!L125="","",'（入力①）基本情報入力シート'!L125)</f>
        <v/>
      </c>
      <c r="L109" s="187" t="s">
        <v>274</v>
      </c>
      <c r="M109" s="162" t="str">
        <f>IF('（入力①）基本情報入力シート'!M125="","",'（入力①）基本情報入力シート'!M125)</f>
        <v/>
      </c>
      <c r="N109" s="224" t="str">
        <f>IF('（入力①）基本情報入力シート'!R125="","",'（入力①）基本情報入力シート'!R125)</f>
        <v/>
      </c>
      <c r="O109" s="224" t="str">
        <f>IF('（入力①）基本情報入力シート'!W125="","",'（入力①）基本情報入力シート'!W125)</f>
        <v/>
      </c>
      <c r="P109" s="190" t="str">
        <f>IF('（入力①）基本情報入力シート'!X125="","",'（入力①）基本情報入力シート'!X125)</f>
        <v/>
      </c>
      <c r="Q109" s="190" t="str">
        <f>IF('（入力①）基本情報入力シート'!Y125="","",'（入力①）基本情報入力シート'!Y125)</f>
        <v/>
      </c>
      <c r="R109" s="178"/>
      <c r="S109" s="198"/>
      <c r="T109" s="198"/>
      <c r="U109" s="229"/>
      <c r="V109" s="225"/>
      <c r="W109" s="225"/>
      <c r="X109" s="225"/>
      <c r="Y109" s="225"/>
    </row>
    <row r="110" spans="1:25" ht="27.75" customHeight="1">
      <c r="A110" s="182">
        <f t="shared" si="1"/>
        <v>94</v>
      </c>
      <c r="B110" s="183" t="str">
        <f>IF('（入力①）基本情報入力シート'!C126="","",'（入力①）基本情報入力シート'!C126)</f>
        <v/>
      </c>
      <c r="C110" s="184" t="str">
        <f>IF('（入力①）基本情報入力シート'!D126="","",'（入力①）基本情報入力シート'!D126)</f>
        <v/>
      </c>
      <c r="D110" s="184" t="str">
        <f>IF('（入力①）基本情報入力シート'!E126="","",'（入力①）基本情報入力シート'!E126)</f>
        <v/>
      </c>
      <c r="E110" s="185" t="str">
        <f>IF('（入力①）基本情報入力シート'!F126="","",'（入力①）基本情報入力シート'!F126)</f>
        <v/>
      </c>
      <c r="F110" s="185" t="str">
        <f>IF('（入力①）基本情報入力シート'!G126="","",'（入力①）基本情報入力シート'!G126)</f>
        <v/>
      </c>
      <c r="G110" s="185" t="str">
        <f>IF('（入力①）基本情報入力シート'!H126="","",'（入力①）基本情報入力シート'!H126)</f>
        <v/>
      </c>
      <c r="H110" s="185" t="str">
        <f>IF('（入力①）基本情報入力シート'!I126="","",'（入力①）基本情報入力シート'!I126)</f>
        <v/>
      </c>
      <c r="I110" s="185" t="str">
        <f>IF('（入力①）基本情報入力シート'!J126="","",'（入力①）基本情報入力シート'!J126)</f>
        <v/>
      </c>
      <c r="J110" s="185" t="str">
        <f>IF('（入力①）基本情報入力シート'!K126="","",'（入力①）基本情報入力シート'!K126)</f>
        <v/>
      </c>
      <c r="K110" s="186" t="str">
        <f>IF('（入力①）基本情報入力シート'!L126="","",'（入力①）基本情報入力シート'!L126)</f>
        <v/>
      </c>
      <c r="L110" s="187" t="s">
        <v>275</v>
      </c>
      <c r="M110" s="162" t="str">
        <f>IF('（入力①）基本情報入力シート'!M126="","",'（入力①）基本情報入力シート'!M126)</f>
        <v/>
      </c>
      <c r="N110" s="224" t="str">
        <f>IF('（入力①）基本情報入力シート'!R126="","",'（入力①）基本情報入力シート'!R126)</f>
        <v/>
      </c>
      <c r="O110" s="224" t="str">
        <f>IF('（入力①）基本情報入力シート'!W126="","",'（入力①）基本情報入力シート'!W126)</f>
        <v/>
      </c>
      <c r="P110" s="190" t="str">
        <f>IF('（入力①）基本情報入力シート'!X126="","",'（入力①）基本情報入力シート'!X126)</f>
        <v/>
      </c>
      <c r="Q110" s="190" t="str">
        <f>IF('（入力①）基本情報入力シート'!Y126="","",'（入力①）基本情報入力シート'!Y126)</f>
        <v/>
      </c>
      <c r="R110" s="178"/>
      <c r="S110" s="198"/>
      <c r="T110" s="198"/>
      <c r="U110" s="229"/>
      <c r="V110" s="225"/>
      <c r="W110" s="225"/>
      <c r="X110" s="225"/>
      <c r="Y110" s="225"/>
    </row>
    <row r="111" spans="1:25" ht="27.75" customHeight="1">
      <c r="A111" s="182">
        <f t="shared" si="1"/>
        <v>95</v>
      </c>
      <c r="B111" s="183" t="str">
        <f>IF('（入力①）基本情報入力シート'!C127="","",'（入力①）基本情報入力シート'!C127)</f>
        <v/>
      </c>
      <c r="C111" s="184" t="str">
        <f>IF('（入力①）基本情報入力シート'!D127="","",'（入力①）基本情報入力シート'!D127)</f>
        <v/>
      </c>
      <c r="D111" s="184" t="str">
        <f>IF('（入力①）基本情報入力シート'!E127="","",'（入力①）基本情報入力シート'!E127)</f>
        <v/>
      </c>
      <c r="E111" s="185" t="str">
        <f>IF('（入力①）基本情報入力シート'!F127="","",'（入力①）基本情報入力シート'!F127)</f>
        <v/>
      </c>
      <c r="F111" s="185" t="str">
        <f>IF('（入力①）基本情報入力シート'!G127="","",'（入力①）基本情報入力シート'!G127)</f>
        <v/>
      </c>
      <c r="G111" s="185" t="str">
        <f>IF('（入力①）基本情報入力シート'!H127="","",'（入力①）基本情報入力シート'!H127)</f>
        <v/>
      </c>
      <c r="H111" s="185" t="str">
        <f>IF('（入力①）基本情報入力シート'!I127="","",'（入力①）基本情報入力シート'!I127)</f>
        <v/>
      </c>
      <c r="I111" s="185" t="str">
        <f>IF('（入力①）基本情報入力シート'!J127="","",'（入力①）基本情報入力シート'!J127)</f>
        <v/>
      </c>
      <c r="J111" s="185" t="str">
        <f>IF('（入力①）基本情報入力シート'!K127="","",'（入力①）基本情報入力シート'!K127)</f>
        <v/>
      </c>
      <c r="K111" s="186" t="str">
        <f>IF('（入力①）基本情報入力シート'!L127="","",'（入力①）基本情報入力シート'!L127)</f>
        <v/>
      </c>
      <c r="L111" s="187" t="s">
        <v>276</v>
      </c>
      <c r="M111" s="162" t="str">
        <f>IF('（入力①）基本情報入力シート'!M127="","",'（入力①）基本情報入力シート'!M127)</f>
        <v/>
      </c>
      <c r="N111" s="224" t="str">
        <f>IF('（入力①）基本情報入力シート'!R127="","",'（入力①）基本情報入力シート'!R127)</f>
        <v/>
      </c>
      <c r="O111" s="224" t="str">
        <f>IF('（入力①）基本情報入力シート'!W127="","",'（入力①）基本情報入力シート'!W127)</f>
        <v/>
      </c>
      <c r="P111" s="190" t="str">
        <f>IF('（入力①）基本情報入力シート'!X127="","",'（入力①）基本情報入力シート'!X127)</f>
        <v/>
      </c>
      <c r="Q111" s="190" t="str">
        <f>IF('（入力①）基本情報入力シート'!Y127="","",'（入力①）基本情報入力シート'!Y127)</f>
        <v/>
      </c>
      <c r="R111" s="178"/>
      <c r="S111" s="198"/>
      <c r="T111" s="198"/>
      <c r="U111" s="229"/>
      <c r="V111" s="225"/>
      <c r="W111" s="225"/>
      <c r="X111" s="225"/>
      <c r="Y111" s="225"/>
    </row>
    <row r="112" spans="1:25" ht="27.75" customHeight="1">
      <c r="A112" s="182">
        <f t="shared" si="1"/>
        <v>96</v>
      </c>
      <c r="B112" s="183" t="str">
        <f>IF('（入力①）基本情報入力シート'!C128="","",'（入力①）基本情報入力シート'!C128)</f>
        <v/>
      </c>
      <c r="C112" s="184" t="str">
        <f>IF('（入力①）基本情報入力シート'!D128="","",'（入力①）基本情報入力シート'!D128)</f>
        <v/>
      </c>
      <c r="D112" s="184" t="str">
        <f>IF('（入力①）基本情報入力シート'!E128="","",'（入力①）基本情報入力シート'!E128)</f>
        <v/>
      </c>
      <c r="E112" s="185" t="str">
        <f>IF('（入力①）基本情報入力シート'!F128="","",'（入力①）基本情報入力シート'!F128)</f>
        <v/>
      </c>
      <c r="F112" s="185" t="str">
        <f>IF('（入力①）基本情報入力シート'!G128="","",'（入力①）基本情報入力シート'!G128)</f>
        <v/>
      </c>
      <c r="G112" s="185" t="str">
        <f>IF('（入力①）基本情報入力シート'!H128="","",'（入力①）基本情報入力シート'!H128)</f>
        <v/>
      </c>
      <c r="H112" s="185" t="str">
        <f>IF('（入力①）基本情報入力シート'!I128="","",'（入力①）基本情報入力シート'!I128)</f>
        <v/>
      </c>
      <c r="I112" s="185" t="str">
        <f>IF('（入力①）基本情報入力シート'!J128="","",'（入力①）基本情報入力シート'!J128)</f>
        <v/>
      </c>
      <c r="J112" s="185" t="str">
        <f>IF('（入力①）基本情報入力シート'!K128="","",'（入力①）基本情報入力シート'!K128)</f>
        <v/>
      </c>
      <c r="K112" s="186" t="str">
        <f>IF('（入力①）基本情報入力シート'!L128="","",'（入力①）基本情報入力シート'!L128)</f>
        <v/>
      </c>
      <c r="L112" s="187" t="s">
        <v>277</v>
      </c>
      <c r="M112" s="162" t="str">
        <f>IF('（入力①）基本情報入力シート'!M128="","",'（入力①）基本情報入力シート'!M128)</f>
        <v/>
      </c>
      <c r="N112" s="224" t="str">
        <f>IF('（入力①）基本情報入力シート'!R128="","",'（入力①）基本情報入力シート'!R128)</f>
        <v/>
      </c>
      <c r="O112" s="224" t="str">
        <f>IF('（入力①）基本情報入力シート'!W128="","",'（入力①）基本情報入力シート'!W128)</f>
        <v/>
      </c>
      <c r="P112" s="190" t="str">
        <f>IF('（入力①）基本情報入力シート'!X128="","",'（入力①）基本情報入力シート'!X128)</f>
        <v/>
      </c>
      <c r="Q112" s="190" t="str">
        <f>IF('（入力①）基本情報入力シート'!Y128="","",'（入力①）基本情報入力シート'!Y128)</f>
        <v/>
      </c>
      <c r="R112" s="178"/>
      <c r="S112" s="198"/>
      <c r="T112" s="198"/>
      <c r="U112" s="229"/>
      <c r="V112" s="225"/>
      <c r="W112" s="225"/>
      <c r="X112" s="225"/>
      <c r="Y112" s="225"/>
    </row>
    <row r="113" spans="1:27" ht="27.75" customHeight="1">
      <c r="A113" s="182">
        <f t="shared" si="1"/>
        <v>97</v>
      </c>
      <c r="B113" s="183" t="str">
        <f>IF('（入力①）基本情報入力シート'!C129="","",'（入力①）基本情報入力シート'!C129)</f>
        <v/>
      </c>
      <c r="C113" s="184" t="str">
        <f>IF('（入力①）基本情報入力シート'!D129="","",'（入力①）基本情報入力シート'!D129)</f>
        <v/>
      </c>
      <c r="D113" s="184" t="str">
        <f>IF('（入力①）基本情報入力シート'!E129="","",'（入力①）基本情報入力シート'!E129)</f>
        <v/>
      </c>
      <c r="E113" s="185" t="str">
        <f>IF('（入力①）基本情報入力シート'!F129="","",'（入力①）基本情報入力シート'!F129)</f>
        <v/>
      </c>
      <c r="F113" s="185" t="str">
        <f>IF('（入力①）基本情報入力シート'!G129="","",'（入力①）基本情報入力シート'!G129)</f>
        <v/>
      </c>
      <c r="G113" s="185" t="str">
        <f>IF('（入力①）基本情報入力シート'!H129="","",'（入力①）基本情報入力シート'!H129)</f>
        <v/>
      </c>
      <c r="H113" s="185" t="str">
        <f>IF('（入力①）基本情報入力シート'!I129="","",'（入力①）基本情報入力シート'!I129)</f>
        <v/>
      </c>
      <c r="I113" s="185" t="str">
        <f>IF('（入力①）基本情報入力シート'!J129="","",'（入力①）基本情報入力シート'!J129)</f>
        <v/>
      </c>
      <c r="J113" s="185" t="str">
        <f>IF('（入力①）基本情報入力シート'!K129="","",'（入力①）基本情報入力シート'!K129)</f>
        <v/>
      </c>
      <c r="K113" s="186" t="str">
        <f>IF('（入力①）基本情報入力シート'!L129="","",'（入力①）基本情報入力シート'!L129)</f>
        <v/>
      </c>
      <c r="L113" s="187" t="s">
        <v>278</v>
      </c>
      <c r="M113" s="162" t="str">
        <f>IF('（入力①）基本情報入力シート'!M129="","",'（入力①）基本情報入力シート'!M129)</f>
        <v/>
      </c>
      <c r="N113" s="224" t="str">
        <f>IF('（入力①）基本情報入力シート'!R129="","",'（入力①）基本情報入力シート'!R129)</f>
        <v/>
      </c>
      <c r="O113" s="224" t="str">
        <f>IF('（入力①）基本情報入力シート'!W129="","",'（入力①）基本情報入力シート'!W129)</f>
        <v/>
      </c>
      <c r="P113" s="190" t="str">
        <f>IF('（入力①）基本情報入力シート'!X129="","",'（入力①）基本情報入力シート'!X129)</f>
        <v/>
      </c>
      <c r="Q113" s="190" t="str">
        <f>IF('（入力①）基本情報入力シート'!Y129="","",'（入力①）基本情報入力シート'!Y129)</f>
        <v/>
      </c>
      <c r="R113" s="178"/>
      <c r="S113" s="198"/>
      <c r="T113" s="198"/>
      <c r="U113" s="229"/>
      <c r="V113" s="225"/>
      <c r="W113" s="225"/>
      <c r="X113" s="225"/>
      <c r="Y113" s="225"/>
    </row>
    <row r="114" spans="1:27" ht="27.75" customHeight="1">
      <c r="A114" s="182">
        <f t="shared" si="1"/>
        <v>98</v>
      </c>
      <c r="B114" s="183" t="str">
        <f>IF('（入力①）基本情報入力シート'!C130="","",'（入力①）基本情報入力シート'!C130)</f>
        <v/>
      </c>
      <c r="C114" s="184" t="str">
        <f>IF('（入力①）基本情報入力シート'!D130="","",'（入力①）基本情報入力シート'!D130)</f>
        <v/>
      </c>
      <c r="D114" s="184" t="str">
        <f>IF('（入力①）基本情報入力シート'!E130="","",'（入力①）基本情報入力シート'!E130)</f>
        <v/>
      </c>
      <c r="E114" s="185" t="str">
        <f>IF('（入力①）基本情報入力シート'!F130="","",'（入力①）基本情報入力シート'!F130)</f>
        <v/>
      </c>
      <c r="F114" s="185" t="str">
        <f>IF('（入力①）基本情報入力シート'!G130="","",'（入力①）基本情報入力シート'!G130)</f>
        <v/>
      </c>
      <c r="G114" s="185" t="str">
        <f>IF('（入力①）基本情報入力シート'!H130="","",'（入力①）基本情報入力シート'!H130)</f>
        <v/>
      </c>
      <c r="H114" s="185" t="str">
        <f>IF('（入力①）基本情報入力シート'!I130="","",'（入力①）基本情報入力シート'!I130)</f>
        <v/>
      </c>
      <c r="I114" s="185" t="str">
        <f>IF('（入力①）基本情報入力シート'!J130="","",'（入力①）基本情報入力シート'!J130)</f>
        <v/>
      </c>
      <c r="J114" s="185" t="str">
        <f>IF('（入力①）基本情報入力シート'!K130="","",'（入力①）基本情報入力シート'!K130)</f>
        <v/>
      </c>
      <c r="K114" s="186" t="str">
        <f>IF('（入力①）基本情報入力シート'!L130="","",'（入力①）基本情報入力シート'!L130)</f>
        <v/>
      </c>
      <c r="L114" s="187" t="s">
        <v>279</v>
      </c>
      <c r="M114" s="162" t="str">
        <f>IF('（入力①）基本情報入力シート'!M130="","",'（入力①）基本情報入力シート'!M130)</f>
        <v/>
      </c>
      <c r="N114" s="224" t="str">
        <f>IF('（入力①）基本情報入力シート'!R130="","",'（入力①）基本情報入力シート'!R130)</f>
        <v/>
      </c>
      <c r="O114" s="224" t="str">
        <f>IF('（入力①）基本情報入力シート'!W130="","",'（入力①）基本情報入力シート'!W130)</f>
        <v/>
      </c>
      <c r="P114" s="190" t="str">
        <f>IF('（入力①）基本情報入力シート'!X130="","",'（入力①）基本情報入力シート'!X130)</f>
        <v/>
      </c>
      <c r="Q114" s="190" t="str">
        <f>IF('（入力①）基本情報入力シート'!Y130="","",'（入力①）基本情報入力シート'!Y130)</f>
        <v/>
      </c>
      <c r="R114" s="178"/>
      <c r="S114" s="198"/>
      <c r="T114" s="198"/>
      <c r="U114" s="229"/>
      <c r="V114" s="225"/>
      <c r="W114" s="225"/>
      <c r="X114" s="225"/>
      <c r="Y114" s="225"/>
    </row>
    <row r="115" spans="1:27" ht="27.75" customHeight="1">
      <c r="A115" s="182">
        <f t="shared" si="1"/>
        <v>99</v>
      </c>
      <c r="B115" s="183" t="str">
        <f>IF('（入力①）基本情報入力シート'!C131="","",'（入力①）基本情報入力シート'!C131)</f>
        <v/>
      </c>
      <c r="C115" s="184" t="str">
        <f>IF('（入力①）基本情報入力シート'!D131="","",'（入力①）基本情報入力シート'!D131)</f>
        <v/>
      </c>
      <c r="D115" s="184" t="str">
        <f>IF('（入力①）基本情報入力シート'!E131="","",'（入力①）基本情報入力シート'!E131)</f>
        <v/>
      </c>
      <c r="E115" s="185" t="str">
        <f>IF('（入力①）基本情報入力シート'!F131="","",'（入力①）基本情報入力シート'!F131)</f>
        <v/>
      </c>
      <c r="F115" s="185" t="str">
        <f>IF('（入力①）基本情報入力シート'!G131="","",'（入力①）基本情報入力シート'!G131)</f>
        <v/>
      </c>
      <c r="G115" s="185" t="str">
        <f>IF('（入力①）基本情報入力シート'!H131="","",'（入力①）基本情報入力シート'!H131)</f>
        <v/>
      </c>
      <c r="H115" s="185" t="str">
        <f>IF('（入力①）基本情報入力シート'!I131="","",'（入力①）基本情報入力シート'!I131)</f>
        <v/>
      </c>
      <c r="I115" s="185" t="str">
        <f>IF('（入力①）基本情報入力シート'!J131="","",'（入力①）基本情報入力シート'!J131)</f>
        <v/>
      </c>
      <c r="J115" s="185" t="str">
        <f>IF('（入力①）基本情報入力シート'!K131="","",'（入力①）基本情報入力シート'!K131)</f>
        <v/>
      </c>
      <c r="K115" s="186" t="str">
        <f>IF('（入力①）基本情報入力シート'!L131="","",'（入力①）基本情報入力シート'!L131)</f>
        <v/>
      </c>
      <c r="L115" s="187" t="s">
        <v>280</v>
      </c>
      <c r="M115" s="162" t="str">
        <f>IF('（入力①）基本情報入力シート'!M131="","",'（入力①）基本情報入力シート'!M131)</f>
        <v/>
      </c>
      <c r="N115" s="224" t="str">
        <f>IF('（入力①）基本情報入力シート'!R131="","",'（入力①）基本情報入力シート'!R131)</f>
        <v/>
      </c>
      <c r="O115" s="224" t="str">
        <f>IF('（入力①）基本情報入力シート'!W131="","",'（入力①）基本情報入力シート'!W131)</f>
        <v/>
      </c>
      <c r="P115" s="190" t="str">
        <f>IF('（入力①）基本情報入力シート'!X131="","",'（入力①）基本情報入力シート'!X131)</f>
        <v/>
      </c>
      <c r="Q115" s="190" t="str">
        <f>IF('（入力①）基本情報入力シート'!Y131="","",'（入力①）基本情報入力シート'!Y131)</f>
        <v/>
      </c>
      <c r="R115" s="178"/>
      <c r="S115" s="198"/>
      <c r="T115" s="198"/>
      <c r="U115" s="229"/>
      <c r="V115" s="225"/>
      <c r="W115" s="225"/>
      <c r="X115" s="225"/>
      <c r="Y115" s="225"/>
    </row>
    <row r="116" spans="1:27" ht="27.75" customHeight="1">
      <c r="A116" s="182">
        <f t="shared" si="1"/>
        <v>100</v>
      </c>
      <c r="B116" s="183" t="str">
        <f>IF('（入力①）基本情報入力シート'!C132="","",'（入力①）基本情報入力シート'!C132)</f>
        <v/>
      </c>
      <c r="C116" s="184" t="str">
        <f>IF('（入力①）基本情報入力シート'!D132="","",'（入力①）基本情報入力シート'!D132)</f>
        <v/>
      </c>
      <c r="D116" s="184" t="str">
        <f>IF('（入力①）基本情報入力シート'!E132="","",'（入力①）基本情報入力シート'!E132)</f>
        <v/>
      </c>
      <c r="E116" s="191" t="str">
        <f>IF('（入力①）基本情報入力シート'!F132="","",'（入力①）基本情報入力シート'!F132)</f>
        <v/>
      </c>
      <c r="F116" s="191" t="str">
        <f>IF('（入力①）基本情報入力シート'!G132="","",'（入力①）基本情報入力シート'!G132)</f>
        <v/>
      </c>
      <c r="G116" s="191" t="str">
        <f>IF('（入力①）基本情報入力シート'!H132="","",'（入力①）基本情報入力シート'!H132)</f>
        <v/>
      </c>
      <c r="H116" s="191" t="str">
        <f>IF('（入力①）基本情報入力シート'!I132="","",'（入力①）基本情報入力シート'!I132)</f>
        <v/>
      </c>
      <c r="I116" s="191" t="str">
        <f>IF('（入力①）基本情報入力シート'!J132="","",'（入力①）基本情報入力シート'!J132)</f>
        <v/>
      </c>
      <c r="J116" s="191" t="str">
        <f>IF('（入力①）基本情報入力シート'!K132="","",'（入力①）基本情報入力シート'!K132)</f>
        <v/>
      </c>
      <c r="K116" s="192" t="str">
        <f>IF('（入力①）基本情報入力シート'!L132="","",'（入力①）基本情報入力シート'!L132)</f>
        <v/>
      </c>
      <c r="L116" s="187" t="s">
        <v>281</v>
      </c>
      <c r="M116" s="224" t="str">
        <f>IF('（入力①）基本情報入力シート'!M132="","",'（入力①）基本情報入力シート'!M132)</f>
        <v/>
      </c>
      <c r="N116" s="224" t="str">
        <f>IF('（入力①）基本情報入力シート'!R132="","",'（入力①）基本情報入力シート'!R132)</f>
        <v/>
      </c>
      <c r="O116" s="224" t="str">
        <f>IF('（入力①）基本情報入力シート'!W132="","",'（入力①）基本情報入力シート'!W132)</f>
        <v/>
      </c>
      <c r="P116" s="193" t="str">
        <f>IF('（入力①）基本情報入力シート'!X132="","",'（入力①）基本情報入力シート'!X132)</f>
        <v/>
      </c>
      <c r="Q116" s="193" t="str">
        <f>IF('（入力①）基本情報入力シート'!Y132="","",'（入力①）基本情報入力シート'!Y132)</f>
        <v/>
      </c>
      <c r="R116" s="197"/>
      <c r="S116" s="197"/>
      <c r="T116" s="197"/>
      <c r="U116" s="229"/>
      <c r="V116" s="225"/>
      <c r="W116" s="225"/>
      <c r="X116" s="225"/>
      <c r="Y116" s="225"/>
      <c r="Z116" s="205"/>
      <c r="AA116" s="205"/>
    </row>
    <row r="117" spans="1:27">
      <c r="A117" s="199"/>
      <c r="B117" s="200"/>
      <c r="C117" s="201"/>
      <c r="D117" s="201"/>
      <c r="E117" s="201"/>
      <c r="F117" s="201"/>
      <c r="G117" s="201"/>
      <c r="H117" s="201"/>
      <c r="I117" s="201"/>
      <c r="J117" s="201"/>
      <c r="K117" s="201"/>
      <c r="L117" s="201"/>
      <c r="M117" s="201"/>
      <c r="N117" s="201"/>
      <c r="O117" s="201"/>
      <c r="S117" s="202"/>
      <c r="T117" s="181"/>
      <c r="U117" s="203"/>
      <c r="V117" s="204"/>
      <c r="W117" s="204"/>
      <c r="X117" s="204"/>
      <c r="Y117" s="204"/>
    </row>
  </sheetData>
  <sheetProtection sheet="1" objects="1" scenarios="1" selectLockedCells="1"/>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4"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'（入力④）別紙様式3-1'!$W$19="×"</xm:f>
            <x14:dxf>
              <fill>
                <patternFill>
                  <bgColor theme="0" tint="-0.24994659260841701"/>
                </patternFill>
              </fill>
            </x14:dxf>
          </x14:cfRule>
          <xm:sqref>A1:Z2 A3:S3 A4:R9 Z3:Z9 R37:Y116 A10:Z36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80"/>
  <sheetViews>
    <sheetView view="pageBreakPreview" zoomScale="110" zoomScaleNormal="120" zoomScaleSheetLayoutView="110" workbookViewId="0">
      <selection activeCell="B19" sqref="B19"/>
    </sheetView>
  </sheetViews>
  <sheetFormatPr defaultColWidth="9" defaultRowHeight="13.2"/>
  <cols>
    <col min="1" max="1" width="2.44140625" style="103" customWidth="1"/>
    <col min="2" max="6" width="2.77734375" style="103" customWidth="1"/>
    <col min="7" max="36" width="2.44140625" style="103" customWidth="1"/>
    <col min="37" max="37" width="1.88671875" style="103" customWidth="1"/>
    <col min="38" max="38" width="2" style="103" customWidth="1"/>
    <col min="39" max="39" width="8.44140625" style="103" customWidth="1"/>
    <col min="40" max="40" width="9.21875" style="103" customWidth="1"/>
    <col min="41" max="16384" width="9" style="103"/>
  </cols>
  <sheetData>
    <row r="1" spans="1:47">
      <c r="A1" s="102" t="s">
        <v>37</v>
      </c>
      <c r="B1" s="102"/>
      <c r="C1" s="102"/>
      <c r="D1" s="102"/>
      <c r="E1" s="102"/>
      <c r="F1" s="102"/>
      <c r="G1" s="102"/>
      <c r="H1" s="102"/>
      <c r="I1" s="102"/>
      <c r="J1" s="102"/>
      <c r="K1" s="102"/>
      <c r="L1" s="102"/>
      <c r="M1" s="102"/>
      <c r="N1" s="102"/>
      <c r="O1" s="102"/>
      <c r="P1" s="102"/>
      <c r="Q1" s="102"/>
      <c r="R1" s="102"/>
      <c r="S1" s="102"/>
      <c r="T1" s="102"/>
      <c r="U1" s="102"/>
      <c r="V1" s="102"/>
      <c r="W1" s="102"/>
      <c r="X1" s="102"/>
      <c r="Y1" s="744" t="s">
        <v>38</v>
      </c>
      <c r="Z1" s="744"/>
      <c r="AA1" s="744"/>
      <c r="AB1" s="744"/>
      <c r="AC1" s="744" t="str">
        <f>IF('（入力①）基本情報入力シート'!C11="","",'（入力①）基本情報入力シート'!C11)</f>
        <v/>
      </c>
      <c r="AD1" s="744"/>
      <c r="AE1" s="744"/>
      <c r="AF1" s="744"/>
      <c r="AG1" s="744"/>
      <c r="AH1" s="744"/>
      <c r="AI1" s="744"/>
      <c r="AJ1" s="744"/>
    </row>
    <row r="2" spans="1:47">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7" ht="16.5" customHeight="1">
      <c r="A3" s="108"/>
      <c r="B3" s="709" t="s">
        <v>319</v>
      </c>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709"/>
      <c r="AJ3" s="709"/>
      <c r="AK3" s="709"/>
    </row>
    <row r="4" spans="1:47" ht="16.5" customHeight="1">
      <c r="A4" s="102"/>
      <c r="B4" s="230"/>
      <c r="C4" s="230"/>
      <c r="D4" s="230"/>
      <c r="E4" s="230"/>
      <c r="F4" s="230"/>
      <c r="G4" s="230"/>
      <c r="H4" s="230"/>
      <c r="I4" s="230"/>
      <c r="J4" s="230"/>
      <c r="K4" s="230"/>
      <c r="L4" s="230"/>
      <c r="M4" s="230"/>
      <c r="N4" s="230"/>
      <c r="O4" s="230"/>
      <c r="P4" s="230"/>
      <c r="Q4" s="230"/>
      <c r="R4" s="230"/>
      <c r="S4" s="230"/>
      <c r="T4" s="230"/>
      <c r="U4" s="231" t="s">
        <v>320</v>
      </c>
      <c r="V4" s="733">
        <v>4</v>
      </c>
      <c r="W4" s="733"/>
      <c r="X4" s="105" t="s">
        <v>22</v>
      </c>
      <c r="Y4" s="105"/>
      <c r="Z4" s="230"/>
      <c r="AA4" s="230"/>
      <c r="AB4" s="230"/>
      <c r="AC4" s="232"/>
      <c r="AD4" s="102"/>
      <c r="AE4" s="102"/>
      <c r="AF4" s="233"/>
      <c r="AG4" s="230"/>
      <c r="AH4" s="230"/>
      <c r="AI4" s="230"/>
      <c r="AJ4" s="230"/>
    </row>
    <row r="5" spans="1:47" ht="6"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row>
    <row r="6" spans="1:47">
      <c r="A6" s="102" t="s">
        <v>41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row>
    <row r="7" spans="1:47" ht="4.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1:47" s="202" customFormat="1" ht="13.5" customHeight="1">
      <c r="A8" s="736" t="s">
        <v>47</v>
      </c>
      <c r="B8" s="737"/>
      <c r="C8" s="737"/>
      <c r="D8" s="737"/>
      <c r="E8" s="737"/>
      <c r="F8" s="737"/>
      <c r="G8" s="726" t="str">
        <f>IF('（入力①）基本情報入力シート'!M15="","",'（入力①）基本情報入力シート'!M15)</f>
        <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8"/>
    </row>
    <row r="9" spans="1:47" s="202" customFormat="1" ht="22.5" customHeight="1">
      <c r="A9" s="730" t="s">
        <v>46</v>
      </c>
      <c r="B9" s="525"/>
      <c r="C9" s="525"/>
      <c r="D9" s="525"/>
      <c r="E9" s="525"/>
      <c r="F9" s="525"/>
      <c r="G9" s="738" t="str">
        <f>IF('（入力①）基本情報入力シート'!M16="","",'（入力①）基本情報入力シート'!M16)</f>
        <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40"/>
    </row>
    <row r="10" spans="1:47" s="202" customFormat="1" ht="12.75" customHeight="1">
      <c r="A10" s="745" t="s">
        <v>42</v>
      </c>
      <c r="B10" s="746"/>
      <c r="C10" s="746"/>
      <c r="D10" s="746"/>
      <c r="E10" s="746"/>
      <c r="F10" s="746"/>
      <c r="G10" s="235" t="s">
        <v>1</v>
      </c>
      <c r="H10" s="751" t="str">
        <f>IF('（入力①）基本情報入力シート'!AC17="－","",'（入力①）基本情報入力シート'!AC17)</f>
        <v/>
      </c>
      <c r="I10" s="751"/>
      <c r="J10" s="751"/>
      <c r="K10" s="751"/>
      <c r="L10" s="751"/>
      <c r="M10" s="236"/>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row>
    <row r="11" spans="1:47" s="202" customFormat="1" ht="12" customHeight="1">
      <c r="A11" s="747"/>
      <c r="B11" s="748"/>
      <c r="C11" s="748"/>
      <c r="D11" s="748"/>
      <c r="E11" s="748"/>
      <c r="F11" s="748"/>
      <c r="G11" s="741" t="str">
        <f>IF('（入力①）基本情報入力シート'!M18="","",'（入力①）基本情報入力シート'!M18)</f>
        <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3"/>
    </row>
    <row r="12" spans="1:47" s="202" customFormat="1" ht="12" customHeight="1">
      <c r="A12" s="749"/>
      <c r="B12" s="750"/>
      <c r="C12" s="750"/>
      <c r="D12" s="750"/>
      <c r="E12" s="750"/>
      <c r="F12" s="750"/>
      <c r="G12" s="711" t="str">
        <f>IF('（入力①）基本情報入力シート'!M19="","",'（入力①）基本情報入力シート'!M19)</f>
        <v/>
      </c>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3"/>
    </row>
    <row r="13" spans="1:47" s="202" customFormat="1" ht="12">
      <c r="A13" s="724" t="s">
        <v>0</v>
      </c>
      <c r="B13" s="725"/>
      <c r="C13" s="725"/>
      <c r="D13" s="725"/>
      <c r="E13" s="725"/>
      <c r="F13" s="725"/>
      <c r="G13" s="726" t="str">
        <f>IF('（入力①）基本情報入力シート'!M22="","",'（入力①）基本情報入力シート'!M22)</f>
        <v/>
      </c>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8"/>
      <c r="AU13" s="239"/>
    </row>
    <row r="14" spans="1:47" s="202" customFormat="1" ht="22.5" customHeight="1">
      <c r="A14" s="747" t="s">
        <v>43</v>
      </c>
      <c r="B14" s="748"/>
      <c r="C14" s="748"/>
      <c r="D14" s="748"/>
      <c r="E14" s="748"/>
      <c r="F14" s="748"/>
      <c r="G14" s="711" t="str">
        <f>IF('（入力①）基本情報入力シート'!M23="","",'（入力①）基本情報入力シート'!M23)</f>
        <v/>
      </c>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3"/>
      <c r="AU14" s="239"/>
    </row>
    <row r="15" spans="1:47" s="202" customFormat="1" ht="15" customHeight="1">
      <c r="A15" s="732" t="s">
        <v>44</v>
      </c>
      <c r="B15" s="732"/>
      <c r="C15" s="732"/>
      <c r="D15" s="732"/>
      <c r="E15" s="732"/>
      <c r="F15" s="732"/>
      <c r="G15" s="729" t="s">
        <v>23</v>
      </c>
      <c r="H15" s="729"/>
      <c r="I15" s="729"/>
      <c r="J15" s="730"/>
      <c r="K15" s="710" t="str">
        <f>IF('（入力①）基本情報入力シート'!M24="","",'（入力①）基本情報入力シート'!M24)</f>
        <v/>
      </c>
      <c r="L15" s="710"/>
      <c r="M15" s="710"/>
      <c r="N15" s="710"/>
      <c r="O15" s="710"/>
      <c r="P15" s="526" t="s">
        <v>24</v>
      </c>
      <c r="Q15" s="729"/>
      <c r="R15" s="729"/>
      <c r="S15" s="730"/>
      <c r="T15" s="710" t="str">
        <f>IF('（入力①）基本情報入力シート'!M25="","",'（入力①）基本情報入力シート'!M25)</f>
        <v/>
      </c>
      <c r="U15" s="710"/>
      <c r="V15" s="710"/>
      <c r="W15" s="710"/>
      <c r="X15" s="710"/>
      <c r="Y15" s="526" t="s">
        <v>45</v>
      </c>
      <c r="Z15" s="729"/>
      <c r="AA15" s="729"/>
      <c r="AB15" s="730"/>
      <c r="AC15" s="731" t="str">
        <f>IF('（入力①）基本情報入力シート'!M26="","",'（入力①）基本情報入力シート'!M26)</f>
        <v/>
      </c>
      <c r="AD15" s="731"/>
      <c r="AE15" s="731"/>
      <c r="AF15" s="731"/>
      <c r="AG15" s="731"/>
      <c r="AH15" s="731"/>
      <c r="AI15" s="731"/>
      <c r="AJ15" s="731"/>
      <c r="AU15" s="239"/>
    </row>
    <row r="16" spans="1:47" s="202" customFormat="1" ht="12" customHeight="1" thickBot="1">
      <c r="A16" s="240"/>
      <c r="B16" s="240"/>
      <c r="C16" s="240"/>
      <c r="D16" s="240"/>
      <c r="E16" s="240"/>
      <c r="F16" s="240"/>
      <c r="G16" s="240"/>
      <c r="H16" s="240"/>
      <c r="I16" s="240"/>
      <c r="J16" s="240"/>
      <c r="K16" s="241"/>
      <c r="L16" s="241"/>
      <c r="M16" s="241"/>
      <c r="N16" s="241"/>
      <c r="O16" s="241"/>
      <c r="P16" s="241"/>
      <c r="Q16" s="241"/>
      <c r="R16" s="241"/>
      <c r="S16" s="241"/>
      <c r="T16" s="241"/>
      <c r="U16" s="241"/>
      <c r="V16" s="240"/>
      <c r="W16" s="240"/>
      <c r="X16" s="240"/>
      <c r="Y16" s="240"/>
      <c r="Z16" s="241"/>
      <c r="AA16" s="241"/>
      <c r="AB16" s="241"/>
      <c r="AC16" s="241"/>
      <c r="AD16" s="241"/>
      <c r="AE16" s="241"/>
      <c r="AF16" s="241"/>
      <c r="AG16" s="241"/>
      <c r="AH16" s="241"/>
      <c r="AI16" s="241"/>
      <c r="AJ16" s="241"/>
      <c r="AU16" s="239"/>
    </row>
    <row r="17" spans="1:47" s="202" customFormat="1" ht="3.75" customHeight="1">
      <c r="A17" s="242"/>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43"/>
      <c r="AU17" s="239"/>
    </row>
    <row r="18" spans="1:47" s="202" customFormat="1" ht="18" customHeight="1" thickBot="1">
      <c r="A18" s="244" t="s">
        <v>367</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6"/>
      <c r="AU18" s="239"/>
    </row>
    <row r="19" spans="1:47" ht="18" customHeight="1" thickBot="1">
      <c r="A19" s="247"/>
      <c r="B19" s="435"/>
      <c r="C19" s="248" t="s">
        <v>309</v>
      </c>
      <c r="D19" s="249"/>
      <c r="E19" s="250"/>
      <c r="F19" s="250"/>
      <c r="G19" s="250"/>
      <c r="H19" s="250"/>
      <c r="I19" s="250"/>
      <c r="J19" s="250"/>
      <c r="K19" s="250"/>
      <c r="L19" s="436"/>
      <c r="M19" s="251" t="s">
        <v>391</v>
      </c>
      <c r="N19" s="252"/>
      <c r="O19" s="253"/>
      <c r="P19" s="254"/>
      <c r="Q19" s="254"/>
      <c r="R19" s="254"/>
      <c r="S19" s="254"/>
      <c r="T19" s="254"/>
      <c r="U19" s="254"/>
      <c r="V19" s="254"/>
      <c r="W19" s="437"/>
      <c r="X19" s="255" t="s">
        <v>310</v>
      </c>
      <c r="Y19" s="256"/>
      <c r="Z19" s="256"/>
      <c r="AA19" s="257"/>
      <c r="AB19" s="256"/>
      <c r="AC19" s="256"/>
      <c r="AD19" s="256"/>
      <c r="AE19" s="256"/>
      <c r="AF19" s="256"/>
      <c r="AG19" s="256"/>
      <c r="AH19" s="256"/>
      <c r="AI19" s="256"/>
      <c r="AJ19" s="256"/>
      <c r="AK19" s="258"/>
      <c r="AL19" s="246"/>
      <c r="AU19" s="259"/>
    </row>
    <row r="20" spans="1:47" ht="17.25" customHeight="1">
      <c r="A20" s="247"/>
      <c r="B20" s="823" t="s">
        <v>380</v>
      </c>
      <c r="C20" s="824"/>
      <c r="D20" s="824"/>
      <c r="E20" s="824"/>
      <c r="F20" s="824"/>
      <c r="G20" s="824"/>
      <c r="H20" s="824"/>
      <c r="I20" s="824"/>
      <c r="J20" s="824"/>
      <c r="K20" s="824"/>
      <c r="L20" s="823"/>
      <c r="M20" s="824"/>
      <c r="N20" s="824"/>
      <c r="O20" s="824"/>
      <c r="P20" s="824"/>
      <c r="Q20" s="824"/>
      <c r="R20" s="824"/>
      <c r="S20" s="824"/>
      <c r="T20" s="824"/>
      <c r="U20" s="824"/>
      <c r="V20" s="824"/>
      <c r="W20" s="823"/>
      <c r="X20" s="824"/>
      <c r="Y20" s="824"/>
      <c r="Z20" s="824"/>
      <c r="AA20" s="824"/>
      <c r="AB20" s="824"/>
      <c r="AC20" s="824"/>
      <c r="AD20" s="824"/>
      <c r="AE20" s="824"/>
      <c r="AF20" s="824"/>
      <c r="AG20" s="824"/>
      <c r="AH20" s="824"/>
      <c r="AI20" s="824"/>
      <c r="AJ20" s="824"/>
      <c r="AK20" s="824"/>
      <c r="AL20" s="261"/>
      <c r="AU20" s="259"/>
    </row>
    <row r="21" spans="1:47" ht="3.75" customHeight="1" thickBo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U21" s="259"/>
    </row>
    <row r="22" spans="1:47"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T22" s="259"/>
    </row>
    <row r="23" spans="1:47" s="202" customFormat="1" ht="12">
      <c r="A23" s="142" t="s">
        <v>394</v>
      </c>
      <c r="B23" s="240"/>
      <c r="C23" s="240"/>
      <c r="D23" s="240"/>
      <c r="E23" s="240"/>
      <c r="F23" s="141"/>
      <c r="G23" s="240"/>
      <c r="H23" s="240"/>
      <c r="I23" s="240"/>
      <c r="J23" s="240"/>
      <c r="K23" s="241"/>
      <c r="L23" s="265"/>
      <c r="M23" s="141"/>
      <c r="N23" s="241"/>
      <c r="O23" s="241"/>
      <c r="P23" s="241"/>
      <c r="Q23" s="241"/>
      <c r="R23" s="241"/>
      <c r="S23" s="241"/>
      <c r="T23" s="241"/>
      <c r="U23" s="241"/>
      <c r="V23" s="240"/>
      <c r="W23" s="240"/>
      <c r="X23" s="240"/>
      <c r="Y23" s="240"/>
      <c r="Z23" s="241"/>
      <c r="AA23" s="241"/>
      <c r="AB23" s="241"/>
      <c r="AC23" s="241"/>
      <c r="AD23" s="241"/>
      <c r="AE23" s="241"/>
      <c r="AF23" s="241"/>
      <c r="AG23" s="241"/>
      <c r="AH23" s="241"/>
      <c r="AI23" s="241"/>
      <c r="AJ23" s="241"/>
      <c r="AU23" s="239"/>
    </row>
    <row r="24" spans="1:47" s="202" customFormat="1" ht="99" customHeight="1">
      <c r="A24" s="823" t="s">
        <v>397</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U24" s="239"/>
    </row>
    <row r="25" spans="1:47" s="202" customFormat="1" ht="3" customHeight="1">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U25" s="239"/>
    </row>
    <row r="26" spans="1:47" s="202" customFormat="1" ht="15" customHeight="1" thickBot="1">
      <c r="A26" s="240"/>
      <c r="B26" s="266"/>
      <c r="C26" s="142"/>
      <c r="D26" s="240"/>
      <c r="E26" s="240"/>
      <c r="F26" s="240"/>
      <c r="G26" s="240"/>
      <c r="H26" s="240"/>
      <c r="I26" s="240"/>
      <c r="J26" s="240"/>
      <c r="K26" s="241"/>
      <c r="L26" s="241"/>
      <c r="M26" s="241"/>
      <c r="N26" s="241"/>
      <c r="O26" s="241"/>
      <c r="P26" s="241"/>
      <c r="Q26" s="241"/>
      <c r="R26" s="241"/>
      <c r="S26" s="267"/>
      <c r="T26" s="231"/>
      <c r="U26" s="231"/>
      <c r="V26" s="207" t="s">
        <v>368</v>
      </c>
      <c r="W26" s="231"/>
      <c r="X26" s="231"/>
      <c r="Y26" s="231"/>
      <c r="Z26" s="240"/>
      <c r="AA26" s="240"/>
      <c r="AB26" s="267"/>
      <c r="AC26" s="207" t="s">
        <v>369</v>
      </c>
      <c r="AD26" s="231"/>
      <c r="AE26" s="231"/>
      <c r="AF26" s="231"/>
      <c r="AG26" s="231"/>
      <c r="AH26" s="231"/>
      <c r="AI26" s="240"/>
      <c r="AJ26" s="207" t="s">
        <v>370</v>
      </c>
      <c r="AU26" s="239"/>
    </row>
    <row r="27" spans="1:47" ht="15" customHeight="1" thickBot="1">
      <c r="A27" s="752"/>
      <c r="B27" s="753"/>
      <c r="C27" s="753"/>
      <c r="D27" s="753"/>
      <c r="E27" s="753"/>
      <c r="F27" s="753"/>
      <c r="G27" s="753"/>
      <c r="H27" s="753"/>
      <c r="I27" s="753"/>
      <c r="J27" s="753"/>
      <c r="K27" s="753"/>
      <c r="L27" s="753"/>
      <c r="M27" s="753"/>
      <c r="N27" s="753"/>
      <c r="O27" s="754"/>
      <c r="P27" s="755" t="s">
        <v>303</v>
      </c>
      <c r="Q27" s="756"/>
      <c r="R27" s="756"/>
      <c r="S27" s="756"/>
      <c r="T27" s="756"/>
      <c r="U27" s="757"/>
      <c r="V27" s="268" t="str">
        <f>IF(P28="","",IF(P29="","",IF(P29&gt;=P28,"○","☓")))</f>
        <v/>
      </c>
      <c r="W27" s="758" t="s">
        <v>304</v>
      </c>
      <c r="X27" s="756"/>
      <c r="Y27" s="756"/>
      <c r="Z27" s="756"/>
      <c r="AA27" s="756"/>
      <c r="AB27" s="757"/>
      <c r="AC27" s="268" t="str">
        <f>IF(W28="","",IF(W29="","",IF(W29&gt;=W28,"○","☓")))</f>
        <v/>
      </c>
      <c r="AD27" s="758" t="s">
        <v>305</v>
      </c>
      <c r="AE27" s="756"/>
      <c r="AF27" s="756"/>
      <c r="AG27" s="756"/>
      <c r="AH27" s="756"/>
      <c r="AI27" s="757"/>
      <c r="AJ27" s="268" t="str">
        <f>IF(AD28="","",IF(AD29="","",IF(AD29&gt;=AD28,"○","☓")))</f>
        <v/>
      </c>
    </row>
    <row r="28" spans="1:47">
      <c r="A28" s="269" t="s">
        <v>28</v>
      </c>
      <c r="B28" s="759" t="s">
        <v>306</v>
      </c>
      <c r="C28" s="759"/>
      <c r="D28" s="760">
        <f>IF(V4=0,"",V4)</f>
        <v>4</v>
      </c>
      <c r="E28" s="760"/>
      <c r="F28" s="270" t="s">
        <v>308</v>
      </c>
      <c r="G28" s="271"/>
      <c r="H28" s="271"/>
      <c r="I28" s="271"/>
      <c r="J28" s="271"/>
      <c r="K28" s="271"/>
      <c r="L28" s="271"/>
      <c r="M28" s="271"/>
      <c r="N28" s="271"/>
      <c r="O28" s="272"/>
      <c r="P28" s="761" t="str">
        <f>IF('（入力②）別紙様式3-2'!Q7=0,"",'（入力②）別紙様式3-2'!Q7)</f>
        <v/>
      </c>
      <c r="Q28" s="762"/>
      <c r="R28" s="762"/>
      <c r="S28" s="762"/>
      <c r="T28" s="762"/>
      <c r="U28" s="763"/>
      <c r="V28" s="273" t="s">
        <v>4</v>
      </c>
      <c r="W28" s="761" t="str">
        <f>IF('（入力②）別紙様式3-2'!Q8=0,"",'（入力②）別紙様式3-2'!Q8)</f>
        <v/>
      </c>
      <c r="X28" s="762"/>
      <c r="Y28" s="762"/>
      <c r="Z28" s="762"/>
      <c r="AA28" s="762"/>
      <c r="AB28" s="763"/>
      <c r="AC28" s="273" t="s">
        <v>4</v>
      </c>
      <c r="AD28" s="761" t="str">
        <f>IF('（入力③）別紙様式3-3'!Q9=0,"",'（入力③）別紙様式3-3'!Q9)</f>
        <v/>
      </c>
      <c r="AE28" s="762"/>
      <c r="AF28" s="762"/>
      <c r="AG28" s="762"/>
      <c r="AH28" s="762"/>
      <c r="AI28" s="763"/>
      <c r="AJ28" s="274" t="s">
        <v>4</v>
      </c>
      <c r="AL28" s="202"/>
    </row>
    <row r="29" spans="1:47" ht="22.5" customHeight="1">
      <c r="A29" s="275" t="s">
        <v>29</v>
      </c>
      <c r="B29" s="764" t="s">
        <v>311</v>
      </c>
      <c r="C29" s="765"/>
      <c r="D29" s="765"/>
      <c r="E29" s="765"/>
      <c r="F29" s="765"/>
      <c r="G29" s="765"/>
      <c r="H29" s="765"/>
      <c r="I29" s="765"/>
      <c r="J29" s="765"/>
      <c r="K29" s="765"/>
      <c r="L29" s="765"/>
      <c r="M29" s="765"/>
      <c r="N29" s="765"/>
      <c r="O29" s="766"/>
      <c r="P29" s="767" t="str">
        <f>IF(P30="","",(P30-P35))</f>
        <v/>
      </c>
      <c r="Q29" s="768"/>
      <c r="R29" s="768"/>
      <c r="S29" s="768"/>
      <c r="T29" s="768"/>
      <c r="U29" s="769"/>
      <c r="V29" s="276" t="s">
        <v>4</v>
      </c>
      <c r="W29" s="767" t="str">
        <f>IF(W30="","",(W30-W35))</f>
        <v/>
      </c>
      <c r="X29" s="768"/>
      <c r="Y29" s="768"/>
      <c r="Z29" s="768"/>
      <c r="AA29" s="768"/>
      <c r="AB29" s="769"/>
      <c r="AC29" s="276" t="s">
        <v>4</v>
      </c>
      <c r="AD29" s="767" t="str">
        <f>IF(AD30="","",(AD30-AD35))</f>
        <v/>
      </c>
      <c r="AE29" s="768"/>
      <c r="AF29" s="768"/>
      <c r="AG29" s="768"/>
      <c r="AH29" s="768"/>
      <c r="AI29" s="769"/>
      <c r="AJ29" s="276" t="s">
        <v>4</v>
      </c>
    </row>
    <row r="30" spans="1:47" ht="22.5" customHeight="1">
      <c r="A30" s="277"/>
      <c r="B30" s="770" t="s">
        <v>312</v>
      </c>
      <c r="C30" s="771"/>
      <c r="D30" s="771"/>
      <c r="E30" s="771"/>
      <c r="F30" s="771"/>
      <c r="G30" s="771"/>
      <c r="H30" s="771"/>
      <c r="I30" s="771"/>
      <c r="J30" s="771"/>
      <c r="K30" s="771"/>
      <c r="L30" s="771"/>
      <c r="M30" s="771"/>
      <c r="N30" s="771"/>
      <c r="O30" s="772"/>
      <c r="P30" s="773" t="str">
        <f>IFERROR(P31-P33-P34,"")</f>
        <v/>
      </c>
      <c r="Q30" s="774"/>
      <c r="R30" s="774"/>
      <c r="S30" s="774"/>
      <c r="T30" s="774"/>
      <c r="U30" s="775"/>
      <c r="V30" s="278" t="s">
        <v>4</v>
      </c>
      <c r="W30" s="773" t="str">
        <f>IFERROR(W31-W32-W34,"")</f>
        <v/>
      </c>
      <c r="X30" s="774"/>
      <c r="Y30" s="774"/>
      <c r="Z30" s="774"/>
      <c r="AA30" s="774"/>
      <c r="AB30" s="775"/>
      <c r="AC30" s="278" t="s">
        <v>4</v>
      </c>
      <c r="AD30" s="773" t="str">
        <f>IFERROR(AD31-AD32-AD33,"")</f>
        <v/>
      </c>
      <c r="AE30" s="774"/>
      <c r="AF30" s="774"/>
      <c r="AG30" s="774"/>
      <c r="AH30" s="774"/>
      <c r="AI30" s="775"/>
      <c r="AJ30" s="279" t="s">
        <v>4</v>
      </c>
    </row>
    <row r="31" spans="1:47" ht="15" customHeight="1">
      <c r="A31" s="277"/>
      <c r="B31" s="834"/>
      <c r="C31" s="280" t="s">
        <v>307</v>
      </c>
      <c r="D31" s="281"/>
      <c r="E31" s="281"/>
      <c r="F31" s="281"/>
      <c r="G31" s="281"/>
      <c r="H31" s="281"/>
      <c r="I31" s="281"/>
      <c r="J31" s="281"/>
      <c r="K31" s="281"/>
      <c r="L31" s="281"/>
      <c r="M31" s="281"/>
      <c r="N31" s="281"/>
      <c r="O31" s="282"/>
      <c r="P31" s="718" t="str">
        <f>IF('（入力②）別紙様式3-2'!X7=0,"",'（入力②）別紙様式3-2'!X7)</f>
        <v/>
      </c>
      <c r="Q31" s="719"/>
      <c r="R31" s="719"/>
      <c r="S31" s="719"/>
      <c r="T31" s="719"/>
      <c r="U31" s="720"/>
      <c r="V31" s="283" t="s">
        <v>4</v>
      </c>
      <c r="W31" s="835" t="str">
        <f>IF('（入力②）別紙様式3-2'!X8=0,"",'（入力②）別紙様式3-2'!X8)</f>
        <v/>
      </c>
      <c r="X31" s="836"/>
      <c r="Y31" s="836"/>
      <c r="Z31" s="836"/>
      <c r="AA31" s="836"/>
      <c r="AB31" s="837"/>
      <c r="AC31" s="283" t="s">
        <v>4</v>
      </c>
      <c r="AD31" s="835" t="str">
        <f>IF('（入力③）別紙様式3-3'!Q6=0,"",'（入力③）別紙様式3-3'!Q6)</f>
        <v/>
      </c>
      <c r="AE31" s="836"/>
      <c r="AF31" s="836"/>
      <c r="AG31" s="836"/>
      <c r="AH31" s="836"/>
      <c r="AI31" s="837"/>
      <c r="AJ31" s="284" t="s">
        <v>4</v>
      </c>
    </row>
    <row r="32" spans="1:47" ht="15" customHeight="1">
      <c r="A32" s="277"/>
      <c r="B32" s="834"/>
      <c r="C32" s="285" t="s">
        <v>313</v>
      </c>
      <c r="D32" s="181"/>
      <c r="E32" s="181"/>
      <c r="F32" s="181"/>
      <c r="G32" s="181"/>
      <c r="H32" s="181"/>
      <c r="I32" s="181"/>
      <c r="J32" s="181"/>
      <c r="K32" s="181"/>
      <c r="L32" s="181"/>
      <c r="M32" s="181"/>
      <c r="N32" s="181"/>
      <c r="O32" s="286"/>
      <c r="P32" s="793"/>
      <c r="Q32" s="794"/>
      <c r="R32" s="794"/>
      <c r="S32" s="794"/>
      <c r="T32" s="794"/>
      <c r="U32" s="794"/>
      <c r="V32" s="795"/>
      <c r="W32" s="718">
        <f>'（入力②）別紙様式3-2'!Q7</f>
        <v>0</v>
      </c>
      <c r="X32" s="719"/>
      <c r="Y32" s="719"/>
      <c r="Z32" s="719"/>
      <c r="AA32" s="719"/>
      <c r="AB32" s="720"/>
      <c r="AC32" s="284" t="s">
        <v>4</v>
      </c>
      <c r="AD32" s="718">
        <f>'（入力③）別紙様式3-3'!Q7</f>
        <v>0</v>
      </c>
      <c r="AE32" s="719"/>
      <c r="AF32" s="719"/>
      <c r="AG32" s="719"/>
      <c r="AH32" s="719"/>
      <c r="AI32" s="720"/>
      <c r="AJ32" s="284" t="s">
        <v>4</v>
      </c>
    </row>
    <row r="33" spans="1:50" ht="15.75" customHeight="1">
      <c r="A33" s="277"/>
      <c r="B33" s="834"/>
      <c r="C33" s="721" t="s">
        <v>349</v>
      </c>
      <c r="D33" s="791"/>
      <c r="E33" s="791"/>
      <c r="F33" s="791"/>
      <c r="G33" s="791"/>
      <c r="H33" s="791"/>
      <c r="I33" s="791"/>
      <c r="J33" s="791"/>
      <c r="K33" s="791"/>
      <c r="L33" s="791"/>
      <c r="M33" s="791"/>
      <c r="N33" s="791"/>
      <c r="O33" s="792"/>
      <c r="P33" s="718">
        <f>'（入力②）別紙様式3-2'!Q8-'（入力②）別紙様式3-2'!T8</f>
        <v>0</v>
      </c>
      <c r="Q33" s="719"/>
      <c r="R33" s="719"/>
      <c r="S33" s="719"/>
      <c r="T33" s="719"/>
      <c r="U33" s="720"/>
      <c r="V33" s="284" t="s">
        <v>4</v>
      </c>
      <c r="W33" s="793"/>
      <c r="X33" s="794"/>
      <c r="Y33" s="794"/>
      <c r="Z33" s="794"/>
      <c r="AA33" s="794"/>
      <c r="AB33" s="794"/>
      <c r="AC33" s="795"/>
      <c r="AD33" s="718">
        <f>'（入力③）別紙様式3-3'!Q8</f>
        <v>0</v>
      </c>
      <c r="AE33" s="719"/>
      <c r="AF33" s="719"/>
      <c r="AG33" s="719"/>
      <c r="AH33" s="719"/>
      <c r="AI33" s="720"/>
      <c r="AJ33" s="284" t="s">
        <v>4</v>
      </c>
    </row>
    <row r="34" spans="1:50" ht="22.5" customHeight="1" thickBot="1">
      <c r="A34" s="277"/>
      <c r="B34" s="834"/>
      <c r="C34" s="721" t="s">
        <v>338</v>
      </c>
      <c r="D34" s="722"/>
      <c r="E34" s="722"/>
      <c r="F34" s="722"/>
      <c r="G34" s="722"/>
      <c r="H34" s="722"/>
      <c r="I34" s="722"/>
      <c r="J34" s="722"/>
      <c r="K34" s="722"/>
      <c r="L34" s="722"/>
      <c r="M34" s="722"/>
      <c r="N34" s="722"/>
      <c r="O34" s="723"/>
      <c r="P34" s="603">
        <f>'（入力②）別紙様式3-2'!R9+'（入力②）別紙様式3-2'!S9</f>
        <v>0</v>
      </c>
      <c r="Q34" s="604"/>
      <c r="R34" s="604"/>
      <c r="S34" s="604"/>
      <c r="T34" s="604"/>
      <c r="U34" s="605"/>
      <c r="V34" s="284" t="s">
        <v>4</v>
      </c>
      <c r="W34" s="603">
        <f>'（入力②）別紙様式3-2'!Q9</f>
        <v>0</v>
      </c>
      <c r="X34" s="604"/>
      <c r="Y34" s="604"/>
      <c r="Z34" s="604"/>
      <c r="AA34" s="604"/>
      <c r="AB34" s="605"/>
      <c r="AC34" s="284" t="s">
        <v>4</v>
      </c>
      <c r="AD34" s="796"/>
      <c r="AE34" s="797"/>
      <c r="AF34" s="797"/>
      <c r="AG34" s="797"/>
      <c r="AH34" s="797"/>
      <c r="AI34" s="797"/>
      <c r="AJ34" s="798"/>
    </row>
    <row r="35" spans="1:50" ht="26.25" customHeight="1" thickBot="1">
      <c r="A35" s="287"/>
      <c r="B35" s="812" t="s">
        <v>322</v>
      </c>
      <c r="C35" s="764"/>
      <c r="D35" s="764"/>
      <c r="E35" s="764"/>
      <c r="F35" s="764"/>
      <c r="G35" s="764"/>
      <c r="H35" s="764"/>
      <c r="I35" s="764"/>
      <c r="J35" s="764"/>
      <c r="K35" s="764"/>
      <c r="L35" s="764"/>
      <c r="M35" s="764"/>
      <c r="N35" s="764"/>
      <c r="O35" s="764"/>
      <c r="P35" s="825"/>
      <c r="Q35" s="826"/>
      <c r="R35" s="826"/>
      <c r="S35" s="826"/>
      <c r="T35" s="826"/>
      <c r="U35" s="827"/>
      <c r="V35" s="288" t="s">
        <v>4</v>
      </c>
      <c r="W35" s="828"/>
      <c r="X35" s="829"/>
      <c r="Y35" s="829"/>
      <c r="Z35" s="829"/>
      <c r="AA35" s="829"/>
      <c r="AB35" s="830"/>
      <c r="AC35" s="288" t="s">
        <v>4</v>
      </c>
      <c r="AD35" s="831"/>
      <c r="AE35" s="832"/>
      <c r="AF35" s="832"/>
      <c r="AG35" s="832"/>
      <c r="AH35" s="832"/>
      <c r="AI35" s="833"/>
      <c r="AJ35" s="276" t="s">
        <v>4</v>
      </c>
    </row>
    <row r="36" spans="1:50" s="202" customFormat="1" ht="6" customHeight="1">
      <c r="A36" s="240"/>
      <c r="B36" s="266"/>
      <c r="C36" s="142"/>
      <c r="D36" s="240"/>
      <c r="E36" s="240"/>
      <c r="F36" s="240"/>
      <c r="G36" s="240"/>
      <c r="H36" s="240"/>
      <c r="I36" s="240"/>
      <c r="J36" s="240"/>
      <c r="K36" s="241"/>
      <c r="L36" s="241"/>
      <c r="M36" s="241"/>
      <c r="N36" s="241"/>
      <c r="O36" s="241"/>
      <c r="P36" s="241"/>
      <c r="Q36" s="241"/>
      <c r="R36" s="241"/>
      <c r="S36" s="267"/>
      <c r="T36" s="231"/>
      <c r="U36" s="231"/>
      <c r="V36" s="231"/>
      <c r="W36" s="231"/>
      <c r="X36" s="231"/>
      <c r="Y36" s="231"/>
      <c r="Z36" s="240"/>
      <c r="AA36" s="240"/>
      <c r="AB36" s="267"/>
      <c r="AC36" s="231"/>
      <c r="AD36" s="231"/>
      <c r="AE36" s="231"/>
      <c r="AF36" s="231"/>
      <c r="AG36" s="231"/>
      <c r="AH36" s="231"/>
      <c r="AI36" s="240"/>
      <c r="AJ36" s="240"/>
      <c r="AU36" s="239"/>
    </row>
    <row r="37" spans="1:50" s="202" customFormat="1" ht="12" customHeight="1">
      <c r="A37" s="289" t="s">
        <v>326</v>
      </c>
      <c r="B37" s="626" t="s">
        <v>335</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U37" s="239"/>
    </row>
    <row r="38" spans="1:50" s="202" customFormat="1" ht="22.5" customHeight="1">
      <c r="A38" s="289" t="s">
        <v>325</v>
      </c>
      <c r="B38" s="626" t="s">
        <v>366</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U38" s="239"/>
    </row>
    <row r="39" spans="1:50" s="202" customFormat="1" ht="24.75" customHeight="1">
      <c r="A39" s="289" t="s">
        <v>326</v>
      </c>
      <c r="B39" s="822" t="s">
        <v>402</v>
      </c>
      <c r="C39" s="822"/>
      <c r="D39" s="822"/>
      <c r="E39" s="822"/>
      <c r="F39" s="822"/>
      <c r="G39" s="822"/>
      <c r="H39" s="822"/>
      <c r="I39" s="822"/>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U39" s="239"/>
    </row>
    <row r="40" spans="1:50" s="202" customFormat="1" ht="6" customHeight="1">
      <c r="A40" s="240"/>
      <c r="B40" s="141"/>
      <c r="C40" s="142"/>
      <c r="D40" s="240"/>
      <c r="E40" s="240"/>
      <c r="F40" s="240"/>
      <c r="G40" s="240"/>
      <c r="H40" s="240"/>
      <c r="I40" s="240"/>
      <c r="J40" s="240"/>
      <c r="K40" s="241"/>
      <c r="L40" s="241"/>
      <c r="M40" s="241"/>
      <c r="N40" s="241"/>
      <c r="O40" s="241"/>
      <c r="P40" s="241"/>
      <c r="Q40" s="241"/>
      <c r="R40" s="241"/>
      <c r="S40" s="267"/>
      <c r="T40" s="231"/>
      <c r="U40" s="231"/>
      <c r="V40" s="231"/>
      <c r="W40" s="231"/>
      <c r="X40" s="231"/>
      <c r="Y40" s="231"/>
      <c r="Z40" s="240"/>
      <c r="AA40" s="240"/>
      <c r="AB40" s="267"/>
      <c r="AC40" s="231"/>
      <c r="AD40" s="231"/>
      <c r="AE40" s="231"/>
      <c r="AF40" s="231"/>
      <c r="AG40" s="231"/>
      <c r="AH40" s="231"/>
      <c r="AI40" s="240"/>
      <c r="AJ40" s="240"/>
      <c r="AU40" s="239"/>
    </row>
    <row r="41" spans="1:50" s="202" customFormat="1" ht="14.4">
      <c r="A41" s="240" t="s">
        <v>30</v>
      </c>
      <c r="B41" s="141" t="s">
        <v>336</v>
      </c>
      <c r="C41" s="142"/>
      <c r="D41" s="240"/>
      <c r="E41" s="240"/>
      <c r="F41" s="240"/>
      <c r="G41" s="240"/>
      <c r="H41" s="240"/>
      <c r="I41" s="240"/>
      <c r="J41" s="240"/>
      <c r="K41" s="241"/>
      <c r="L41" s="241"/>
      <c r="M41" s="241"/>
      <c r="N41" s="241"/>
      <c r="O41" s="241"/>
      <c r="P41" s="241"/>
      <c r="Q41" s="241"/>
      <c r="R41" s="241"/>
      <c r="S41" s="267"/>
      <c r="T41" s="231"/>
      <c r="U41" s="231"/>
      <c r="V41" s="231"/>
      <c r="W41" s="231"/>
      <c r="X41" s="231"/>
      <c r="Y41" s="231"/>
      <c r="Z41" s="240"/>
      <c r="AA41" s="240"/>
      <c r="AB41" s="267"/>
      <c r="AC41" s="231"/>
      <c r="AD41" s="231"/>
      <c r="AE41" s="231"/>
      <c r="AF41" s="231"/>
      <c r="AG41" s="231"/>
      <c r="AH41" s="231"/>
      <c r="AI41" s="240"/>
      <c r="AJ41" s="240"/>
      <c r="AU41" s="239"/>
    </row>
    <row r="42" spans="1:50" s="202" customFormat="1" ht="4.5" customHeight="1">
      <c r="A42" s="240"/>
      <c r="B42" s="141"/>
      <c r="C42" s="142"/>
      <c r="D42" s="240"/>
      <c r="E42" s="240"/>
      <c r="F42" s="240"/>
      <c r="G42" s="240"/>
      <c r="H42" s="240"/>
      <c r="I42" s="240"/>
      <c r="J42" s="240"/>
      <c r="K42" s="241"/>
      <c r="L42" s="241"/>
      <c r="M42" s="241"/>
      <c r="N42" s="241"/>
      <c r="O42" s="241"/>
      <c r="P42" s="241"/>
      <c r="Q42" s="241"/>
      <c r="R42" s="241"/>
      <c r="S42" s="267"/>
      <c r="T42" s="231"/>
      <c r="U42" s="231"/>
      <c r="V42" s="231"/>
      <c r="W42" s="231"/>
      <c r="X42" s="231"/>
      <c r="Y42" s="231"/>
      <c r="Z42" s="240"/>
      <c r="AA42" s="240"/>
      <c r="AB42" s="267"/>
      <c r="AC42" s="231"/>
      <c r="AD42" s="231"/>
      <c r="AE42" s="231"/>
      <c r="AF42" s="231"/>
      <c r="AG42" s="231"/>
      <c r="AH42" s="231"/>
      <c r="AI42" s="240"/>
      <c r="AJ42" s="240"/>
      <c r="AU42" s="239"/>
    </row>
    <row r="43" spans="1:50" s="202" customFormat="1" ht="39" customHeight="1" thickBot="1">
      <c r="A43" s="291"/>
      <c r="B43" s="292"/>
      <c r="C43" s="292"/>
      <c r="D43" s="292"/>
      <c r="E43" s="292"/>
      <c r="F43" s="292"/>
      <c r="G43" s="292"/>
      <c r="H43" s="292"/>
      <c r="I43" s="292"/>
      <c r="J43" s="292"/>
      <c r="K43" s="656" t="s">
        <v>122</v>
      </c>
      <c r="L43" s="657"/>
      <c r="M43" s="658"/>
      <c r="N43" s="656" t="s">
        <v>323</v>
      </c>
      <c r="O43" s="657"/>
      <c r="P43" s="657"/>
      <c r="Q43" s="657"/>
      <c r="R43" s="658"/>
      <c r="S43" s="659" t="s">
        <v>114</v>
      </c>
      <c r="T43" s="660"/>
      <c r="U43" s="660"/>
      <c r="V43" s="660"/>
      <c r="W43" s="661"/>
      <c r="X43" s="659" t="s">
        <v>84</v>
      </c>
      <c r="Y43" s="660"/>
      <c r="Z43" s="660"/>
      <c r="AA43" s="660"/>
      <c r="AB43" s="660"/>
      <c r="AC43" s="660" t="s">
        <v>76</v>
      </c>
      <c r="AD43" s="660"/>
      <c r="AE43" s="661"/>
      <c r="AF43" s="659" t="s">
        <v>302</v>
      </c>
      <c r="AG43" s="660"/>
      <c r="AH43" s="660"/>
      <c r="AI43" s="660"/>
      <c r="AJ43" s="661"/>
      <c r="AL43" s="608" t="s">
        <v>318</v>
      </c>
      <c r="AM43" s="609"/>
      <c r="AU43" s="239"/>
    </row>
    <row r="44" spans="1:50" s="202" customFormat="1" ht="15.75" customHeight="1" thickBot="1">
      <c r="A44" s="235" t="s">
        <v>39</v>
      </c>
      <c r="B44" s="234"/>
      <c r="C44" s="234"/>
      <c r="D44" s="234"/>
      <c r="E44" s="234"/>
      <c r="F44" s="234"/>
      <c r="G44" s="234"/>
      <c r="H44" s="234"/>
      <c r="I44" s="234"/>
      <c r="J44" s="234"/>
      <c r="K44" s="644"/>
      <c r="L44" s="645" t="b">
        <v>0</v>
      </c>
      <c r="M44" s="646"/>
      <c r="N44" s="804"/>
      <c r="O44" s="805"/>
      <c r="P44" s="805"/>
      <c r="Q44" s="806"/>
      <c r="R44" s="293" t="s">
        <v>104</v>
      </c>
      <c r="S44" s="734" t="str">
        <f>IF(L44,('（入力②）別紙様式3-2'!Y8-'（入力②）別紙様式3-2'!R7-'（入力②）別紙様式3-2'!R9)/'（入力②）別紙様式3-2'!AB8,"（対象外）")</f>
        <v>（対象外）</v>
      </c>
      <c r="T44" s="735"/>
      <c r="U44" s="735"/>
      <c r="V44" s="735"/>
      <c r="W44" s="294" t="str">
        <f>IF($L44,"円","")</f>
        <v/>
      </c>
      <c r="X44" s="714" t="str">
        <f>IF(L44,S44-N44,"（対象外）")</f>
        <v>（対象外）</v>
      </c>
      <c r="Y44" s="715"/>
      <c r="Z44" s="715"/>
      <c r="AA44" s="715"/>
      <c r="AB44" s="295" t="str">
        <f t="shared" ref="AB44:AB46" si="0">IF($L44,"円","")</f>
        <v/>
      </c>
      <c r="AC44" s="716" t="str">
        <f>IF(AND(L44,L45),X44/X45,IF(AND(L44,L46),X44/X46,"-"))</f>
        <v>-</v>
      </c>
      <c r="AD44" s="716"/>
      <c r="AE44" s="717"/>
      <c r="AF44" s="662"/>
      <c r="AG44" s="663"/>
      <c r="AH44" s="663"/>
      <c r="AI44" s="663"/>
      <c r="AJ44" s="664"/>
      <c r="AK44" s="103" t="s">
        <v>103</v>
      </c>
      <c r="AL44" s="296" t="str">
        <f>IFERROR(IF(AND(L44,L45),IF(AC44&gt;=1,"○","☓"),IF(AND(L44,L46),IF(AC44&gt;=2,"○","☓"),"")),"")</f>
        <v/>
      </c>
      <c r="AM44" s="297" t="s">
        <v>177</v>
      </c>
      <c r="AN44" s="298" t="s">
        <v>105</v>
      </c>
      <c r="AO44" s="298"/>
      <c r="AP44" s="298"/>
      <c r="AQ44" s="298"/>
      <c r="AR44" s="298"/>
      <c r="AS44" s="298"/>
      <c r="AT44" s="298"/>
      <c r="AU44" s="298"/>
      <c r="AV44" s="298"/>
      <c r="AW44" s="298"/>
      <c r="AX44" s="299"/>
    </row>
    <row r="45" spans="1:50" s="202" customFormat="1" ht="15.75" customHeight="1" thickBot="1">
      <c r="A45" s="300" t="s">
        <v>75</v>
      </c>
      <c r="B45" s="301"/>
      <c r="C45" s="301"/>
      <c r="D45" s="301"/>
      <c r="E45" s="301"/>
      <c r="F45" s="301"/>
      <c r="G45" s="301"/>
      <c r="H45" s="301"/>
      <c r="I45" s="301"/>
      <c r="J45" s="301"/>
      <c r="K45" s="843"/>
      <c r="L45" s="844" t="b">
        <v>0</v>
      </c>
      <c r="M45" s="845"/>
      <c r="N45" s="788"/>
      <c r="O45" s="789"/>
      <c r="P45" s="789"/>
      <c r="Q45" s="790"/>
      <c r="R45" s="302" t="s">
        <v>104</v>
      </c>
      <c r="S45" s="838" t="str">
        <f>IF(L45,('（入力②）別紙様式3-2'!Z8-'（入力②）別紙様式3-2'!S7-'（入力②）別紙様式3-2'!S9)/'（入力②）別紙様式3-2'!AC8,"（対象外）")</f>
        <v>（対象外）</v>
      </c>
      <c r="T45" s="839"/>
      <c r="U45" s="839"/>
      <c r="V45" s="839"/>
      <c r="W45" s="303" t="str">
        <f>IF($L45,"円","")</f>
        <v/>
      </c>
      <c r="X45" s="671" t="str">
        <f>IF(L45,S45-N45,"（対象外）")</f>
        <v>（対象外）</v>
      </c>
      <c r="Y45" s="672"/>
      <c r="Z45" s="672"/>
      <c r="AA45" s="672"/>
      <c r="AB45" s="304" t="str">
        <f t="shared" si="0"/>
        <v/>
      </c>
      <c r="AC45" s="784" t="str">
        <f>IF(AND(L45,OR(L44,L46)),1,"-")</f>
        <v>-</v>
      </c>
      <c r="AD45" s="784"/>
      <c r="AE45" s="785"/>
      <c r="AF45" s="665"/>
      <c r="AG45" s="666"/>
      <c r="AH45" s="666"/>
      <c r="AI45" s="666"/>
      <c r="AJ45" s="667"/>
      <c r="AK45" s="103" t="s">
        <v>103</v>
      </c>
      <c r="AL45" s="296" t="str">
        <f>IFERROR(IF(AND(L45,L46),IF(AC46&lt;=0.5,"○","☓"),""),"")</f>
        <v/>
      </c>
      <c r="AM45" s="305" t="s">
        <v>176</v>
      </c>
      <c r="AN45" s="298" t="s">
        <v>106</v>
      </c>
      <c r="AO45" s="298"/>
      <c r="AP45" s="298"/>
      <c r="AQ45" s="298"/>
      <c r="AR45" s="298"/>
      <c r="AS45" s="298"/>
      <c r="AT45" s="298"/>
      <c r="AU45" s="298"/>
      <c r="AV45" s="298"/>
      <c r="AW45" s="298"/>
      <c r="AX45" s="299"/>
    </row>
    <row r="46" spans="1:50" s="202" customFormat="1" ht="15.75" customHeight="1" thickBot="1">
      <c r="A46" s="306" t="s">
        <v>74</v>
      </c>
      <c r="B46" s="307"/>
      <c r="C46" s="307"/>
      <c r="D46" s="307"/>
      <c r="E46" s="307"/>
      <c r="F46" s="307"/>
      <c r="G46" s="307"/>
      <c r="H46" s="307"/>
      <c r="I46" s="307"/>
      <c r="J46" s="307"/>
      <c r="K46" s="846"/>
      <c r="L46" s="847" t="b">
        <v>0</v>
      </c>
      <c r="M46" s="848"/>
      <c r="N46" s="673"/>
      <c r="O46" s="674"/>
      <c r="P46" s="674"/>
      <c r="Q46" s="675"/>
      <c r="R46" s="308" t="s">
        <v>104</v>
      </c>
      <c r="S46" s="676" t="str">
        <f>IF(L46,('（入力②）別紙様式3-2'!AA8-'（入力②）別紙様式3-2'!T9)/'（入力②）別紙様式3-2'!AD8,"（対象外）")</f>
        <v>（対象外）</v>
      </c>
      <c r="T46" s="677"/>
      <c r="U46" s="677"/>
      <c r="V46" s="677"/>
      <c r="W46" s="308" t="str">
        <f>IF($L46,"円","")</f>
        <v/>
      </c>
      <c r="X46" s="802" t="str">
        <f>IF(L46,S46-N46,"（対象外）")</f>
        <v>（対象外）</v>
      </c>
      <c r="Y46" s="803"/>
      <c r="Z46" s="803"/>
      <c r="AA46" s="803"/>
      <c r="AB46" s="309" t="str">
        <f t="shared" si="0"/>
        <v/>
      </c>
      <c r="AC46" s="628" t="str">
        <f>IF(AND(L45,L46),X46/X45,IF(AND(L44,L46),1,"-"))</f>
        <v>-</v>
      </c>
      <c r="AD46" s="628"/>
      <c r="AE46" s="629"/>
      <c r="AF46" s="668"/>
      <c r="AG46" s="669"/>
      <c r="AH46" s="669"/>
      <c r="AI46" s="670"/>
      <c r="AJ46" s="310" t="s">
        <v>4</v>
      </c>
      <c r="AK46" s="108"/>
      <c r="AL46" s="108"/>
      <c r="AM46" s="103"/>
      <c r="AN46" s="296" t="str">
        <f>IFERROR(IF(AF46&lt;=4400000,"○","☓"),"")</f>
        <v>○</v>
      </c>
      <c r="AO46" s="298" t="s">
        <v>107</v>
      </c>
      <c r="AP46" s="298"/>
      <c r="AQ46" s="298"/>
      <c r="AR46" s="298"/>
      <c r="AS46" s="298"/>
      <c r="AT46" s="298"/>
      <c r="AU46" s="298"/>
      <c r="AV46" s="298"/>
      <c r="AW46" s="298"/>
      <c r="AX46" s="311"/>
    </row>
    <row r="47" spans="1:50" s="202" customFormat="1" ht="6" customHeight="1" thickBot="1">
      <c r="A47" s="141"/>
      <c r="B47" s="240"/>
      <c r="C47" s="240"/>
      <c r="D47" s="240"/>
      <c r="E47" s="240"/>
      <c r="F47" s="240"/>
      <c r="G47" s="240"/>
      <c r="H47" s="240"/>
      <c r="I47" s="240"/>
      <c r="J47" s="240"/>
      <c r="K47" s="312"/>
      <c r="L47" s="312"/>
      <c r="M47" s="312"/>
      <c r="N47" s="313"/>
      <c r="O47" s="313"/>
      <c r="P47" s="313"/>
      <c r="Q47" s="313"/>
      <c r="R47" s="314"/>
      <c r="S47" s="315"/>
      <c r="T47" s="315"/>
      <c r="U47" s="315"/>
      <c r="V47" s="315"/>
      <c r="W47" s="314"/>
      <c r="X47" s="313"/>
      <c r="Y47" s="313"/>
      <c r="Z47" s="313"/>
      <c r="AA47" s="313"/>
      <c r="AB47" s="108"/>
      <c r="AC47" s="316"/>
      <c r="AD47" s="316"/>
      <c r="AE47" s="316"/>
      <c r="AF47" s="313"/>
      <c r="AG47" s="313"/>
      <c r="AH47" s="313"/>
      <c r="AI47" s="313"/>
      <c r="AJ47" s="108"/>
      <c r="AK47" s="108"/>
      <c r="AL47" s="108"/>
      <c r="AM47" s="103"/>
      <c r="AN47" s="296"/>
      <c r="AO47" s="298"/>
      <c r="AP47" s="298"/>
      <c r="AQ47" s="298"/>
      <c r="AR47" s="298"/>
      <c r="AS47" s="298"/>
      <c r="AT47" s="298"/>
      <c r="AU47" s="298"/>
      <c r="AV47" s="298"/>
      <c r="AW47" s="298"/>
      <c r="AX47" s="311"/>
    </row>
    <row r="48" spans="1:50" s="202" customFormat="1" ht="22.5" customHeight="1" thickBot="1">
      <c r="A48" s="317" t="s">
        <v>342</v>
      </c>
      <c r="B48" s="626" t="s">
        <v>381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318"/>
      <c r="AL48" s="318"/>
      <c r="AM48" s="259"/>
      <c r="AN48" s="296" t="str">
        <f>IFERROR(IF(OR(AND(NOT(L44),NOT(L45),NOT(L46)),AND(NOT(L44),NOT(L45),L46)),"☓","○"),"")</f>
        <v>☓</v>
      </c>
      <c r="AO48" s="298" t="s">
        <v>108</v>
      </c>
      <c r="AP48" s="298"/>
      <c r="AQ48" s="298"/>
      <c r="AR48" s="298"/>
      <c r="AS48" s="298"/>
      <c r="AT48" s="298"/>
      <c r="AU48" s="298"/>
      <c r="AV48" s="298"/>
      <c r="AW48" s="298"/>
      <c r="AX48" s="311"/>
    </row>
    <row r="49" spans="1:61" s="202" customFormat="1" ht="14.25" customHeight="1" thickBot="1">
      <c r="A49" s="240"/>
      <c r="B49" s="141"/>
      <c r="C49" s="240"/>
      <c r="D49" s="240"/>
      <c r="E49" s="240"/>
      <c r="F49" s="240"/>
      <c r="G49" s="240"/>
      <c r="H49" s="240"/>
      <c r="I49" s="240"/>
      <c r="J49" s="240"/>
      <c r="K49" s="241"/>
      <c r="L49" s="241"/>
      <c r="M49" s="241"/>
      <c r="N49" s="241"/>
      <c r="O49" s="241"/>
      <c r="P49" s="241"/>
      <c r="Q49" s="241"/>
      <c r="R49" s="241"/>
      <c r="S49" s="314"/>
      <c r="T49" s="314"/>
      <c r="U49" s="314"/>
      <c r="V49" s="314"/>
      <c r="W49" s="314"/>
      <c r="X49" s="314"/>
      <c r="Y49" s="314"/>
      <c r="Z49" s="314"/>
      <c r="AA49" s="314"/>
      <c r="AB49" s="314"/>
      <c r="AC49" s="314"/>
      <c r="AD49" s="314"/>
      <c r="AE49" s="314"/>
      <c r="AF49" s="314"/>
      <c r="AG49" s="319"/>
      <c r="AH49" s="319"/>
      <c r="AI49" s="318"/>
      <c r="AJ49" s="318"/>
      <c r="AL49" s="606" t="s">
        <v>371</v>
      </c>
      <c r="AM49" s="607"/>
      <c r="AU49" s="239"/>
    </row>
    <row r="50" spans="1:61" s="202" customFormat="1" ht="23.25" customHeight="1" thickBot="1">
      <c r="A50" s="240" t="s">
        <v>31</v>
      </c>
      <c r="B50" s="142" t="s">
        <v>337</v>
      </c>
      <c r="C50" s="240"/>
      <c r="D50" s="240"/>
      <c r="E50" s="240"/>
      <c r="F50" s="240"/>
      <c r="G50" s="240"/>
      <c r="H50" s="240"/>
      <c r="I50" s="240"/>
      <c r="J50" s="240"/>
      <c r="K50" s="241"/>
      <c r="L50" s="241"/>
      <c r="M50" s="241"/>
      <c r="N50" s="241"/>
      <c r="O50" s="241"/>
      <c r="P50" s="241"/>
      <c r="Q50" s="241"/>
      <c r="R50" s="241"/>
      <c r="S50" s="141"/>
      <c r="T50" s="141"/>
      <c r="U50" s="141"/>
      <c r="V50" s="141"/>
      <c r="W50" s="141"/>
      <c r="X50" s="141"/>
      <c r="Y50" s="840" t="s">
        <v>112</v>
      </c>
      <c r="Z50" s="841"/>
      <c r="AA50" s="841"/>
      <c r="AB50" s="841"/>
      <c r="AC50" s="841"/>
      <c r="AD50" s="841"/>
      <c r="AE50" s="842"/>
      <c r="AF50" s="786">
        <f>'（入力②）別紙様式3-2'!AE8</f>
        <v>0</v>
      </c>
      <c r="AG50" s="787"/>
      <c r="AH50" s="787"/>
      <c r="AI50" s="779" t="s">
        <v>5</v>
      </c>
      <c r="AJ50" s="780"/>
      <c r="AK50" s="103" t="s">
        <v>103</v>
      </c>
      <c r="AL50" s="296" t="str">
        <f>IF('（入力②）別紙様式3-2'!AF8=0,"",IF('（入力②）別紙様式3-2'!AF8&gt;AF50, IF(OR(C53:C56),"○","×"),"○"))</f>
        <v/>
      </c>
      <c r="AM50" s="297" t="s">
        <v>178</v>
      </c>
      <c r="AN50" s="298" t="s">
        <v>109</v>
      </c>
      <c r="AO50" s="298"/>
      <c r="AP50" s="298"/>
      <c r="AQ50" s="298"/>
      <c r="AR50" s="298"/>
      <c r="AS50" s="298"/>
      <c r="AT50" s="298"/>
      <c r="AU50" s="298"/>
      <c r="AV50" s="298"/>
      <c r="AW50" s="298"/>
      <c r="AX50" s="299"/>
      <c r="BI50" s="239"/>
    </row>
    <row r="51" spans="1:61" s="202" customFormat="1" ht="3.75" customHeight="1">
      <c r="A51" s="240"/>
      <c r="B51" s="142"/>
      <c r="C51" s="240"/>
      <c r="D51" s="240"/>
      <c r="E51" s="240"/>
      <c r="F51" s="240"/>
      <c r="G51" s="240"/>
      <c r="H51" s="240"/>
      <c r="I51" s="240"/>
      <c r="J51" s="240"/>
      <c r="K51" s="241"/>
      <c r="L51" s="241"/>
      <c r="M51" s="241"/>
      <c r="N51" s="241"/>
      <c r="O51" s="241"/>
      <c r="P51" s="241"/>
      <c r="Q51" s="241"/>
      <c r="R51" s="241"/>
      <c r="S51" s="141"/>
      <c r="T51" s="141"/>
      <c r="U51" s="141"/>
      <c r="V51" s="141"/>
      <c r="W51" s="141"/>
      <c r="X51" s="141"/>
      <c r="Y51" s="141"/>
      <c r="Z51" s="141"/>
      <c r="AA51" s="141"/>
      <c r="AB51" s="141"/>
      <c r="AC51" s="141"/>
      <c r="AD51" s="141"/>
      <c r="AE51" s="141"/>
      <c r="AF51" s="141"/>
      <c r="AG51" s="141"/>
      <c r="AH51" s="141"/>
      <c r="AI51" s="141"/>
      <c r="AJ51" s="141"/>
      <c r="AU51" s="239"/>
    </row>
    <row r="52" spans="1:61" s="202" customFormat="1" ht="15" customHeight="1">
      <c r="A52" s="240"/>
      <c r="B52" s="320" t="s">
        <v>120</v>
      </c>
      <c r="C52" s="321"/>
      <c r="D52" s="321"/>
      <c r="E52" s="321"/>
      <c r="F52" s="321"/>
      <c r="G52" s="321"/>
      <c r="H52" s="321"/>
      <c r="I52" s="321"/>
      <c r="J52" s="321"/>
      <c r="K52" s="322"/>
      <c r="L52" s="322"/>
      <c r="M52" s="322"/>
      <c r="N52" s="322"/>
      <c r="O52" s="322"/>
      <c r="P52" s="322"/>
      <c r="Q52" s="322"/>
      <c r="R52" s="322"/>
      <c r="S52" s="322"/>
      <c r="T52" s="322"/>
      <c r="U52" s="322"/>
      <c r="V52" s="321"/>
      <c r="W52" s="321"/>
      <c r="X52" s="321"/>
      <c r="Y52" s="321"/>
      <c r="Z52" s="322"/>
      <c r="AA52" s="322"/>
      <c r="AB52" s="322"/>
      <c r="AC52" s="322"/>
      <c r="AD52" s="322"/>
      <c r="AE52" s="322"/>
      <c r="AF52" s="322"/>
      <c r="AG52" s="322"/>
      <c r="AH52" s="322"/>
      <c r="AI52" s="323"/>
      <c r="AJ52" s="241"/>
      <c r="AU52" s="239"/>
    </row>
    <row r="53" spans="1:61" s="202" customFormat="1" ht="15" customHeight="1">
      <c r="A53" s="240"/>
      <c r="B53" s="324"/>
      <c r="C53" s="438" t="b">
        <v>0</v>
      </c>
      <c r="D53" s="325" t="s">
        <v>83</v>
      </c>
      <c r="E53" s="326"/>
      <c r="F53" s="326"/>
      <c r="G53" s="326"/>
      <c r="H53" s="326"/>
      <c r="I53" s="326"/>
      <c r="J53" s="326"/>
      <c r="K53" s="327"/>
      <c r="L53" s="327"/>
      <c r="M53" s="327"/>
      <c r="N53" s="327"/>
      <c r="O53" s="327"/>
      <c r="P53" s="327"/>
      <c r="Q53" s="327"/>
      <c r="R53" s="327"/>
      <c r="S53" s="327"/>
      <c r="T53" s="327"/>
      <c r="U53" s="327"/>
      <c r="V53" s="326"/>
      <c r="W53" s="326"/>
      <c r="X53" s="326"/>
      <c r="Y53" s="326"/>
      <c r="Z53" s="327"/>
      <c r="AA53" s="327"/>
      <c r="AB53" s="327"/>
      <c r="AC53" s="327"/>
      <c r="AD53" s="327"/>
      <c r="AE53" s="327"/>
      <c r="AF53" s="327"/>
      <c r="AG53" s="327"/>
      <c r="AH53" s="327"/>
      <c r="AI53" s="328"/>
      <c r="AJ53" s="241"/>
      <c r="AU53" s="239"/>
    </row>
    <row r="54" spans="1:61" s="202" customFormat="1" ht="15" customHeight="1">
      <c r="A54" s="240"/>
      <c r="B54" s="324"/>
      <c r="C54" s="438" t="b">
        <v>0</v>
      </c>
      <c r="D54" s="325" t="s">
        <v>119</v>
      </c>
      <c r="E54" s="326"/>
      <c r="F54" s="326"/>
      <c r="G54" s="326"/>
      <c r="H54" s="326"/>
      <c r="I54" s="326"/>
      <c r="J54" s="326"/>
      <c r="K54" s="327"/>
      <c r="L54" s="327"/>
      <c r="M54" s="327"/>
      <c r="N54" s="327"/>
      <c r="O54" s="327"/>
      <c r="P54" s="327"/>
      <c r="Q54" s="327"/>
      <c r="R54" s="327"/>
      <c r="S54" s="327"/>
      <c r="T54" s="327"/>
      <c r="U54" s="327"/>
      <c r="V54" s="326"/>
      <c r="W54" s="326"/>
      <c r="X54" s="326"/>
      <c r="Y54" s="326"/>
      <c r="Z54" s="327"/>
      <c r="AA54" s="327"/>
      <c r="AB54" s="327"/>
      <c r="AC54" s="327"/>
      <c r="AD54" s="327"/>
      <c r="AE54" s="327"/>
      <c r="AF54" s="327"/>
      <c r="AG54" s="327"/>
      <c r="AH54" s="327"/>
      <c r="AI54" s="328"/>
      <c r="AJ54" s="241"/>
      <c r="AU54" s="239"/>
    </row>
    <row r="55" spans="1:61" s="202" customFormat="1" ht="27" customHeight="1">
      <c r="A55" s="240"/>
      <c r="B55" s="324"/>
      <c r="C55" s="438" t="b">
        <v>0</v>
      </c>
      <c r="D55" s="776" t="s">
        <v>121</v>
      </c>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7"/>
      <c r="AJ55" s="329"/>
      <c r="AL55" s="330"/>
      <c r="AM55" s="330"/>
      <c r="AN55" s="330"/>
      <c r="AU55" s="239"/>
    </row>
    <row r="56" spans="1:61" s="202" customFormat="1" ht="15" customHeight="1">
      <c r="A56" s="240"/>
      <c r="B56" s="324"/>
      <c r="C56" s="438" t="b">
        <v>0</v>
      </c>
      <c r="D56" s="325" t="s">
        <v>32</v>
      </c>
      <c r="E56" s="326"/>
      <c r="F56" s="326" t="s">
        <v>33</v>
      </c>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331" t="s">
        <v>34</v>
      </c>
      <c r="AJ56" s="241"/>
      <c r="AU56" s="239"/>
    </row>
    <row r="57" spans="1:61" s="202" customFormat="1" ht="6" customHeight="1">
      <c r="A57" s="240"/>
      <c r="B57" s="332"/>
      <c r="C57" s="333"/>
      <c r="D57" s="334"/>
      <c r="E57" s="333"/>
      <c r="F57" s="333"/>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5"/>
      <c r="AJ57" s="336"/>
      <c r="AU57" s="239"/>
    </row>
    <row r="58" spans="1:61" s="202" customFormat="1" ht="6" customHeight="1">
      <c r="A58" s="240"/>
      <c r="B58" s="240"/>
      <c r="C58" s="240"/>
      <c r="D58" s="141"/>
      <c r="E58" s="240"/>
      <c r="F58" s="240"/>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241"/>
      <c r="AU58" s="239"/>
    </row>
    <row r="59" spans="1:61" ht="4.5" customHeight="1">
      <c r="A59" s="337"/>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U59" s="259"/>
    </row>
    <row r="60" spans="1:61" ht="21" customHeight="1" thickBot="1">
      <c r="A60" s="338" t="s">
        <v>317</v>
      </c>
      <c r="B60" s="807" t="s">
        <v>384</v>
      </c>
      <c r="C60" s="807"/>
      <c r="D60" s="807"/>
      <c r="E60" s="807"/>
      <c r="F60" s="807"/>
      <c r="G60" s="807"/>
      <c r="H60" s="807"/>
      <c r="I60" s="807"/>
      <c r="J60" s="807"/>
      <c r="K60" s="807"/>
      <c r="L60" s="807"/>
      <c r="M60" s="807"/>
      <c r="N60" s="807"/>
      <c r="O60" s="807"/>
      <c r="P60" s="807"/>
      <c r="Q60" s="807"/>
      <c r="R60" s="807"/>
      <c r="S60" s="807"/>
      <c r="T60" s="807"/>
      <c r="U60" s="807"/>
      <c r="V60" s="807"/>
      <c r="W60" s="807"/>
      <c r="X60" s="807"/>
      <c r="Y60" s="807"/>
      <c r="Z60" s="339"/>
      <c r="AA60" s="339"/>
      <c r="AB60" s="340"/>
      <c r="AC60" s="341"/>
      <c r="AD60" s="341"/>
      <c r="AE60" s="342"/>
      <c r="AF60" s="343"/>
      <c r="AG60" s="343"/>
      <c r="AH60" s="343"/>
      <c r="AI60" s="343"/>
      <c r="AJ60" s="344"/>
      <c r="AK60" s="202"/>
      <c r="AT60" s="259"/>
    </row>
    <row r="61" spans="1:61" ht="21" customHeight="1" thickBot="1">
      <c r="A61" s="345"/>
      <c r="B61" s="633" t="s">
        <v>386</v>
      </c>
      <c r="C61" s="634"/>
      <c r="D61" s="634"/>
      <c r="E61" s="634"/>
      <c r="F61" s="634"/>
      <c r="G61" s="634"/>
      <c r="H61" s="634"/>
      <c r="I61" s="634"/>
      <c r="J61" s="634"/>
      <c r="K61" s="634"/>
      <c r="L61" s="635"/>
      <c r="M61" s="781">
        <f>'（入力③）別紙様式3-3'!V16</f>
        <v>0</v>
      </c>
      <c r="N61" s="782"/>
      <c r="O61" s="782"/>
      <c r="P61" s="782"/>
      <c r="Q61" s="782"/>
      <c r="R61" s="782"/>
      <c r="S61" s="783"/>
      <c r="T61" s="346" t="s">
        <v>4</v>
      </c>
      <c r="U61" s="347"/>
      <c r="V61" s="348"/>
      <c r="W61" s="348"/>
      <c r="X61" s="349"/>
      <c r="Y61" s="350"/>
      <c r="Z61" s="690" t="s">
        <v>103</v>
      </c>
      <c r="AA61" s="651" t="str">
        <f>IF(V62=0,"",IF(V62&gt;=200/3,"○","×"))</f>
        <v/>
      </c>
      <c r="AB61" s="636" t="s">
        <v>372</v>
      </c>
      <c r="AC61" s="341"/>
      <c r="AD61" s="341"/>
      <c r="AE61" s="342"/>
      <c r="AF61" s="341"/>
      <c r="AG61" s="341"/>
      <c r="AH61" s="341"/>
      <c r="AI61" s="351"/>
      <c r="AJ61" s="352"/>
      <c r="AR61" s="259"/>
    </row>
    <row r="62" spans="1:61" ht="21" customHeight="1" thickBot="1">
      <c r="A62" s="345"/>
      <c r="B62" s="353"/>
      <c r="C62" s="354"/>
      <c r="D62" s="354"/>
      <c r="E62" s="354"/>
      <c r="F62" s="639" t="s">
        <v>387</v>
      </c>
      <c r="G62" s="640"/>
      <c r="H62" s="640"/>
      <c r="I62" s="640"/>
      <c r="J62" s="640"/>
      <c r="K62" s="640"/>
      <c r="L62" s="640"/>
      <c r="M62" s="623">
        <f>'（入力③）別紙様式3-3'!W16</f>
        <v>0</v>
      </c>
      <c r="N62" s="624"/>
      <c r="O62" s="624"/>
      <c r="P62" s="624"/>
      <c r="Q62" s="624"/>
      <c r="R62" s="624"/>
      <c r="S62" s="625"/>
      <c r="T62" s="355" t="s">
        <v>4</v>
      </c>
      <c r="U62" s="356" t="s">
        <v>33</v>
      </c>
      <c r="V62" s="799">
        <f>IFERROR(M62/M61*100,0)</f>
        <v>0</v>
      </c>
      <c r="W62" s="800"/>
      <c r="X62" s="341" t="s">
        <v>34</v>
      </c>
      <c r="Y62" s="357" t="s">
        <v>314</v>
      </c>
      <c r="Z62" s="690"/>
      <c r="AA62" s="652"/>
      <c r="AB62" s="637"/>
      <c r="AC62" s="341"/>
      <c r="AD62" s="341"/>
      <c r="AE62" s="342"/>
      <c r="AF62" s="341"/>
      <c r="AG62" s="341"/>
      <c r="AH62" s="341"/>
      <c r="AI62" s="351"/>
      <c r="AJ62" s="352"/>
      <c r="AR62" s="259"/>
    </row>
    <row r="63" spans="1:61" ht="21" customHeight="1" thickBot="1">
      <c r="A63" s="345"/>
      <c r="B63" s="353"/>
      <c r="C63" s="354"/>
      <c r="D63" s="354"/>
      <c r="E63" s="354"/>
      <c r="F63" s="641"/>
      <c r="G63" s="642"/>
      <c r="H63" s="642"/>
      <c r="I63" s="642"/>
      <c r="J63" s="642"/>
      <c r="K63" s="642"/>
      <c r="L63" s="643"/>
      <c r="M63" s="801" t="s">
        <v>315</v>
      </c>
      <c r="N63" s="801"/>
      <c r="O63" s="801"/>
      <c r="P63" s="647" t="e">
        <f>M62/AF67</f>
        <v>#VALUE!</v>
      </c>
      <c r="Q63" s="648"/>
      <c r="R63" s="648"/>
      <c r="S63" s="649"/>
      <c r="T63" s="358" t="s">
        <v>316</v>
      </c>
      <c r="U63" s="356"/>
      <c r="V63" s="689"/>
      <c r="W63" s="689"/>
      <c r="X63" s="341"/>
      <c r="Y63" s="357"/>
      <c r="Z63" s="690"/>
      <c r="AA63" s="653"/>
      <c r="AB63" s="637"/>
      <c r="AC63" s="341"/>
      <c r="AD63" s="341"/>
      <c r="AE63" s="359"/>
      <c r="AF63" s="341"/>
      <c r="AG63" s="341"/>
      <c r="AH63" s="341"/>
      <c r="AI63" s="341"/>
      <c r="AJ63" s="341"/>
      <c r="AK63" s="341"/>
      <c r="AL63" s="341"/>
      <c r="AM63" s="341"/>
      <c r="AN63" s="597" t="s">
        <v>373</v>
      </c>
      <c r="AO63" s="598"/>
      <c r="AP63" s="598"/>
      <c r="AQ63" s="598"/>
      <c r="AR63" s="598"/>
      <c r="AS63" s="598"/>
      <c r="AT63" s="598"/>
      <c r="AU63" s="599"/>
      <c r="AW63" s="259"/>
    </row>
    <row r="64" spans="1:61" ht="21" customHeight="1" thickBot="1">
      <c r="A64" s="345"/>
      <c r="B64" s="633" t="s">
        <v>388</v>
      </c>
      <c r="C64" s="634"/>
      <c r="D64" s="634"/>
      <c r="E64" s="634"/>
      <c r="F64" s="634"/>
      <c r="G64" s="634"/>
      <c r="H64" s="634"/>
      <c r="I64" s="634"/>
      <c r="J64" s="634"/>
      <c r="K64" s="634"/>
      <c r="L64" s="635"/>
      <c r="M64" s="781">
        <f>'（入力③）別紙様式3-3'!X16</f>
        <v>0</v>
      </c>
      <c r="N64" s="782"/>
      <c r="O64" s="782"/>
      <c r="P64" s="782"/>
      <c r="Q64" s="782"/>
      <c r="R64" s="782"/>
      <c r="S64" s="783"/>
      <c r="T64" s="346" t="s">
        <v>4</v>
      </c>
      <c r="U64" s="347"/>
      <c r="V64" s="348"/>
      <c r="W64" s="348"/>
      <c r="X64" s="349"/>
      <c r="Y64" s="350"/>
      <c r="Z64" s="690" t="s">
        <v>103</v>
      </c>
      <c r="AA64" s="651" t="str">
        <f>IF(V65=0,"",IF(V65&gt;=200/3,"○","×"))</f>
        <v/>
      </c>
      <c r="AB64" s="637"/>
      <c r="AC64" s="341"/>
      <c r="AD64" s="341"/>
      <c r="AE64" s="342"/>
      <c r="AF64" s="341"/>
      <c r="AG64" s="341"/>
      <c r="AH64" s="341"/>
      <c r="AI64" s="341"/>
      <c r="AJ64" s="341"/>
      <c r="AK64" s="341"/>
      <c r="AL64" s="341"/>
      <c r="AM64" s="341"/>
      <c r="AN64" s="600"/>
      <c r="AO64" s="601"/>
      <c r="AP64" s="601"/>
      <c r="AQ64" s="601"/>
      <c r="AR64" s="601"/>
      <c r="AS64" s="601"/>
      <c r="AT64" s="601"/>
      <c r="AU64" s="602"/>
      <c r="AW64" s="259"/>
    </row>
    <row r="65" spans="1:47" ht="21" customHeight="1" thickBot="1">
      <c r="A65" s="345"/>
      <c r="B65" s="353"/>
      <c r="C65" s="354"/>
      <c r="D65" s="354"/>
      <c r="E65" s="354"/>
      <c r="F65" s="639" t="s">
        <v>389</v>
      </c>
      <c r="G65" s="808"/>
      <c r="H65" s="808"/>
      <c r="I65" s="808"/>
      <c r="J65" s="808"/>
      <c r="K65" s="808"/>
      <c r="L65" s="808"/>
      <c r="M65" s="623">
        <f>'（入力③）別紙様式3-3'!Y16</f>
        <v>0</v>
      </c>
      <c r="N65" s="624"/>
      <c r="O65" s="624"/>
      <c r="P65" s="624"/>
      <c r="Q65" s="624"/>
      <c r="R65" s="624"/>
      <c r="S65" s="625"/>
      <c r="T65" s="355" t="s">
        <v>4</v>
      </c>
      <c r="U65" s="356" t="s">
        <v>33</v>
      </c>
      <c r="V65" s="799">
        <f>IFERROR(M65/M64*100,0)</f>
        <v>0</v>
      </c>
      <c r="W65" s="800"/>
      <c r="X65" s="341" t="s">
        <v>34</v>
      </c>
      <c r="Y65" s="357" t="s">
        <v>314</v>
      </c>
      <c r="Z65" s="690"/>
      <c r="AA65" s="652"/>
      <c r="AB65" s="637"/>
      <c r="AC65" s="341"/>
      <c r="AD65" s="341"/>
      <c r="AE65" s="342"/>
      <c r="AF65" s="341"/>
      <c r="AG65" s="341"/>
      <c r="AH65" s="341"/>
      <c r="AI65" s="341"/>
      <c r="AJ65" s="341"/>
      <c r="AK65" s="360"/>
      <c r="AL65" s="360"/>
      <c r="AM65" s="360"/>
      <c r="AN65" s="360"/>
      <c r="AO65" s="360"/>
      <c r="AP65" s="360"/>
      <c r="AQ65" s="360"/>
      <c r="AR65" s="360"/>
      <c r="AT65" s="259"/>
    </row>
    <row r="66" spans="1:47" ht="21" customHeight="1" thickBot="1">
      <c r="A66" s="345"/>
      <c r="B66" s="361"/>
      <c r="C66" s="362"/>
      <c r="D66" s="362"/>
      <c r="E66" s="362"/>
      <c r="F66" s="809"/>
      <c r="G66" s="810"/>
      <c r="H66" s="810"/>
      <c r="I66" s="810"/>
      <c r="J66" s="810"/>
      <c r="K66" s="810"/>
      <c r="L66" s="811"/>
      <c r="M66" s="801" t="s">
        <v>315</v>
      </c>
      <c r="N66" s="801"/>
      <c r="O66" s="801"/>
      <c r="P66" s="647" t="e">
        <f>M65/AF67</f>
        <v>#VALUE!</v>
      </c>
      <c r="Q66" s="648"/>
      <c r="R66" s="648"/>
      <c r="S66" s="649"/>
      <c r="T66" s="358" t="s">
        <v>316</v>
      </c>
      <c r="U66" s="363"/>
      <c r="V66" s="650"/>
      <c r="W66" s="650"/>
      <c r="X66" s="340"/>
      <c r="Y66" s="364"/>
      <c r="Z66" s="690"/>
      <c r="AA66" s="653"/>
      <c r="AB66" s="638"/>
      <c r="AC66" s="351"/>
      <c r="AD66" s="351"/>
      <c r="AE66" s="351"/>
      <c r="AF66" s="351"/>
      <c r="AG66" s="351"/>
      <c r="AH66" s="351"/>
      <c r="AI66" s="351"/>
      <c r="AJ66" s="352"/>
      <c r="AR66" s="259"/>
    </row>
    <row r="67" spans="1:47" s="202" customFormat="1" ht="21" customHeight="1" thickBot="1">
      <c r="A67" s="365"/>
      <c r="B67" s="654" t="s">
        <v>361</v>
      </c>
      <c r="C67" s="654"/>
      <c r="D67" s="654"/>
      <c r="E67" s="654"/>
      <c r="F67" s="654"/>
      <c r="G67" s="654"/>
      <c r="H67" s="654"/>
      <c r="I67" s="654"/>
      <c r="J67" s="654"/>
      <c r="K67" s="654"/>
      <c r="L67" s="655"/>
      <c r="M67" s="627" t="s">
        <v>25</v>
      </c>
      <c r="N67" s="622"/>
      <c r="O67" s="682"/>
      <c r="P67" s="682"/>
      <c r="Q67" s="366" t="s">
        <v>362</v>
      </c>
      <c r="R67" s="682"/>
      <c r="S67" s="682"/>
      <c r="T67" s="366" t="s">
        <v>359</v>
      </c>
      <c r="U67" s="622" t="s">
        <v>360</v>
      </c>
      <c r="V67" s="622"/>
      <c r="W67" s="622" t="s">
        <v>25</v>
      </c>
      <c r="X67" s="622"/>
      <c r="Y67" s="682"/>
      <c r="Z67" s="682"/>
      <c r="AA67" s="366" t="s">
        <v>362</v>
      </c>
      <c r="AB67" s="682"/>
      <c r="AC67" s="682"/>
      <c r="AD67" s="366" t="s">
        <v>359</v>
      </c>
      <c r="AE67" s="366" t="s">
        <v>363</v>
      </c>
      <c r="AF67" s="366" t="str">
        <f>IF(O67&gt;=1,(Y67*12+AB67)-(O67*12+R67)+1,"")</f>
        <v/>
      </c>
      <c r="AG67" s="622" t="s">
        <v>364</v>
      </c>
      <c r="AH67" s="622"/>
      <c r="AI67" s="367" t="s">
        <v>365</v>
      </c>
    </row>
    <row r="68" spans="1:47" ht="6" customHeight="1">
      <c r="A68" s="345"/>
      <c r="B68" s="368"/>
      <c r="C68" s="368"/>
      <c r="D68" s="368"/>
      <c r="E68" s="368"/>
      <c r="F68" s="369"/>
      <c r="G68" s="369"/>
      <c r="H68" s="369"/>
      <c r="I68" s="369"/>
      <c r="J68" s="369"/>
      <c r="K68" s="369"/>
      <c r="L68" s="369"/>
      <c r="M68" s="370"/>
      <c r="N68" s="370"/>
      <c r="O68" s="370"/>
      <c r="P68" s="371"/>
      <c r="Q68" s="371"/>
      <c r="R68" s="371"/>
      <c r="S68" s="371"/>
      <c r="T68" s="372"/>
      <c r="U68" s="373"/>
      <c r="V68" s="374"/>
      <c r="W68" s="374"/>
      <c r="X68" s="341"/>
      <c r="Y68" s="341"/>
      <c r="Z68" s="375"/>
      <c r="AA68" s="376"/>
      <c r="AB68" s="377"/>
      <c r="AC68" s="351"/>
      <c r="AD68" s="351"/>
      <c r="AE68" s="351"/>
      <c r="AF68" s="351"/>
      <c r="AG68" s="351"/>
      <c r="AH68" s="351"/>
      <c r="AI68" s="351"/>
      <c r="AJ68" s="352"/>
      <c r="AR68" s="259"/>
    </row>
    <row r="69" spans="1:47" s="202" customFormat="1" ht="13.5" customHeight="1" thickBot="1">
      <c r="A69" s="266" t="s">
        <v>324</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M69" s="379" t="s">
        <v>403</v>
      </c>
    </row>
    <row r="70" spans="1:47" s="202" customFormat="1" ht="12.75" customHeight="1" thickBot="1">
      <c r="A70" s="289" t="s">
        <v>325</v>
      </c>
      <c r="B70" s="681" t="s">
        <v>390</v>
      </c>
      <c r="C70" s="681"/>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M70" s="381" t="str">
        <f>IF($M$61=0,"",IF($M$61+$M$64=$AD$29,"○","×"))</f>
        <v/>
      </c>
      <c r="AN70" s="813" t="s">
        <v>404</v>
      </c>
      <c r="AO70" s="814"/>
      <c r="AP70" s="814"/>
      <c r="AQ70" s="814"/>
      <c r="AR70" s="814"/>
      <c r="AS70" s="814"/>
      <c r="AT70" s="814"/>
      <c r="AU70" s="815"/>
    </row>
    <row r="71" spans="1:47" s="202" customFormat="1" ht="9.75" customHeight="1">
      <c r="A71" s="289"/>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N71" s="816"/>
      <c r="AO71" s="817"/>
      <c r="AP71" s="817"/>
      <c r="AQ71" s="817"/>
      <c r="AR71" s="817"/>
      <c r="AS71" s="817"/>
      <c r="AT71" s="817"/>
      <c r="AU71" s="818"/>
    </row>
    <row r="72" spans="1:47" ht="15" customHeight="1" thickBot="1">
      <c r="A72" s="382" t="s">
        <v>321</v>
      </c>
      <c r="B72" s="382" t="s">
        <v>343</v>
      </c>
      <c r="C72" s="382"/>
      <c r="D72" s="382"/>
      <c r="E72" s="382"/>
      <c r="F72" s="382"/>
      <c r="G72" s="382"/>
      <c r="H72" s="382"/>
      <c r="I72" s="382"/>
      <c r="J72" s="382"/>
      <c r="K72" s="382"/>
      <c r="L72" s="382"/>
      <c r="M72" s="382"/>
      <c r="N72" s="382"/>
      <c r="O72" s="382"/>
      <c r="P72" s="382"/>
      <c r="Q72" s="290"/>
      <c r="R72" s="290"/>
      <c r="S72" s="290"/>
      <c r="T72" s="290"/>
      <c r="U72" s="290"/>
      <c r="V72" s="290"/>
      <c r="W72" s="290"/>
      <c r="X72" s="290"/>
      <c r="Y72" s="290"/>
      <c r="Z72" s="290"/>
      <c r="AA72" s="290"/>
      <c r="AB72" s="290"/>
      <c r="AC72" s="290"/>
      <c r="AD72" s="290"/>
      <c r="AE72" s="290"/>
      <c r="AF72" s="290"/>
      <c r="AG72" s="290"/>
      <c r="AH72" s="290"/>
      <c r="AI72" s="383"/>
      <c r="AJ72" s="290"/>
      <c r="AN72" s="819"/>
      <c r="AO72" s="820"/>
      <c r="AP72" s="820"/>
      <c r="AQ72" s="820"/>
      <c r="AR72" s="820"/>
      <c r="AS72" s="820"/>
      <c r="AT72" s="820"/>
      <c r="AU72" s="821"/>
    </row>
    <row r="73" spans="1:47" ht="65.25" customHeight="1">
      <c r="A73" s="691" t="s">
        <v>183</v>
      </c>
      <c r="B73" s="692"/>
      <c r="C73" s="692"/>
      <c r="D73" s="692"/>
      <c r="E73" s="692"/>
      <c r="F73" s="692"/>
      <c r="G73" s="692"/>
      <c r="H73" s="692"/>
      <c r="I73" s="692"/>
      <c r="J73" s="692"/>
      <c r="K73" s="692"/>
      <c r="L73" s="692"/>
      <c r="M73" s="692"/>
      <c r="N73" s="692"/>
      <c r="O73" s="692"/>
      <c r="P73" s="692"/>
      <c r="Q73" s="692"/>
      <c r="R73" s="692"/>
      <c r="S73" s="692"/>
      <c r="T73" s="692"/>
      <c r="U73" s="692"/>
      <c r="V73" s="692"/>
      <c r="W73" s="692"/>
      <c r="X73" s="692"/>
      <c r="Y73" s="692"/>
      <c r="Z73" s="692"/>
      <c r="AA73" s="692"/>
      <c r="AB73" s="692"/>
      <c r="AC73" s="692"/>
      <c r="AD73" s="692"/>
      <c r="AE73" s="692"/>
      <c r="AF73" s="692"/>
      <c r="AG73" s="692"/>
      <c r="AH73" s="692"/>
      <c r="AI73" s="692"/>
      <c r="AJ73" s="692"/>
      <c r="AK73" s="693"/>
      <c r="AU73" s="259"/>
    </row>
    <row r="74" spans="1:47" ht="7.5" customHeight="1">
      <c r="A74" s="384"/>
      <c r="B74" s="384"/>
      <c r="C74" s="384"/>
      <c r="D74" s="384"/>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202"/>
      <c r="AU74" s="259"/>
    </row>
    <row r="75" spans="1:47" ht="15" customHeight="1" thickBot="1">
      <c r="A75" s="678" t="s">
        <v>165</v>
      </c>
      <c r="B75" s="679"/>
      <c r="C75" s="679"/>
      <c r="D75" s="680"/>
      <c r="E75" s="630" t="s">
        <v>132</v>
      </c>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32"/>
      <c r="AU75" s="259"/>
    </row>
    <row r="76" spans="1:47" s="386" customFormat="1" ht="14.25" customHeight="1">
      <c r="A76" s="611" t="s">
        <v>133</v>
      </c>
      <c r="B76" s="612"/>
      <c r="C76" s="612"/>
      <c r="D76" s="613"/>
      <c r="E76" s="439"/>
      <c r="F76" s="694" t="s">
        <v>134</v>
      </c>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5"/>
    </row>
    <row r="77" spans="1:47" s="386" customFormat="1" ht="13.5" customHeight="1">
      <c r="A77" s="614"/>
      <c r="B77" s="615"/>
      <c r="C77" s="615"/>
      <c r="D77" s="616"/>
      <c r="E77" s="440"/>
      <c r="F77" s="620" t="s">
        <v>135</v>
      </c>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387"/>
      <c r="AK77" s="388"/>
      <c r="AL77" s="202"/>
    </row>
    <row r="78" spans="1:47" s="386" customFormat="1" ht="13.5" customHeight="1">
      <c r="A78" s="614"/>
      <c r="B78" s="615"/>
      <c r="C78" s="615"/>
      <c r="D78" s="616"/>
      <c r="E78" s="440"/>
      <c r="F78" s="620" t="s">
        <v>136</v>
      </c>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387"/>
      <c r="AK78" s="388"/>
      <c r="AL78" s="202"/>
    </row>
    <row r="79" spans="1:47" s="386" customFormat="1" ht="13.5" customHeight="1">
      <c r="A79" s="617"/>
      <c r="B79" s="618"/>
      <c r="C79" s="618"/>
      <c r="D79" s="619"/>
      <c r="E79" s="441"/>
      <c r="F79" s="621" t="s">
        <v>137</v>
      </c>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21"/>
      <c r="AG79" s="621"/>
      <c r="AH79" s="621"/>
      <c r="AI79" s="621"/>
      <c r="AJ79" s="389"/>
      <c r="AK79" s="390"/>
      <c r="AL79" s="202"/>
    </row>
    <row r="80" spans="1:47" s="386" customFormat="1" ht="24.75" customHeight="1">
      <c r="A80" s="611" t="s">
        <v>138</v>
      </c>
      <c r="B80" s="612"/>
      <c r="C80" s="612"/>
      <c r="D80" s="613"/>
      <c r="E80" s="442"/>
      <c r="F80" s="610" t="s">
        <v>139</v>
      </c>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391"/>
      <c r="AL80" s="202"/>
    </row>
    <row r="81" spans="1:38" s="202" customFormat="1" ht="13.5" customHeight="1">
      <c r="A81" s="614"/>
      <c r="B81" s="615"/>
      <c r="C81" s="615"/>
      <c r="D81" s="616"/>
      <c r="E81" s="443"/>
      <c r="F81" s="708" t="s">
        <v>140</v>
      </c>
      <c r="G81" s="708"/>
      <c r="H81" s="708"/>
      <c r="I81" s="708"/>
      <c r="J81" s="708"/>
      <c r="K81" s="708"/>
      <c r="L81" s="708"/>
      <c r="M81" s="708"/>
      <c r="N81" s="708"/>
      <c r="O81" s="708"/>
      <c r="P81" s="708"/>
      <c r="Q81" s="708"/>
      <c r="R81" s="708"/>
      <c r="S81" s="708"/>
      <c r="T81" s="708"/>
      <c r="U81" s="708"/>
      <c r="V81" s="708"/>
      <c r="W81" s="708"/>
      <c r="X81" s="708"/>
      <c r="Y81" s="708"/>
      <c r="Z81" s="708"/>
      <c r="AA81" s="708"/>
      <c r="AB81" s="708"/>
      <c r="AC81" s="708"/>
      <c r="AD81" s="708"/>
      <c r="AE81" s="708"/>
      <c r="AF81" s="708"/>
      <c r="AG81" s="708"/>
      <c r="AH81" s="708"/>
      <c r="AI81" s="708"/>
      <c r="AJ81" s="392"/>
      <c r="AK81" s="393"/>
    </row>
    <row r="82" spans="1:38" s="202" customFormat="1" ht="13.5" customHeight="1">
      <c r="A82" s="614"/>
      <c r="B82" s="615"/>
      <c r="C82" s="615"/>
      <c r="D82" s="616"/>
      <c r="E82" s="440"/>
      <c r="F82" s="620" t="s">
        <v>141</v>
      </c>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387"/>
      <c r="AK82" s="388"/>
    </row>
    <row r="83" spans="1:38" s="202" customFormat="1" ht="15.75" customHeight="1">
      <c r="A83" s="617"/>
      <c r="B83" s="618"/>
      <c r="C83" s="618"/>
      <c r="D83" s="619"/>
      <c r="E83" s="444"/>
      <c r="F83" s="704" t="s">
        <v>142</v>
      </c>
      <c r="G83" s="704"/>
      <c r="H83" s="704"/>
      <c r="I83" s="704"/>
      <c r="J83" s="704"/>
      <c r="K83" s="704"/>
      <c r="L83" s="704"/>
      <c r="M83" s="704"/>
      <c r="N83" s="704"/>
      <c r="O83" s="704"/>
      <c r="P83" s="704"/>
      <c r="Q83" s="704"/>
      <c r="R83" s="704"/>
      <c r="S83" s="704"/>
      <c r="T83" s="704"/>
      <c r="U83" s="704"/>
      <c r="V83" s="704"/>
      <c r="W83" s="704"/>
      <c r="X83" s="704"/>
      <c r="Y83" s="704"/>
      <c r="Z83" s="704"/>
      <c r="AA83" s="704"/>
      <c r="AB83" s="704"/>
      <c r="AC83" s="704"/>
      <c r="AD83" s="704"/>
      <c r="AE83" s="704"/>
      <c r="AF83" s="704"/>
      <c r="AG83" s="704"/>
      <c r="AH83" s="704"/>
      <c r="AI83" s="704"/>
      <c r="AJ83" s="704"/>
      <c r="AK83" s="394"/>
    </row>
    <row r="84" spans="1:38" s="202" customFormat="1" ht="13.5" customHeight="1">
      <c r="A84" s="611" t="s">
        <v>143</v>
      </c>
      <c r="B84" s="612"/>
      <c r="C84" s="612"/>
      <c r="D84" s="613"/>
      <c r="E84" s="443"/>
      <c r="F84" s="708" t="s">
        <v>144</v>
      </c>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392"/>
      <c r="AK84" s="391"/>
    </row>
    <row r="85" spans="1:38" s="202" customFormat="1" ht="22.5" customHeight="1">
      <c r="A85" s="614"/>
      <c r="B85" s="615"/>
      <c r="C85" s="615"/>
      <c r="D85" s="616"/>
      <c r="E85" s="440"/>
      <c r="F85" s="687" t="s">
        <v>145</v>
      </c>
      <c r="G85" s="687"/>
      <c r="H85" s="687"/>
      <c r="I85" s="687"/>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687"/>
      <c r="AH85" s="687"/>
      <c r="AI85" s="687"/>
      <c r="AJ85" s="687"/>
      <c r="AK85" s="705"/>
    </row>
    <row r="86" spans="1:38" s="202" customFormat="1" ht="13.5" customHeight="1">
      <c r="A86" s="614"/>
      <c r="B86" s="615"/>
      <c r="C86" s="615"/>
      <c r="D86" s="616"/>
      <c r="E86" s="440"/>
      <c r="F86" s="686" t="s">
        <v>146</v>
      </c>
      <c r="G86" s="686"/>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395"/>
      <c r="AK86" s="388"/>
    </row>
    <row r="87" spans="1:38" s="202" customFormat="1" ht="13.5" customHeight="1">
      <c r="A87" s="617"/>
      <c r="B87" s="618"/>
      <c r="C87" s="618"/>
      <c r="D87" s="619"/>
      <c r="E87" s="444"/>
      <c r="F87" s="688" t="s">
        <v>147</v>
      </c>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396"/>
      <c r="AK87" s="397"/>
    </row>
    <row r="88" spans="1:38" s="202" customFormat="1" ht="22.5" customHeight="1">
      <c r="A88" s="611" t="s">
        <v>148</v>
      </c>
      <c r="B88" s="612"/>
      <c r="C88" s="612"/>
      <c r="D88" s="613"/>
      <c r="E88" s="443"/>
      <c r="F88" s="610" t="s">
        <v>149</v>
      </c>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393"/>
    </row>
    <row r="89" spans="1:38" s="202" customFormat="1" ht="15" customHeight="1">
      <c r="A89" s="614"/>
      <c r="B89" s="615"/>
      <c r="C89" s="615"/>
      <c r="D89" s="616"/>
      <c r="E89" s="440"/>
      <c r="F89" s="687" t="s">
        <v>150</v>
      </c>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398"/>
      <c r="AK89" s="393"/>
      <c r="AL89" s="103"/>
    </row>
    <row r="90" spans="1:38" s="202" customFormat="1" ht="13.5" customHeight="1">
      <c r="A90" s="614"/>
      <c r="B90" s="615"/>
      <c r="C90" s="615"/>
      <c r="D90" s="616"/>
      <c r="E90" s="443"/>
      <c r="F90" s="703" t="s">
        <v>151</v>
      </c>
      <c r="G90" s="703"/>
      <c r="H90" s="703"/>
      <c r="I90" s="703"/>
      <c r="J90" s="703"/>
      <c r="K90" s="703"/>
      <c r="L90" s="703"/>
      <c r="M90" s="703"/>
      <c r="N90" s="703"/>
      <c r="O90" s="703"/>
      <c r="P90" s="703"/>
      <c r="Q90" s="703"/>
      <c r="R90" s="703"/>
      <c r="S90" s="703"/>
      <c r="T90" s="703"/>
      <c r="U90" s="703"/>
      <c r="V90" s="703"/>
      <c r="W90" s="703"/>
      <c r="X90" s="703"/>
      <c r="Y90" s="703"/>
      <c r="Z90" s="703"/>
      <c r="AA90" s="703"/>
      <c r="AB90" s="703"/>
      <c r="AC90" s="703"/>
      <c r="AD90" s="703"/>
      <c r="AE90" s="703"/>
      <c r="AF90" s="703"/>
      <c r="AG90" s="703"/>
      <c r="AH90" s="703"/>
      <c r="AI90" s="703"/>
      <c r="AJ90" s="399"/>
      <c r="AK90" s="400"/>
    </row>
    <row r="91" spans="1:38" s="202" customFormat="1" ht="15.75" customHeight="1">
      <c r="A91" s="617"/>
      <c r="B91" s="618"/>
      <c r="C91" s="618"/>
      <c r="D91" s="619"/>
      <c r="E91" s="444"/>
      <c r="F91" s="688" t="s">
        <v>152</v>
      </c>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401"/>
    </row>
    <row r="92" spans="1:38" s="202" customFormat="1" ht="13.5" customHeight="1">
      <c r="A92" s="611" t="s">
        <v>153</v>
      </c>
      <c r="B92" s="612"/>
      <c r="C92" s="612"/>
      <c r="D92" s="613"/>
      <c r="E92" s="443"/>
      <c r="F92" s="703" t="s">
        <v>154</v>
      </c>
      <c r="G92" s="703"/>
      <c r="H92" s="703"/>
      <c r="I92" s="703"/>
      <c r="J92" s="703"/>
      <c r="K92" s="703"/>
      <c r="L92" s="703"/>
      <c r="M92" s="703"/>
      <c r="N92" s="703"/>
      <c r="O92" s="703"/>
      <c r="P92" s="703"/>
      <c r="Q92" s="703"/>
      <c r="R92" s="703"/>
      <c r="S92" s="703"/>
      <c r="T92" s="703"/>
      <c r="U92" s="703"/>
      <c r="V92" s="703"/>
      <c r="W92" s="703"/>
      <c r="X92" s="703"/>
      <c r="Y92" s="703"/>
      <c r="Z92" s="703"/>
      <c r="AA92" s="703"/>
      <c r="AB92" s="703"/>
      <c r="AC92" s="703"/>
      <c r="AD92" s="703"/>
      <c r="AE92" s="703"/>
      <c r="AF92" s="703"/>
      <c r="AG92" s="703"/>
      <c r="AH92" s="703"/>
      <c r="AI92" s="703"/>
      <c r="AJ92" s="392"/>
      <c r="AK92" s="246"/>
    </row>
    <row r="93" spans="1:38" s="202" customFormat="1" ht="21" customHeight="1">
      <c r="A93" s="614"/>
      <c r="B93" s="615"/>
      <c r="C93" s="615"/>
      <c r="D93" s="616"/>
      <c r="E93" s="440"/>
      <c r="F93" s="687" t="s">
        <v>155</v>
      </c>
      <c r="G93" s="687"/>
      <c r="H93" s="687"/>
      <c r="I93" s="687"/>
      <c r="J93" s="687"/>
      <c r="K93" s="687"/>
      <c r="L93" s="687"/>
      <c r="M93" s="687"/>
      <c r="N93" s="687"/>
      <c r="O93" s="687"/>
      <c r="P93" s="687"/>
      <c r="Q93" s="687"/>
      <c r="R93" s="687"/>
      <c r="S93" s="687"/>
      <c r="T93" s="687"/>
      <c r="U93" s="687"/>
      <c r="V93" s="687"/>
      <c r="W93" s="687"/>
      <c r="X93" s="687"/>
      <c r="Y93" s="687"/>
      <c r="Z93" s="687"/>
      <c r="AA93" s="687"/>
      <c r="AB93" s="687"/>
      <c r="AC93" s="687"/>
      <c r="AD93" s="687"/>
      <c r="AE93" s="687"/>
      <c r="AF93" s="687"/>
      <c r="AG93" s="687"/>
      <c r="AH93" s="687"/>
      <c r="AI93" s="687"/>
      <c r="AJ93" s="687"/>
      <c r="AK93" s="705"/>
    </row>
    <row r="94" spans="1:38" s="202" customFormat="1" ht="13.5" customHeight="1">
      <c r="A94" s="614"/>
      <c r="B94" s="615"/>
      <c r="C94" s="615"/>
      <c r="D94" s="616"/>
      <c r="E94" s="440"/>
      <c r="F94" s="687" t="s">
        <v>156</v>
      </c>
      <c r="G94" s="687"/>
      <c r="H94" s="687"/>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c r="AG94" s="687"/>
      <c r="AH94" s="687"/>
      <c r="AI94" s="687"/>
      <c r="AJ94" s="387"/>
      <c r="AK94" s="400"/>
    </row>
    <row r="95" spans="1:38" s="202" customFormat="1" ht="13.5" customHeight="1">
      <c r="A95" s="617"/>
      <c r="B95" s="618"/>
      <c r="C95" s="618"/>
      <c r="D95" s="619"/>
      <c r="E95" s="444"/>
      <c r="F95" s="688" t="s">
        <v>157</v>
      </c>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688"/>
      <c r="AJ95" s="402"/>
      <c r="AK95" s="401"/>
    </row>
    <row r="96" spans="1:38" s="202" customFormat="1" ht="13.5" customHeight="1">
      <c r="A96" s="611" t="s">
        <v>158</v>
      </c>
      <c r="B96" s="612"/>
      <c r="C96" s="612"/>
      <c r="D96" s="613"/>
      <c r="E96" s="443"/>
      <c r="F96" s="610" t="s">
        <v>159</v>
      </c>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403"/>
    </row>
    <row r="97" spans="1:53" s="202" customFormat="1" ht="13.5" customHeight="1">
      <c r="A97" s="614"/>
      <c r="B97" s="615"/>
      <c r="C97" s="615"/>
      <c r="D97" s="616"/>
      <c r="E97" s="440"/>
      <c r="F97" s="687" t="s">
        <v>160</v>
      </c>
      <c r="G97" s="687"/>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387"/>
      <c r="AK97" s="400"/>
    </row>
    <row r="98" spans="1:53" s="202" customFormat="1" ht="13.5" customHeight="1">
      <c r="A98" s="614"/>
      <c r="B98" s="615"/>
      <c r="C98" s="615"/>
      <c r="D98" s="616"/>
      <c r="E98" s="440"/>
      <c r="F98" s="687" t="s">
        <v>161</v>
      </c>
      <c r="G98" s="687"/>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387"/>
      <c r="AK98" s="400"/>
    </row>
    <row r="99" spans="1:53" s="202" customFormat="1" ht="13.5" customHeight="1" thickBot="1">
      <c r="A99" s="617"/>
      <c r="B99" s="618"/>
      <c r="C99" s="618"/>
      <c r="D99" s="619"/>
      <c r="E99" s="445"/>
      <c r="F99" s="685" t="s">
        <v>162</v>
      </c>
      <c r="G99" s="685"/>
      <c r="H99" s="685"/>
      <c r="I99" s="685"/>
      <c r="J99" s="685"/>
      <c r="K99" s="685"/>
      <c r="L99" s="685"/>
      <c r="M99" s="685"/>
      <c r="N99" s="685"/>
      <c r="O99" s="685"/>
      <c r="P99" s="685"/>
      <c r="Q99" s="685"/>
      <c r="R99" s="685"/>
      <c r="S99" s="685"/>
      <c r="T99" s="685"/>
      <c r="U99" s="685"/>
      <c r="V99" s="685"/>
      <c r="W99" s="685"/>
      <c r="X99" s="685"/>
      <c r="Y99" s="685"/>
      <c r="Z99" s="685"/>
      <c r="AA99" s="685"/>
      <c r="AB99" s="685"/>
      <c r="AC99" s="685"/>
      <c r="AD99" s="685"/>
      <c r="AE99" s="685"/>
      <c r="AF99" s="685"/>
      <c r="AG99" s="685"/>
      <c r="AH99" s="685"/>
      <c r="AI99" s="685"/>
      <c r="AJ99" s="404"/>
      <c r="AK99" s="264"/>
    </row>
    <row r="100" spans="1:53" s="202" customFormat="1" ht="15" customHeight="1">
      <c r="A100" s="706" t="s">
        <v>382</v>
      </c>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405"/>
      <c r="AH100" s="446"/>
      <c r="AI100" s="447" t="s">
        <v>131</v>
      </c>
      <c r="AJ100" s="448"/>
      <c r="AK100" s="449"/>
      <c r="AN100" s="103"/>
      <c r="AO100" s="103"/>
      <c r="AP100" s="103"/>
      <c r="AQ100" s="103"/>
      <c r="AR100" s="103"/>
      <c r="AS100" s="103"/>
      <c r="AT100" s="103"/>
      <c r="AU100" s="259"/>
      <c r="AV100" s="103"/>
      <c r="AW100" s="103"/>
      <c r="AX100" s="103"/>
      <c r="AY100" s="103"/>
      <c r="AZ100" s="103"/>
      <c r="BA100" s="103"/>
    </row>
    <row r="101" spans="1:53" ht="11.25" customHeight="1">
      <c r="A101" s="406"/>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U101" s="259"/>
    </row>
    <row r="102" spans="1:53" ht="15" customHeight="1">
      <c r="A102" s="382" t="s">
        <v>385</v>
      </c>
      <c r="B102" s="407"/>
      <c r="C102" s="407"/>
      <c r="D102" s="407"/>
      <c r="E102" s="407"/>
      <c r="F102" s="407"/>
      <c r="G102" s="407"/>
      <c r="H102" s="407"/>
      <c r="I102" s="407"/>
      <c r="J102" s="407"/>
      <c r="K102" s="407"/>
      <c r="L102" s="407"/>
      <c r="M102" s="407"/>
      <c r="N102" s="407"/>
      <c r="O102" s="407"/>
      <c r="P102" s="407"/>
      <c r="Q102" s="408"/>
      <c r="R102" s="408"/>
      <c r="S102" s="408"/>
      <c r="T102" s="408"/>
      <c r="U102" s="408"/>
      <c r="V102" s="408"/>
      <c r="W102" s="408"/>
      <c r="X102" s="408"/>
      <c r="Y102" s="408"/>
      <c r="Z102" s="408"/>
      <c r="AA102" s="408"/>
      <c r="AB102" s="408"/>
      <c r="AC102" s="408"/>
      <c r="AD102" s="408"/>
      <c r="AE102" s="408"/>
      <c r="AF102" s="408"/>
      <c r="AG102" s="408"/>
      <c r="AH102" s="408"/>
      <c r="AI102" s="409"/>
      <c r="AJ102" s="290"/>
      <c r="AV102" s="259"/>
    </row>
    <row r="103" spans="1:53" s="202" customFormat="1" ht="45" customHeight="1">
      <c r="A103" s="698"/>
      <c r="B103" s="699"/>
      <c r="C103" s="699"/>
      <c r="D103" s="699"/>
      <c r="E103" s="699"/>
      <c r="F103" s="699"/>
      <c r="G103" s="699"/>
      <c r="H103" s="699"/>
      <c r="I103" s="699"/>
      <c r="J103" s="699"/>
      <c r="K103" s="699"/>
      <c r="L103" s="699"/>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700"/>
      <c r="AL103" s="410"/>
      <c r="AM103" s="410"/>
      <c r="AN103" s="410"/>
      <c r="AO103" s="411"/>
      <c r="AP103" s="411"/>
      <c r="AQ103" s="411"/>
      <c r="AR103" s="411"/>
      <c r="AS103" s="411"/>
      <c r="AT103" s="411"/>
      <c r="AU103" s="411"/>
      <c r="AV103" s="411"/>
      <c r="AW103" s="411"/>
      <c r="AX103" s="411"/>
      <c r="AY103" s="412"/>
    </row>
    <row r="104" spans="1:53" s="202" customFormat="1" ht="6" customHeight="1">
      <c r="A104" s="24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410"/>
      <c r="AM104" s="410"/>
      <c r="AN104" s="410"/>
      <c r="AO104" s="411"/>
      <c r="AP104" s="411"/>
      <c r="AQ104" s="411"/>
      <c r="AR104" s="411"/>
      <c r="AS104" s="411"/>
      <c r="AT104" s="411"/>
      <c r="AU104" s="411"/>
      <c r="AV104" s="411"/>
      <c r="AW104" s="411"/>
      <c r="AX104" s="411"/>
      <c r="AY104" s="412"/>
    </row>
    <row r="105" spans="1:53" s="202" customFormat="1" ht="12">
      <c r="A105" s="413" t="s">
        <v>35</v>
      </c>
      <c r="B105" s="265" t="s">
        <v>40</v>
      </c>
      <c r="C105" s="240"/>
      <c r="D105" s="141"/>
      <c r="E105" s="240"/>
      <c r="F105" s="240"/>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241"/>
      <c r="AU105" s="239"/>
    </row>
    <row r="106" spans="1:53" ht="22.5" customHeight="1">
      <c r="A106" s="337" t="s">
        <v>35</v>
      </c>
      <c r="B106" s="626" t="s">
        <v>334</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U106" s="259"/>
    </row>
    <row r="107" spans="1:53" s="202" customFormat="1" ht="9.75" customHeight="1" thickBot="1">
      <c r="A107" s="240"/>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318"/>
      <c r="AL107" s="410"/>
      <c r="AM107" s="410"/>
      <c r="AN107" s="410"/>
      <c r="AO107" s="411"/>
      <c r="AP107" s="411"/>
      <c r="AQ107" s="411"/>
      <c r="AR107" s="411"/>
      <c r="AS107" s="411"/>
      <c r="AT107" s="411"/>
      <c r="AU107" s="411"/>
      <c r="AV107" s="411"/>
      <c r="AW107" s="411"/>
      <c r="AX107" s="411"/>
      <c r="AY107" s="412"/>
    </row>
    <row r="108" spans="1:53" ht="7.5" customHeight="1">
      <c r="A108" s="415"/>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7"/>
      <c r="AV108" s="259"/>
    </row>
    <row r="109" spans="1:53" ht="25.5" customHeight="1">
      <c r="A109" s="418" t="s">
        <v>117</v>
      </c>
      <c r="B109" s="702" t="s">
        <v>118</v>
      </c>
      <c r="C109" s="702"/>
      <c r="D109" s="702"/>
      <c r="E109" s="702"/>
      <c r="F109" s="702"/>
      <c r="G109" s="702"/>
      <c r="H109" s="702"/>
      <c r="I109" s="702"/>
      <c r="J109" s="702"/>
      <c r="K109" s="702"/>
      <c r="L109" s="702"/>
      <c r="M109" s="702"/>
      <c r="N109" s="702"/>
      <c r="O109" s="702"/>
      <c r="P109" s="702"/>
      <c r="Q109" s="702"/>
      <c r="R109" s="702"/>
      <c r="S109" s="702"/>
      <c r="T109" s="702"/>
      <c r="U109" s="702"/>
      <c r="V109" s="702"/>
      <c r="W109" s="702"/>
      <c r="X109" s="702"/>
      <c r="Y109" s="702"/>
      <c r="Z109" s="702"/>
      <c r="AA109" s="702"/>
      <c r="AB109" s="702"/>
      <c r="AC109" s="702"/>
      <c r="AD109" s="702"/>
      <c r="AE109" s="702"/>
      <c r="AF109" s="702"/>
      <c r="AG109" s="702"/>
      <c r="AH109" s="702"/>
      <c r="AI109" s="702"/>
      <c r="AJ109" s="419"/>
    </row>
    <row r="110" spans="1:53" ht="7.5" customHeight="1">
      <c r="A110" s="418"/>
      <c r="B110" s="108"/>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19"/>
    </row>
    <row r="111" spans="1:53" s="426" customFormat="1" ht="19.5" customHeight="1">
      <c r="A111" s="421"/>
      <c r="B111" s="420"/>
      <c r="C111" s="422" t="s">
        <v>25</v>
      </c>
      <c r="D111" s="422"/>
      <c r="E111" s="696"/>
      <c r="F111" s="697"/>
      <c r="G111" s="422" t="s">
        <v>2</v>
      </c>
      <c r="H111" s="696"/>
      <c r="I111" s="697"/>
      <c r="J111" s="422" t="s">
        <v>3</v>
      </c>
      <c r="K111" s="696"/>
      <c r="L111" s="697"/>
      <c r="M111" s="422" t="s">
        <v>6</v>
      </c>
      <c r="N111" s="423"/>
      <c r="O111" s="423"/>
      <c r="P111" s="423"/>
      <c r="Q111" s="422"/>
      <c r="R111" s="683" t="s">
        <v>26</v>
      </c>
      <c r="S111" s="683"/>
      <c r="T111" s="683"/>
      <c r="U111" s="683"/>
      <c r="V111" s="683"/>
      <c r="W111" s="701"/>
      <c r="X111" s="701"/>
      <c r="Y111" s="701"/>
      <c r="Z111" s="701"/>
      <c r="AA111" s="701"/>
      <c r="AB111" s="701"/>
      <c r="AC111" s="701"/>
      <c r="AD111" s="701"/>
      <c r="AE111" s="701"/>
      <c r="AF111" s="701"/>
      <c r="AG111" s="701"/>
      <c r="AH111" s="701"/>
      <c r="AI111" s="424"/>
      <c r="AJ111" s="425"/>
    </row>
    <row r="112" spans="1:53" s="426" customFormat="1" ht="19.5" customHeight="1">
      <c r="A112" s="421"/>
      <c r="B112" s="423"/>
      <c r="C112" s="422"/>
      <c r="D112" s="422"/>
      <c r="E112" s="422"/>
      <c r="F112" s="422"/>
      <c r="G112" s="422"/>
      <c r="H112" s="422"/>
      <c r="I112" s="422"/>
      <c r="J112" s="422"/>
      <c r="K112" s="422"/>
      <c r="L112" s="422"/>
      <c r="M112" s="422"/>
      <c r="N112" s="422"/>
      <c r="O112" s="422"/>
      <c r="P112" s="423"/>
      <c r="Q112" s="422"/>
      <c r="R112" s="683" t="s">
        <v>27</v>
      </c>
      <c r="S112" s="683"/>
      <c r="T112" s="683"/>
      <c r="U112" s="683"/>
      <c r="V112" s="683"/>
      <c r="W112" s="684"/>
      <c r="X112" s="684"/>
      <c r="Y112" s="684"/>
      <c r="Z112" s="684"/>
      <c r="AA112" s="684"/>
      <c r="AB112" s="684"/>
      <c r="AC112" s="684"/>
      <c r="AD112" s="684"/>
      <c r="AE112" s="684"/>
      <c r="AF112" s="684"/>
      <c r="AG112" s="684"/>
      <c r="AH112" s="684"/>
      <c r="AI112" s="427"/>
      <c r="AJ112" s="425"/>
    </row>
    <row r="113" spans="1:38" ht="7.5" customHeight="1" thickBot="1">
      <c r="A113" s="262"/>
      <c r="B113" s="428"/>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429"/>
    </row>
    <row r="114" spans="1:38" ht="16.2">
      <c r="AE114" s="450"/>
    </row>
    <row r="115" spans="1:38" ht="14.4">
      <c r="A115" s="454" t="s">
        <v>467</v>
      </c>
      <c r="B115" s="454"/>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row>
    <row r="116" spans="1:38" ht="13.2" customHeight="1">
      <c r="A116" s="200" t="s">
        <v>468</v>
      </c>
      <c r="B116" s="201" t="s">
        <v>469</v>
      </c>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row>
    <row r="117" spans="1:38">
      <c r="A117" s="200" t="s">
        <v>470</v>
      </c>
      <c r="B117" s="201" t="s">
        <v>486</v>
      </c>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53"/>
      <c r="AL117" s="453"/>
    </row>
    <row r="118" spans="1:38">
      <c r="A118" s="200" t="s">
        <v>470</v>
      </c>
      <c r="B118" s="201" t="s">
        <v>478</v>
      </c>
    </row>
    <row r="119" spans="1:38">
      <c r="A119" s="451"/>
    </row>
    <row r="120" spans="1:38">
      <c r="A120" s="851" t="s">
        <v>471</v>
      </c>
      <c r="B120" s="851"/>
      <c r="C120" s="851"/>
      <c r="D120" s="851"/>
      <c r="E120" s="849" t="s">
        <v>472</v>
      </c>
      <c r="F120" s="849"/>
      <c r="G120" s="849"/>
      <c r="H120" s="849"/>
      <c r="I120" s="849"/>
      <c r="J120" s="849"/>
      <c r="K120" s="849"/>
      <c r="L120" s="849"/>
      <c r="M120" s="849"/>
      <c r="N120" s="849"/>
      <c r="O120" s="849"/>
      <c r="P120" s="849"/>
      <c r="Q120" s="849"/>
      <c r="R120" s="849"/>
      <c r="S120" s="849"/>
      <c r="T120" s="849"/>
      <c r="U120" s="849"/>
      <c r="V120" s="849"/>
      <c r="W120" s="849"/>
      <c r="X120" s="849"/>
      <c r="Y120" s="849"/>
      <c r="Z120" s="849"/>
      <c r="AA120" s="849"/>
      <c r="AB120" s="849"/>
      <c r="AC120" s="849"/>
      <c r="AD120" s="849"/>
      <c r="AE120" s="849"/>
      <c r="AF120" s="849"/>
      <c r="AG120" s="849"/>
      <c r="AH120" s="849"/>
      <c r="AI120" s="849"/>
      <c r="AJ120" s="852" t="str">
        <f>V27</f>
        <v/>
      </c>
      <c r="AK120" s="852"/>
      <c r="AL120" s="852"/>
    </row>
    <row r="121" spans="1:38">
      <c r="A121" s="851" t="s">
        <v>473</v>
      </c>
      <c r="B121" s="851"/>
      <c r="C121" s="851"/>
      <c r="D121" s="851"/>
      <c r="E121" s="849" t="s">
        <v>474</v>
      </c>
      <c r="F121" s="849"/>
      <c r="G121" s="849"/>
      <c r="H121" s="849"/>
      <c r="I121" s="849"/>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49"/>
      <c r="AG121" s="849"/>
      <c r="AH121" s="849"/>
      <c r="AI121" s="849"/>
      <c r="AJ121" s="852" t="str">
        <f>AC27</f>
        <v/>
      </c>
      <c r="AK121" s="852"/>
      <c r="AL121" s="852"/>
    </row>
    <row r="122" spans="1:38">
      <c r="A122" s="851" t="s">
        <v>475</v>
      </c>
      <c r="B122" s="851"/>
      <c r="C122" s="851"/>
      <c r="D122" s="851"/>
      <c r="E122" s="849" t="s">
        <v>476</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2" t="str">
        <f>AJ27</f>
        <v/>
      </c>
      <c r="AK122" s="852"/>
      <c r="AL122" s="852"/>
    </row>
    <row r="123" spans="1:38" ht="26.4" customHeight="1">
      <c r="A123" s="851" t="s">
        <v>477</v>
      </c>
      <c r="B123" s="851"/>
      <c r="C123" s="851"/>
      <c r="D123" s="851"/>
      <c r="E123" s="850" t="s">
        <v>479</v>
      </c>
      <c r="F123" s="850"/>
      <c r="G123" s="850"/>
      <c r="H123" s="850"/>
      <c r="I123" s="850"/>
      <c r="J123" s="850"/>
      <c r="K123" s="850"/>
      <c r="L123" s="850"/>
      <c r="M123" s="850"/>
      <c r="N123" s="850"/>
      <c r="O123" s="850"/>
      <c r="P123" s="850"/>
      <c r="Q123" s="850"/>
      <c r="R123" s="850"/>
      <c r="S123" s="850"/>
      <c r="T123" s="850"/>
      <c r="U123" s="850"/>
      <c r="V123" s="850"/>
      <c r="W123" s="850"/>
      <c r="X123" s="850"/>
      <c r="Y123" s="850"/>
      <c r="Z123" s="850"/>
      <c r="AA123" s="850"/>
      <c r="AB123" s="850"/>
      <c r="AC123" s="850"/>
      <c r="AD123" s="850"/>
      <c r="AE123" s="850"/>
      <c r="AF123" s="850"/>
      <c r="AG123" s="850"/>
      <c r="AH123" s="850"/>
      <c r="AI123" s="850"/>
      <c r="AJ123" s="852" t="str">
        <f>AL44</f>
        <v/>
      </c>
      <c r="AK123" s="852"/>
      <c r="AL123" s="852"/>
    </row>
    <row r="124" spans="1:38" ht="26.4" customHeight="1">
      <c r="A124" s="851" t="s">
        <v>477</v>
      </c>
      <c r="B124" s="851"/>
      <c r="C124" s="851"/>
      <c r="D124" s="851"/>
      <c r="E124" s="850" t="s">
        <v>480</v>
      </c>
      <c r="F124" s="850"/>
      <c r="G124" s="850"/>
      <c r="H124" s="850"/>
      <c r="I124" s="850"/>
      <c r="J124" s="850"/>
      <c r="K124" s="850"/>
      <c r="L124" s="850"/>
      <c r="M124" s="850"/>
      <c r="N124" s="850"/>
      <c r="O124" s="850"/>
      <c r="P124" s="850"/>
      <c r="Q124" s="850"/>
      <c r="R124" s="850"/>
      <c r="S124" s="850"/>
      <c r="T124" s="850"/>
      <c r="U124" s="850"/>
      <c r="V124" s="850"/>
      <c r="W124" s="850"/>
      <c r="X124" s="850"/>
      <c r="Y124" s="850"/>
      <c r="Z124" s="850"/>
      <c r="AA124" s="850"/>
      <c r="AB124" s="850"/>
      <c r="AC124" s="850"/>
      <c r="AD124" s="850"/>
      <c r="AE124" s="850"/>
      <c r="AF124" s="850"/>
      <c r="AG124" s="850"/>
      <c r="AH124" s="850"/>
      <c r="AI124" s="850"/>
      <c r="AJ124" s="852" t="str">
        <f>AL45</f>
        <v/>
      </c>
      <c r="AK124" s="852"/>
      <c r="AL124" s="852"/>
    </row>
    <row r="125" spans="1:38" ht="26.4" customHeight="1">
      <c r="A125" s="856"/>
      <c r="B125" s="857"/>
      <c r="C125" s="857"/>
      <c r="D125" s="858"/>
      <c r="E125" s="853" t="s">
        <v>489</v>
      </c>
      <c r="F125" s="854"/>
      <c r="G125" s="854"/>
      <c r="H125" s="854"/>
      <c r="I125" s="854"/>
      <c r="J125" s="854"/>
      <c r="K125" s="854"/>
      <c r="L125" s="854"/>
      <c r="M125" s="854"/>
      <c r="N125" s="854"/>
      <c r="O125" s="854"/>
      <c r="P125" s="854"/>
      <c r="Q125" s="854"/>
      <c r="R125" s="854"/>
      <c r="S125" s="854"/>
      <c r="T125" s="854"/>
      <c r="U125" s="854"/>
      <c r="V125" s="854"/>
      <c r="W125" s="854"/>
      <c r="X125" s="854"/>
      <c r="Y125" s="854"/>
      <c r="Z125" s="854"/>
      <c r="AA125" s="854"/>
      <c r="AB125" s="854"/>
      <c r="AC125" s="854"/>
      <c r="AD125" s="854"/>
      <c r="AE125" s="854"/>
      <c r="AF125" s="854"/>
      <c r="AG125" s="854"/>
      <c r="AH125" s="854"/>
      <c r="AI125" s="855"/>
      <c r="AJ125" s="859" t="str">
        <f>IF(L19&lt;&gt;"○","",AN46)</f>
        <v/>
      </c>
      <c r="AK125" s="860"/>
      <c r="AL125" s="861"/>
    </row>
    <row r="126" spans="1:38" ht="26.4" customHeight="1">
      <c r="A126" s="856"/>
      <c r="B126" s="857"/>
      <c r="C126" s="857"/>
      <c r="D126" s="858"/>
      <c r="E126" s="853" t="s">
        <v>490</v>
      </c>
      <c r="F126" s="854"/>
      <c r="G126" s="854"/>
      <c r="H126" s="854"/>
      <c r="I126" s="854"/>
      <c r="J126" s="854"/>
      <c r="K126" s="854"/>
      <c r="L126" s="854"/>
      <c r="M126" s="854"/>
      <c r="N126" s="854"/>
      <c r="O126" s="854"/>
      <c r="P126" s="854"/>
      <c r="Q126" s="854"/>
      <c r="R126" s="854"/>
      <c r="S126" s="854"/>
      <c r="T126" s="854"/>
      <c r="U126" s="854"/>
      <c r="V126" s="854"/>
      <c r="W126" s="854"/>
      <c r="X126" s="854"/>
      <c r="Y126" s="854"/>
      <c r="Z126" s="854"/>
      <c r="AA126" s="854"/>
      <c r="AB126" s="854"/>
      <c r="AC126" s="854"/>
      <c r="AD126" s="854"/>
      <c r="AE126" s="854"/>
      <c r="AF126" s="854"/>
      <c r="AG126" s="854"/>
      <c r="AH126" s="854"/>
      <c r="AI126" s="855"/>
      <c r="AJ126" s="859" t="str">
        <f>IF(L19&lt;&gt;"○","",AN48)</f>
        <v/>
      </c>
      <c r="AK126" s="860"/>
      <c r="AL126" s="861"/>
    </row>
    <row r="127" spans="1:38" ht="40.200000000000003" customHeight="1">
      <c r="A127" s="851" t="s">
        <v>481</v>
      </c>
      <c r="B127" s="851"/>
      <c r="C127" s="851"/>
      <c r="D127" s="851"/>
      <c r="E127" s="850" t="s">
        <v>487</v>
      </c>
      <c r="F127" s="850"/>
      <c r="G127" s="850"/>
      <c r="H127" s="850"/>
      <c r="I127" s="850"/>
      <c r="J127" s="850"/>
      <c r="K127" s="850"/>
      <c r="L127" s="850"/>
      <c r="M127" s="850"/>
      <c r="N127" s="850"/>
      <c r="O127" s="850"/>
      <c r="P127" s="850"/>
      <c r="Q127" s="850"/>
      <c r="R127" s="850"/>
      <c r="S127" s="850"/>
      <c r="T127" s="850"/>
      <c r="U127" s="850"/>
      <c r="V127" s="850"/>
      <c r="W127" s="850"/>
      <c r="X127" s="850"/>
      <c r="Y127" s="850"/>
      <c r="Z127" s="850"/>
      <c r="AA127" s="850"/>
      <c r="AB127" s="850"/>
      <c r="AC127" s="850"/>
      <c r="AD127" s="850"/>
      <c r="AE127" s="850"/>
      <c r="AF127" s="850"/>
      <c r="AG127" s="850"/>
      <c r="AH127" s="850"/>
      <c r="AI127" s="850"/>
      <c r="AJ127" s="852" t="str">
        <f>IF(AL50="",AL50,IF(AL50="○",AL50,IF(OR(C53,C54,C55,C56),"〇","×")))</f>
        <v/>
      </c>
      <c r="AK127" s="852"/>
      <c r="AL127" s="852"/>
    </row>
    <row r="128" spans="1:38" ht="26.4" customHeight="1">
      <c r="A128" s="851" t="s">
        <v>482</v>
      </c>
      <c r="B128" s="851"/>
      <c r="C128" s="851"/>
      <c r="D128" s="851"/>
      <c r="E128" s="850" t="s">
        <v>483</v>
      </c>
      <c r="F128" s="850"/>
      <c r="G128" s="850"/>
      <c r="H128" s="850"/>
      <c r="I128" s="850"/>
      <c r="J128" s="850"/>
      <c r="K128" s="850"/>
      <c r="L128" s="850"/>
      <c r="M128" s="850"/>
      <c r="N128" s="850"/>
      <c r="O128" s="850"/>
      <c r="P128" s="850"/>
      <c r="Q128" s="850"/>
      <c r="R128" s="850"/>
      <c r="S128" s="850"/>
      <c r="T128" s="850"/>
      <c r="U128" s="850"/>
      <c r="V128" s="850"/>
      <c r="W128" s="850"/>
      <c r="X128" s="850"/>
      <c r="Y128" s="850"/>
      <c r="Z128" s="850"/>
      <c r="AA128" s="850"/>
      <c r="AB128" s="850"/>
      <c r="AC128" s="850"/>
      <c r="AD128" s="850"/>
      <c r="AE128" s="850"/>
      <c r="AF128" s="850"/>
      <c r="AG128" s="850"/>
      <c r="AH128" s="850"/>
      <c r="AI128" s="850"/>
      <c r="AJ128" s="852" t="str">
        <f>AA61</f>
        <v/>
      </c>
      <c r="AK128" s="852"/>
      <c r="AL128" s="852"/>
    </row>
    <row r="129" spans="1:38" ht="26.4" customHeight="1">
      <c r="A129" s="851" t="s">
        <v>482</v>
      </c>
      <c r="B129" s="851"/>
      <c r="C129" s="851"/>
      <c r="D129" s="851"/>
      <c r="E129" s="850" t="s">
        <v>484</v>
      </c>
      <c r="F129" s="850"/>
      <c r="G129" s="850"/>
      <c r="H129" s="850"/>
      <c r="I129" s="850"/>
      <c r="J129" s="850"/>
      <c r="K129" s="850"/>
      <c r="L129" s="850"/>
      <c r="M129" s="850"/>
      <c r="N129" s="850"/>
      <c r="O129" s="850"/>
      <c r="P129" s="850"/>
      <c r="Q129" s="850"/>
      <c r="R129" s="850"/>
      <c r="S129" s="850"/>
      <c r="T129" s="850"/>
      <c r="U129" s="850"/>
      <c r="V129" s="850"/>
      <c r="W129" s="850"/>
      <c r="X129" s="850"/>
      <c r="Y129" s="850"/>
      <c r="Z129" s="850"/>
      <c r="AA129" s="850"/>
      <c r="AB129" s="850"/>
      <c r="AC129" s="850"/>
      <c r="AD129" s="850"/>
      <c r="AE129" s="850"/>
      <c r="AF129" s="850"/>
      <c r="AG129" s="850"/>
      <c r="AH129" s="850"/>
      <c r="AI129" s="850"/>
      <c r="AJ129" s="852" t="str">
        <f>AA64</f>
        <v/>
      </c>
      <c r="AK129" s="852"/>
      <c r="AL129" s="852"/>
    </row>
    <row r="130" spans="1:38" ht="26.4" customHeight="1">
      <c r="A130" s="851" t="s">
        <v>485</v>
      </c>
      <c r="B130" s="851"/>
      <c r="C130" s="851"/>
      <c r="D130" s="851"/>
      <c r="E130" s="853" t="s">
        <v>488</v>
      </c>
      <c r="F130" s="854"/>
      <c r="G130" s="854"/>
      <c r="H130" s="854"/>
      <c r="I130" s="854"/>
      <c r="J130" s="854"/>
      <c r="K130" s="854"/>
      <c r="L130" s="854"/>
      <c r="M130" s="854"/>
      <c r="N130" s="854"/>
      <c r="O130" s="854"/>
      <c r="P130" s="854"/>
      <c r="Q130" s="854"/>
      <c r="R130" s="854"/>
      <c r="S130" s="854"/>
      <c r="T130" s="854"/>
      <c r="U130" s="854"/>
      <c r="V130" s="854"/>
      <c r="W130" s="854"/>
      <c r="X130" s="854"/>
      <c r="Y130" s="854"/>
      <c r="Z130" s="854"/>
      <c r="AA130" s="854"/>
      <c r="AB130" s="854"/>
      <c r="AC130" s="854"/>
      <c r="AD130" s="854"/>
      <c r="AE130" s="854"/>
      <c r="AF130" s="854"/>
      <c r="AG130" s="854"/>
      <c r="AH130" s="854"/>
      <c r="AI130" s="855"/>
      <c r="AJ130" s="852" t="str">
        <f>AM70</f>
        <v/>
      </c>
      <c r="AK130" s="852"/>
      <c r="AL130" s="852"/>
    </row>
    <row r="155" spans="1:36">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row>
    <row r="156" spans="1:36">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row>
    <row r="157" spans="1:36">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52"/>
      <c r="W157" s="452"/>
      <c r="X157" s="452"/>
      <c r="Y157" s="452"/>
      <c r="Z157" s="452"/>
      <c r="AA157" s="452"/>
      <c r="AB157" s="452"/>
      <c r="AC157" s="452"/>
      <c r="AD157" s="452"/>
      <c r="AE157" s="452"/>
      <c r="AF157" s="452"/>
      <c r="AG157" s="452"/>
      <c r="AH157" s="452"/>
      <c r="AI157" s="452"/>
      <c r="AJ157" s="452"/>
    </row>
    <row r="158" spans="1:36">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52"/>
      <c r="W158" s="452"/>
      <c r="X158" s="452"/>
      <c r="Y158" s="452"/>
      <c r="Z158" s="452"/>
      <c r="AA158" s="452"/>
      <c r="AB158" s="452"/>
      <c r="AC158" s="452"/>
      <c r="AD158" s="452"/>
      <c r="AE158" s="452"/>
      <c r="AF158" s="452"/>
      <c r="AG158" s="452"/>
      <c r="AH158" s="452"/>
      <c r="AI158" s="452"/>
      <c r="AJ158" s="452"/>
    </row>
    <row r="159" spans="1:36">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row>
    <row r="160" spans="1:36">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row>
    <row r="161" spans="1:36">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52"/>
      <c r="W161" s="452"/>
      <c r="X161" s="452"/>
      <c r="Y161" s="452"/>
      <c r="Z161" s="452"/>
      <c r="AA161" s="452"/>
      <c r="AB161" s="452"/>
      <c r="AC161" s="452"/>
      <c r="AD161" s="452"/>
      <c r="AE161" s="452"/>
      <c r="AF161" s="452"/>
      <c r="AG161" s="452"/>
      <c r="AH161" s="452"/>
      <c r="AI161" s="452"/>
      <c r="AJ161" s="452"/>
    </row>
    <row r="162" spans="1:36">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c r="AC162" s="452"/>
      <c r="AD162" s="452"/>
      <c r="AE162" s="452"/>
      <c r="AF162" s="452"/>
      <c r="AG162" s="452"/>
      <c r="AH162" s="452"/>
      <c r="AI162" s="452"/>
      <c r="AJ162" s="452"/>
    </row>
    <row r="163" spans="1:36">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row>
    <row r="164" spans="1:36">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452"/>
      <c r="AB164" s="452"/>
      <c r="AC164" s="452"/>
      <c r="AD164" s="452"/>
      <c r="AE164" s="452"/>
      <c r="AF164" s="452"/>
      <c r="AG164" s="452"/>
      <c r="AH164" s="452"/>
      <c r="AI164" s="452"/>
      <c r="AJ164" s="452"/>
    </row>
    <row r="165" spans="1:36">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452"/>
      <c r="AA165" s="452"/>
      <c r="AB165" s="452"/>
      <c r="AC165" s="452"/>
      <c r="AD165" s="452"/>
      <c r="AE165" s="452"/>
      <c r="AF165" s="452"/>
      <c r="AG165" s="452"/>
      <c r="AH165" s="452"/>
      <c r="AI165" s="452"/>
      <c r="AJ165" s="452"/>
    </row>
    <row r="166" spans="1:36">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52"/>
      <c r="W166" s="452"/>
      <c r="X166" s="452"/>
      <c r="Y166" s="452"/>
      <c r="Z166" s="452"/>
      <c r="AA166" s="452"/>
      <c r="AB166" s="452"/>
      <c r="AC166" s="452"/>
      <c r="AD166" s="452"/>
      <c r="AE166" s="452"/>
      <c r="AF166" s="452"/>
      <c r="AG166" s="452"/>
      <c r="AH166" s="452"/>
      <c r="AI166" s="452"/>
      <c r="AJ166" s="452"/>
    </row>
    <row r="167" spans="1:36">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52"/>
      <c r="W167" s="452"/>
      <c r="X167" s="452"/>
      <c r="Y167" s="452"/>
      <c r="Z167" s="452"/>
      <c r="AA167" s="452"/>
      <c r="AB167" s="452"/>
      <c r="AC167" s="452"/>
      <c r="AD167" s="452"/>
      <c r="AE167" s="452"/>
      <c r="AF167" s="452"/>
      <c r="AG167" s="452"/>
      <c r="AH167" s="452"/>
      <c r="AI167" s="452"/>
      <c r="AJ167" s="452"/>
    </row>
    <row r="168" spans="1:36">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row>
    <row r="169" spans="1:36">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2"/>
      <c r="AD169" s="452"/>
      <c r="AE169" s="452"/>
      <c r="AF169" s="452"/>
      <c r="AG169" s="452"/>
      <c r="AH169" s="452"/>
      <c r="AI169" s="452"/>
      <c r="AJ169" s="452"/>
    </row>
    <row r="170" spans="1:36">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row>
    <row r="171" spans="1:36">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row>
    <row r="172" spans="1:36">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row>
    <row r="173" spans="1:36">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52"/>
      <c r="W173" s="452"/>
      <c r="X173" s="452"/>
      <c r="Y173" s="452"/>
      <c r="Z173" s="452"/>
      <c r="AA173" s="452"/>
      <c r="AB173" s="452"/>
      <c r="AC173" s="452"/>
      <c r="AD173" s="452"/>
      <c r="AE173" s="452"/>
      <c r="AF173" s="452"/>
      <c r="AG173" s="452"/>
      <c r="AH173" s="452"/>
      <c r="AI173" s="452"/>
      <c r="AJ173" s="452"/>
    </row>
    <row r="174" spans="1:36">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52"/>
      <c r="W174" s="452"/>
      <c r="X174" s="452"/>
      <c r="Y174" s="452"/>
      <c r="Z174" s="452"/>
      <c r="AA174" s="452"/>
      <c r="AB174" s="452"/>
      <c r="AC174" s="452"/>
      <c r="AD174" s="452"/>
      <c r="AE174" s="452"/>
      <c r="AF174" s="452"/>
      <c r="AG174" s="452"/>
      <c r="AH174" s="452"/>
      <c r="AI174" s="452"/>
      <c r="AJ174" s="452"/>
    </row>
    <row r="175" spans="1:36">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row>
    <row r="176" spans="1:36">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row>
    <row r="177" spans="1:36">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52"/>
      <c r="AG177" s="452"/>
      <c r="AH177" s="452"/>
      <c r="AI177" s="452"/>
      <c r="AJ177" s="452"/>
    </row>
    <row r="178" spans="1:36">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2"/>
    </row>
    <row r="179" spans="1:36">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row>
    <row r="180" spans="1:36">
      <c r="B180" s="452"/>
    </row>
  </sheetData>
  <sheetProtection sheet="1" scenarios="1" selectLockedCells="1"/>
  <mergeCells count="206">
    <mergeCell ref="E130:AI130"/>
    <mergeCell ref="A125:D125"/>
    <mergeCell ref="A126:D126"/>
    <mergeCell ref="E125:AI125"/>
    <mergeCell ref="E126:AI126"/>
    <mergeCell ref="AJ125:AL125"/>
    <mergeCell ref="AJ126:AL126"/>
    <mergeCell ref="A129:D129"/>
    <mergeCell ref="E129:AI129"/>
    <mergeCell ref="A130:D130"/>
    <mergeCell ref="A127:D127"/>
    <mergeCell ref="E127:AI127"/>
    <mergeCell ref="A128:D128"/>
    <mergeCell ref="E128:AI128"/>
    <mergeCell ref="AJ120:AL120"/>
    <mergeCell ref="AJ121:AL121"/>
    <mergeCell ref="AJ122:AL122"/>
    <mergeCell ref="AJ123:AL123"/>
    <mergeCell ref="AJ124:AL124"/>
    <mergeCell ref="AJ127:AL127"/>
    <mergeCell ref="AJ128:AL128"/>
    <mergeCell ref="AJ129:AL129"/>
    <mergeCell ref="AJ130:AL130"/>
    <mergeCell ref="E120:AI120"/>
    <mergeCell ref="E121:AI121"/>
    <mergeCell ref="E122:AI122"/>
    <mergeCell ref="E123:AI123"/>
    <mergeCell ref="E124:AI124"/>
    <mergeCell ref="A120:D120"/>
    <mergeCell ref="A121:D121"/>
    <mergeCell ref="A122:D122"/>
    <mergeCell ref="A123:D123"/>
    <mergeCell ref="A124:D124"/>
    <mergeCell ref="AN70:AU72"/>
    <mergeCell ref="G15:J15"/>
    <mergeCell ref="B37:AK37"/>
    <mergeCell ref="B39:AK39"/>
    <mergeCell ref="B38:AK38"/>
    <mergeCell ref="A24:AL24"/>
    <mergeCell ref="B20:AK20"/>
    <mergeCell ref="W30:AB30"/>
    <mergeCell ref="AD30:AI30"/>
    <mergeCell ref="P32:V32"/>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F78:AI78"/>
    <mergeCell ref="D55:AI55"/>
    <mergeCell ref="G56:AH56"/>
    <mergeCell ref="AI50:AJ50"/>
    <mergeCell ref="M61:S61"/>
    <mergeCell ref="AC45:AE45"/>
    <mergeCell ref="AF50:AH50"/>
    <mergeCell ref="N45:Q45"/>
    <mergeCell ref="C33:O33"/>
    <mergeCell ref="W33:AC33"/>
    <mergeCell ref="AD34:AJ34"/>
    <mergeCell ref="V62:W62"/>
    <mergeCell ref="M63:O63"/>
    <mergeCell ref="X46:AA46"/>
    <mergeCell ref="N44:Q44"/>
    <mergeCell ref="B60:Y60"/>
    <mergeCell ref="M64:S64"/>
    <mergeCell ref="Z64:Z66"/>
    <mergeCell ref="AA64:AA66"/>
    <mergeCell ref="F65:L66"/>
    <mergeCell ref="M65:S65"/>
    <mergeCell ref="V65:W65"/>
    <mergeCell ref="M66:O66"/>
    <mergeCell ref="B35:O35"/>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F98:AI98"/>
    <mergeCell ref="F87:AI87"/>
    <mergeCell ref="B109:AI109"/>
    <mergeCell ref="B106:AJ106"/>
    <mergeCell ref="F90:AI90"/>
    <mergeCell ref="F83:AJ83"/>
    <mergeCell ref="A96:D99"/>
    <mergeCell ref="F85:AK85"/>
    <mergeCell ref="N43:R43"/>
    <mergeCell ref="S43:W43"/>
    <mergeCell ref="X43:AB43"/>
    <mergeCell ref="AF44:AJ45"/>
    <mergeCell ref="AF46:AI46"/>
    <mergeCell ref="X45:AA45"/>
    <mergeCell ref="N46:Q46"/>
    <mergeCell ref="S46:V46"/>
    <mergeCell ref="A75:D75"/>
    <mergeCell ref="B70:AJ70"/>
    <mergeCell ref="O67:P67"/>
    <mergeCell ref="R67:S67"/>
    <mergeCell ref="U67:V67"/>
    <mergeCell ref="Y67:Z67"/>
    <mergeCell ref="AB67:AC67"/>
    <mergeCell ref="B64:L64"/>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s>
  <phoneticPr fontId="2"/>
  <conditionalFormatting sqref="W19:AK19">
    <cfRule type="expression" dxfId="10" priority="10">
      <formula>$W$19="×"</formula>
    </cfRule>
  </conditionalFormatting>
  <conditionalFormatting sqref="B19:K19">
    <cfRule type="expression" dxfId="9" priority="8">
      <formula>$B$19="×"</formula>
    </cfRule>
    <cfRule type="expression" dxfId="8" priority="12">
      <formula>$B$18="×"</formula>
    </cfRule>
  </conditionalFormatting>
  <conditionalFormatting sqref="L19:V19 A50:Y50 AF50:AM50 A51:AM57">
    <cfRule type="expression" dxfId="7" priority="11">
      <formula>$L$19="×"</formula>
    </cfRule>
  </conditionalFormatting>
  <conditionalFormatting sqref="A72:AK100">
    <cfRule type="expression" dxfId="6" priority="9">
      <formula>AND($B$19="×",$L$19="×")</formula>
    </cfRule>
  </conditionalFormatting>
  <conditionalFormatting sqref="A41:AM47 A49:AM49 A48:B48 AK48:AM48">
    <cfRule type="expression" dxfId="5" priority="6">
      <formula>$L$19="×"</formula>
    </cfRule>
  </conditionalFormatting>
  <conditionalFormatting sqref="A60:AK66 A68:AK70 A67:M67 O67:W67 Y67:AK67">
    <cfRule type="expression" dxfId="4" priority="5">
      <formula>$W$19="×"</formula>
    </cfRule>
  </conditionalFormatting>
  <conditionalFormatting sqref="P27:V35">
    <cfRule type="expression" dxfId="3" priority="4">
      <formula>$B$19="×"</formula>
    </cfRule>
  </conditionalFormatting>
  <conditionalFormatting sqref="W27:AC35">
    <cfRule type="expression" dxfId="2" priority="3">
      <formula>$L$19="×"</formula>
    </cfRule>
  </conditionalFormatting>
  <conditionalFormatting sqref="AD27:AJ35">
    <cfRule type="expression" dxfId="1" priority="2">
      <formula>$W$19="×"</formula>
    </cfRule>
  </conditionalFormatting>
  <conditionalFormatting sqref="A100 AG100:AK100">
    <cfRule type="expression" dxfId="0"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139E6-22C6-4574-B9B6-4C3F364C7F0B}">
  <sheetPr>
    <pageSetUpPr fitToPage="1"/>
  </sheetPr>
  <dimension ref="A1:M106"/>
  <sheetViews>
    <sheetView zoomScale="120" zoomScaleNormal="120" zoomScaleSheetLayoutView="100" workbookViewId="0">
      <selection sqref="A1:K1"/>
    </sheetView>
  </sheetViews>
  <sheetFormatPr defaultRowHeight="13.2"/>
  <sheetData>
    <row r="1" spans="1:13" ht="36" customHeight="1">
      <c r="A1" s="862" t="s">
        <v>405</v>
      </c>
      <c r="B1" s="862"/>
      <c r="C1" s="862"/>
      <c r="D1" s="862"/>
      <c r="E1" s="862"/>
      <c r="F1" s="862"/>
      <c r="G1" s="862"/>
      <c r="H1" s="862"/>
      <c r="I1" s="862"/>
      <c r="J1" s="862"/>
      <c r="K1" s="862"/>
      <c r="L1" s="430"/>
      <c r="M1" s="430"/>
    </row>
    <row r="2" spans="1:13" ht="22.5" customHeight="1">
      <c r="A2" s="6" t="s">
        <v>406</v>
      </c>
    </row>
    <row r="3" spans="1:13">
      <c r="A3" t="s">
        <v>407</v>
      </c>
    </row>
    <row r="4" spans="1:13">
      <c r="A4" t="s">
        <v>408</v>
      </c>
    </row>
    <row r="5" spans="1:13">
      <c r="A5" t="s">
        <v>409</v>
      </c>
    </row>
    <row r="6" spans="1:13">
      <c r="A6" t="s">
        <v>410</v>
      </c>
    </row>
    <row r="7" spans="1:13">
      <c r="A7" t="s">
        <v>411</v>
      </c>
    </row>
    <row r="8" spans="1:13">
      <c r="A8" t="s">
        <v>412</v>
      </c>
    </row>
    <row r="9" spans="1:13">
      <c r="A9" t="s">
        <v>413</v>
      </c>
    </row>
    <row r="10" spans="1:13">
      <c r="A10" t="s">
        <v>414</v>
      </c>
    </row>
    <row r="11" spans="1:13">
      <c r="A11" t="s">
        <v>415</v>
      </c>
    </row>
    <row r="13" spans="1:13">
      <c r="A13" s="431" t="s">
        <v>416</v>
      </c>
    </row>
    <row r="14" spans="1:13">
      <c r="A14" s="431" t="s">
        <v>417</v>
      </c>
    </row>
    <row r="16" spans="1:13">
      <c r="A16" s="863" t="s">
        <v>418</v>
      </c>
      <c r="B16" s="863"/>
      <c r="C16" s="863"/>
      <c r="D16" s="863"/>
      <c r="E16" s="863"/>
      <c r="F16" s="863"/>
      <c r="G16" s="863"/>
      <c r="H16" s="863"/>
      <c r="I16" s="863"/>
      <c r="J16" s="863"/>
      <c r="K16" s="863"/>
      <c r="L16" s="863"/>
      <c r="M16" s="863"/>
    </row>
    <row r="17" spans="1:13">
      <c r="A17" s="863"/>
      <c r="B17" s="863"/>
      <c r="C17" s="863"/>
      <c r="D17" s="863"/>
      <c r="E17" s="863"/>
      <c r="F17" s="863"/>
      <c r="G17" s="863"/>
      <c r="H17" s="863"/>
      <c r="I17" s="863"/>
      <c r="J17" s="863"/>
      <c r="K17" s="863"/>
      <c r="L17" s="863"/>
      <c r="M17" s="863"/>
    </row>
    <row r="19" spans="1:13" s="432" customFormat="1" ht="16.2">
      <c r="A19" s="432" t="s">
        <v>419</v>
      </c>
    </row>
    <row r="21" spans="1:13" ht="13.5" customHeight="1">
      <c r="A21" s="864" t="s">
        <v>420</v>
      </c>
      <c r="B21" s="865"/>
      <c r="C21" s="865"/>
      <c r="D21" s="865"/>
      <c r="E21" s="865"/>
      <c r="F21" s="865"/>
      <c r="G21" s="865"/>
      <c r="H21" s="865"/>
      <c r="I21" s="865"/>
      <c r="J21" s="866"/>
    </row>
    <row r="22" spans="1:13">
      <c r="A22" s="867"/>
      <c r="B22" s="467"/>
      <c r="C22" s="467"/>
      <c r="D22" s="467"/>
      <c r="E22" s="467"/>
      <c r="F22" s="467"/>
      <c r="G22" s="467"/>
      <c r="H22" s="467"/>
      <c r="I22" s="467"/>
      <c r="J22" s="868"/>
    </row>
    <row r="23" spans="1:13">
      <c r="A23" s="867"/>
      <c r="B23" s="467"/>
      <c r="C23" s="467"/>
      <c r="D23" s="467"/>
      <c r="E23" s="467"/>
      <c r="F23" s="467"/>
      <c r="G23" s="467"/>
      <c r="H23" s="467"/>
      <c r="I23" s="467"/>
      <c r="J23" s="868"/>
    </row>
    <row r="24" spans="1:13">
      <c r="A24" s="869"/>
      <c r="B24" s="870"/>
      <c r="C24" s="870"/>
      <c r="D24" s="870"/>
      <c r="E24" s="870"/>
      <c r="F24" s="870"/>
      <c r="G24" s="870"/>
      <c r="H24" s="870"/>
      <c r="I24" s="870"/>
      <c r="J24" s="871"/>
    </row>
    <row r="25" spans="1:13">
      <c r="A25" t="s">
        <v>421</v>
      </c>
    </row>
    <row r="26" spans="1:13">
      <c r="A26" t="s">
        <v>422</v>
      </c>
    </row>
    <row r="27" spans="1:13">
      <c r="A27" s="467" t="s">
        <v>423</v>
      </c>
      <c r="B27" s="467"/>
      <c r="C27" s="467"/>
      <c r="D27" s="467"/>
      <c r="E27" s="467"/>
      <c r="F27" s="467"/>
      <c r="G27" s="467"/>
      <c r="H27" s="467"/>
      <c r="I27" s="467"/>
      <c r="J27" s="467"/>
      <c r="K27" s="467"/>
    </row>
    <row r="28" spans="1:13">
      <c r="A28" s="467"/>
      <c r="B28" s="467"/>
      <c r="C28" s="467"/>
      <c r="D28" s="467"/>
      <c r="E28" s="467"/>
      <c r="F28" s="467"/>
      <c r="G28" s="467"/>
      <c r="H28" s="467"/>
      <c r="I28" s="467"/>
      <c r="J28" s="467"/>
      <c r="K28" s="467"/>
    </row>
    <row r="30" spans="1:13">
      <c r="A30" t="s">
        <v>424</v>
      </c>
    </row>
    <row r="31" spans="1:13">
      <c r="A31" t="s">
        <v>425</v>
      </c>
    </row>
    <row r="32" spans="1:13">
      <c r="A32" s="467" t="s">
        <v>426</v>
      </c>
      <c r="B32" s="467"/>
      <c r="C32" s="467"/>
      <c r="D32" s="467"/>
      <c r="E32" s="467"/>
      <c r="F32" s="467"/>
      <c r="G32" s="467"/>
      <c r="H32" s="467"/>
      <c r="I32" s="467"/>
      <c r="J32" s="467"/>
      <c r="K32" s="467"/>
    </row>
    <row r="33" spans="1:11">
      <c r="A33" s="467"/>
      <c r="B33" s="467"/>
      <c r="C33" s="467"/>
      <c r="D33" s="467"/>
      <c r="E33" s="467"/>
      <c r="F33" s="467"/>
      <c r="G33" s="467"/>
      <c r="H33" s="467"/>
      <c r="I33" s="467"/>
      <c r="J33" s="467"/>
      <c r="K33" s="467"/>
    </row>
    <row r="34" spans="1:11">
      <c r="A34" s="467"/>
      <c r="B34" s="467"/>
      <c r="C34" s="467"/>
      <c r="D34" s="467"/>
      <c r="E34" s="467"/>
      <c r="F34" s="467"/>
      <c r="G34" s="467"/>
      <c r="H34" s="467"/>
      <c r="I34" s="467"/>
      <c r="J34" s="467"/>
      <c r="K34" s="467"/>
    </row>
    <row r="36" spans="1:11">
      <c r="A36" t="s">
        <v>427</v>
      </c>
    </row>
    <row r="37" spans="1:11">
      <c r="A37" s="467" t="s">
        <v>428</v>
      </c>
      <c r="B37" s="467"/>
      <c r="C37" s="467"/>
      <c r="D37" s="467"/>
      <c r="E37" s="467"/>
      <c r="F37" s="467"/>
      <c r="G37" s="467"/>
      <c r="H37" s="467"/>
      <c r="I37" s="467"/>
      <c r="J37" s="467"/>
      <c r="K37" s="467"/>
    </row>
    <row r="38" spans="1:11">
      <c r="A38" s="467"/>
      <c r="B38" s="467"/>
      <c r="C38" s="467"/>
      <c r="D38" s="467"/>
      <c r="E38" s="467"/>
      <c r="F38" s="467"/>
      <c r="G38" s="467"/>
      <c r="H38" s="467"/>
      <c r="I38" s="467"/>
      <c r="J38" s="467"/>
      <c r="K38" s="467"/>
    </row>
    <row r="39" spans="1:11">
      <c r="A39" s="467"/>
      <c r="B39" s="467"/>
      <c r="C39" s="467"/>
      <c r="D39" s="467"/>
      <c r="E39" s="467"/>
      <c r="F39" s="467"/>
      <c r="G39" s="467"/>
      <c r="H39" s="467"/>
      <c r="I39" s="467"/>
      <c r="J39" s="467"/>
      <c r="K39" s="467"/>
    </row>
    <row r="40" spans="1:11" ht="13.5" customHeight="1">
      <c r="A40" s="467" t="s">
        <v>429</v>
      </c>
      <c r="B40" s="467"/>
      <c r="C40" s="467"/>
      <c r="D40" s="467"/>
      <c r="E40" s="467"/>
      <c r="F40" s="467"/>
      <c r="G40" s="467"/>
      <c r="H40" s="467"/>
      <c r="I40" s="467"/>
      <c r="J40" s="467"/>
      <c r="K40" s="467"/>
    </row>
    <row r="41" spans="1:11">
      <c r="A41" s="467"/>
      <c r="B41" s="467"/>
      <c r="C41" s="467"/>
      <c r="D41" s="467"/>
      <c r="E41" s="467"/>
      <c r="F41" s="467"/>
      <c r="G41" s="467"/>
      <c r="H41" s="467"/>
      <c r="I41" s="467"/>
      <c r="J41" s="467"/>
      <c r="K41" s="467"/>
    </row>
    <row r="42" spans="1:11">
      <c r="A42" s="467"/>
      <c r="B42" s="467"/>
      <c r="C42" s="467"/>
      <c r="D42" s="467"/>
      <c r="E42" s="467"/>
      <c r="F42" s="467"/>
      <c r="G42" s="467"/>
      <c r="H42" s="467"/>
      <c r="I42" s="467"/>
      <c r="J42" s="467"/>
      <c r="K42" s="467"/>
    </row>
    <row r="43" spans="1:11">
      <c r="A43" s="467"/>
      <c r="B43" s="467"/>
      <c r="C43" s="467"/>
      <c r="D43" s="467"/>
      <c r="E43" s="467"/>
      <c r="F43" s="467"/>
      <c r="G43" s="467"/>
      <c r="H43" s="467"/>
      <c r="I43" s="467"/>
      <c r="J43" s="467"/>
      <c r="K43" s="467"/>
    </row>
    <row r="44" spans="1:11">
      <c r="A44" s="467"/>
      <c r="B44" s="467"/>
      <c r="C44" s="467"/>
      <c r="D44" s="467"/>
      <c r="E44" s="467"/>
      <c r="F44" s="467"/>
      <c r="G44" s="467"/>
      <c r="H44" s="467"/>
      <c r="I44" s="467"/>
      <c r="J44" s="467"/>
      <c r="K44" s="467"/>
    </row>
    <row r="45" spans="1:11">
      <c r="A45" s="467" t="s">
        <v>430</v>
      </c>
      <c r="B45" s="467"/>
      <c r="C45" s="467"/>
      <c r="D45" s="467"/>
      <c r="E45" s="467"/>
      <c r="F45" s="467"/>
      <c r="G45" s="467"/>
      <c r="H45" s="467"/>
      <c r="I45" s="467"/>
      <c r="J45" s="467"/>
      <c r="K45" s="467"/>
    </row>
    <row r="46" spans="1:11">
      <c r="A46" s="467"/>
      <c r="B46" s="467"/>
      <c r="C46" s="467"/>
      <c r="D46" s="467"/>
      <c r="E46" s="467"/>
      <c r="F46" s="467"/>
      <c r="G46" s="467"/>
      <c r="H46" s="467"/>
      <c r="I46" s="467"/>
      <c r="J46" s="467"/>
      <c r="K46" s="467"/>
    </row>
    <row r="47" spans="1:11">
      <c r="A47" s="65"/>
      <c r="B47" s="65"/>
      <c r="C47" s="65"/>
      <c r="D47" s="65"/>
      <c r="E47" s="65"/>
      <c r="F47" s="65"/>
      <c r="G47" s="65"/>
      <c r="H47" s="65"/>
      <c r="I47" s="65"/>
      <c r="J47" s="65"/>
      <c r="K47" s="65"/>
    </row>
    <row r="48" spans="1:11">
      <c r="A48" t="s">
        <v>431</v>
      </c>
    </row>
    <row r="49" spans="1:12">
      <c r="A49" s="467" t="s">
        <v>432</v>
      </c>
      <c r="B49" s="467"/>
      <c r="C49" s="467"/>
      <c r="D49" s="467"/>
      <c r="E49" s="467"/>
      <c r="F49" s="467"/>
      <c r="G49" s="467"/>
      <c r="H49" s="467"/>
      <c r="I49" s="467"/>
      <c r="J49" s="467"/>
      <c r="K49" s="467"/>
    </row>
    <row r="50" spans="1:12">
      <c r="A50" s="467"/>
      <c r="B50" s="467"/>
      <c r="C50" s="467"/>
      <c r="D50" s="467"/>
      <c r="E50" s="467"/>
      <c r="F50" s="467"/>
      <c r="G50" s="467"/>
      <c r="H50" s="467"/>
      <c r="I50" s="467"/>
      <c r="J50" s="467"/>
      <c r="K50" s="467"/>
    </row>
    <row r="51" spans="1:12">
      <c r="A51" s="467"/>
      <c r="B51" s="467"/>
      <c r="C51" s="467"/>
      <c r="D51" s="467"/>
      <c r="E51" s="467"/>
      <c r="F51" s="467"/>
      <c r="G51" s="467"/>
      <c r="H51" s="467"/>
      <c r="I51" s="467"/>
      <c r="J51" s="467"/>
      <c r="K51" s="467"/>
    </row>
    <row r="52" spans="1:12">
      <c r="A52" s="467"/>
      <c r="B52" s="467"/>
      <c r="C52" s="467"/>
      <c r="D52" s="467"/>
      <c r="E52" s="467"/>
      <c r="F52" s="467"/>
      <c r="G52" s="467"/>
      <c r="H52" s="467"/>
      <c r="I52" s="467"/>
      <c r="J52" s="467"/>
      <c r="K52" s="467"/>
    </row>
    <row r="53" spans="1:12">
      <c r="A53" s="467" t="s">
        <v>433</v>
      </c>
      <c r="B53" s="467"/>
      <c r="C53" s="467"/>
      <c r="D53" s="467"/>
      <c r="E53" s="467"/>
      <c r="F53" s="467"/>
      <c r="G53" s="467"/>
      <c r="H53" s="467"/>
      <c r="I53" s="467"/>
      <c r="J53" s="467"/>
      <c r="K53" s="467"/>
    </row>
    <row r="54" spans="1:12">
      <c r="A54" s="467"/>
      <c r="B54" s="467"/>
      <c r="C54" s="467"/>
      <c r="D54" s="467"/>
      <c r="E54" s="467"/>
      <c r="F54" s="467"/>
      <c r="G54" s="467"/>
      <c r="H54" s="467"/>
      <c r="I54" s="467"/>
      <c r="J54" s="467"/>
      <c r="K54" s="467"/>
    </row>
    <row r="55" spans="1:12">
      <c r="A55" s="467"/>
      <c r="B55" s="467"/>
      <c r="C55" s="467"/>
      <c r="D55" s="467"/>
      <c r="E55" s="467"/>
      <c r="F55" s="467"/>
      <c r="G55" s="467"/>
      <c r="H55" s="467"/>
      <c r="I55" s="467"/>
      <c r="J55" s="467"/>
      <c r="K55" s="467"/>
    </row>
    <row r="57" spans="1:12" s="432" customFormat="1" ht="16.2">
      <c r="A57" s="432" t="s">
        <v>434</v>
      </c>
    </row>
    <row r="59" spans="1:12">
      <c r="A59" s="864" t="s">
        <v>435</v>
      </c>
      <c r="B59" s="872"/>
      <c r="C59" s="872"/>
      <c r="D59" s="872"/>
      <c r="E59" s="872"/>
      <c r="F59" s="872"/>
      <c r="G59" s="872"/>
      <c r="H59" s="872"/>
      <c r="I59" s="872"/>
      <c r="J59" s="873"/>
    </row>
    <row r="60" spans="1:12">
      <c r="A60" s="874"/>
      <c r="B60" s="875"/>
      <c r="C60" s="875"/>
      <c r="D60" s="875"/>
      <c r="E60" s="875"/>
      <c r="F60" s="875"/>
      <c r="G60" s="875"/>
      <c r="H60" s="875"/>
      <c r="I60" s="875"/>
      <c r="J60" s="876"/>
    </row>
    <row r="61" spans="1:12">
      <c r="A61" s="874"/>
      <c r="B61" s="875"/>
      <c r="C61" s="875"/>
      <c r="D61" s="875"/>
      <c r="E61" s="875"/>
      <c r="F61" s="875"/>
      <c r="G61" s="875"/>
      <c r="H61" s="875"/>
      <c r="I61" s="875"/>
      <c r="J61" s="876"/>
    </row>
    <row r="62" spans="1:12">
      <c r="A62" s="877"/>
      <c r="B62" s="878"/>
      <c r="C62" s="878"/>
      <c r="D62" s="878"/>
      <c r="E62" s="878"/>
      <c r="F62" s="878"/>
      <c r="G62" s="878"/>
      <c r="H62" s="878"/>
      <c r="I62" s="878"/>
      <c r="J62" s="879"/>
    </row>
    <row r="63" spans="1:12">
      <c r="A63" t="s">
        <v>421</v>
      </c>
    </row>
    <row r="64" spans="1:12" ht="13.5" customHeight="1">
      <c r="A64" s="467" t="s">
        <v>436</v>
      </c>
      <c r="B64" s="467"/>
      <c r="C64" s="467"/>
      <c r="D64" s="467"/>
      <c r="E64" s="467"/>
      <c r="F64" s="467"/>
      <c r="G64" s="467"/>
      <c r="H64" s="467"/>
      <c r="I64" s="467"/>
      <c r="J64" s="467"/>
      <c r="K64" s="467"/>
      <c r="L64" s="21"/>
    </row>
    <row r="65" spans="1:12">
      <c r="A65" s="467"/>
      <c r="B65" s="467"/>
      <c r="C65" s="467"/>
      <c r="D65" s="467"/>
      <c r="E65" s="467"/>
      <c r="F65" s="467"/>
      <c r="G65" s="467"/>
      <c r="H65" s="467"/>
      <c r="I65" s="467"/>
      <c r="J65" s="467"/>
      <c r="K65" s="467"/>
      <c r="L65" s="21"/>
    </row>
    <row r="66" spans="1:12">
      <c r="A66" s="467"/>
      <c r="B66" s="467"/>
      <c r="C66" s="467"/>
      <c r="D66" s="467"/>
      <c r="E66" s="467"/>
      <c r="F66" s="467"/>
      <c r="G66" s="467"/>
      <c r="H66" s="467"/>
      <c r="I66" s="467"/>
      <c r="J66" s="467"/>
      <c r="K66" s="467"/>
      <c r="L66" s="21"/>
    </row>
    <row r="67" spans="1:12">
      <c r="A67" s="467"/>
      <c r="B67" s="467"/>
      <c r="C67" s="467"/>
      <c r="D67" s="467"/>
      <c r="E67" s="467"/>
      <c r="F67" s="467"/>
      <c r="G67" s="467"/>
      <c r="H67" s="467"/>
      <c r="I67" s="467"/>
      <c r="J67" s="467"/>
      <c r="K67" s="467"/>
      <c r="L67" s="21"/>
    </row>
    <row r="68" spans="1:12">
      <c r="A68" s="467"/>
      <c r="B68" s="467"/>
      <c r="C68" s="467"/>
      <c r="D68" s="467"/>
      <c r="E68" s="467"/>
      <c r="F68" s="467"/>
      <c r="G68" s="467"/>
      <c r="H68" s="467"/>
      <c r="I68" s="467"/>
      <c r="J68" s="467"/>
      <c r="K68" s="467"/>
      <c r="L68" s="65"/>
    </row>
    <row r="70" spans="1:12">
      <c r="A70" t="s">
        <v>437</v>
      </c>
    </row>
    <row r="71" spans="1:12">
      <c r="A71" t="s">
        <v>438</v>
      </c>
    </row>
    <row r="72" spans="1:12">
      <c r="A72" t="s">
        <v>439</v>
      </c>
    </row>
    <row r="74" spans="1:12">
      <c r="A74" t="s">
        <v>440</v>
      </c>
    </row>
    <row r="75" spans="1:12">
      <c r="A75" t="s">
        <v>441</v>
      </c>
    </row>
    <row r="76" spans="1:12">
      <c r="A76" t="s">
        <v>442</v>
      </c>
    </row>
    <row r="78" spans="1:12">
      <c r="A78" t="s">
        <v>443</v>
      </c>
    </row>
    <row r="79" spans="1:12">
      <c r="A79" t="s">
        <v>444</v>
      </c>
    </row>
    <row r="80" spans="1:12">
      <c r="A80" t="s">
        <v>445</v>
      </c>
    </row>
    <row r="81" spans="1:10">
      <c r="A81" t="s">
        <v>446</v>
      </c>
    </row>
    <row r="82" spans="1:10">
      <c r="A82" t="s">
        <v>447</v>
      </c>
    </row>
    <row r="83" spans="1:10">
      <c r="A83" t="s">
        <v>448</v>
      </c>
    </row>
    <row r="86" spans="1:10">
      <c r="A86" t="s">
        <v>449</v>
      </c>
    </row>
    <row r="87" spans="1:10" ht="21.75" customHeight="1">
      <c r="A87" s="433" t="s">
        <v>450</v>
      </c>
      <c r="B87" s="433"/>
      <c r="C87" s="433" t="s">
        <v>451</v>
      </c>
      <c r="D87" s="433" t="s">
        <v>452</v>
      </c>
      <c r="E87" s="433" t="s">
        <v>453</v>
      </c>
    </row>
    <row r="88" spans="1:10" ht="35.25" customHeight="1">
      <c r="A88" s="880" t="s">
        <v>454</v>
      </c>
      <c r="B88" s="434" t="s">
        <v>455</v>
      </c>
      <c r="C88" s="433" t="s">
        <v>456</v>
      </c>
      <c r="D88" s="433" t="s">
        <v>457</v>
      </c>
      <c r="E88" s="433" t="s">
        <v>457</v>
      </c>
    </row>
    <row r="89" spans="1:10" ht="30" customHeight="1">
      <c r="A89" s="880"/>
      <c r="B89" s="881" t="s">
        <v>458</v>
      </c>
      <c r="C89" s="882" t="s">
        <v>459</v>
      </c>
      <c r="D89" s="882" t="s">
        <v>460</v>
      </c>
      <c r="E89" s="882" t="s">
        <v>461</v>
      </c>
    </row>
    <row r="90" spans="1:10">
      <c r="A90" s="880"/>
      <c r="B90" s="881"/>
      <c r="C90" s="882"/>
      <c r="D90" s="882"/>
      <c r="E90" s="882"/>
    </row>
    <row r="91" spans="1:10">
      <c r="A91" s="880"/>
      <c r="B91" s="881"/>
      <c r="C91" s="882"/>
      <c r="D91" s="882"/>
      <c r="E91" s="882"/>
    </row>
    <row r="92" spans="1:10" ht="40.5" customHeight="1">
      <c r="A92" s="880"/>
      <c r="B92" s="881"/>
      <c r="C92" s="882"/>
      <c r="D92" s="882"/>
      <c r="E92" s="882"/>
    </row>
    <row r="93" spans="1:10" ht="25.5" customHeight="1">
      <c r="A93" s="433" t="s">
        <v>462</v>
      </c>
      <c r="B93" s="433"/>
      <c r="C93" s="433" t="s">
        <v>463</v>
      </c>
      <c r="D93" s="433" t="s">
        <v>457</v>
      </c>
      <c r="E93" s="433" t="s">
        <v>464</v>
      </c>
    </row>
    <row r="94" spans="1:10" ht="12" customHeight="1"/>
    <row r="96" spans="1:10">
      <c r="A96" s="864" t="s">
        <v>465</v>
      </c>
      <c r="B96" s="872"/>
      <c r="C96" s="872"/>
      <c r="D96" s="872"/>
      <c r="E96" s="872"/>
      <c r="F96" s="872"/>
      <c r="G96" s="872"/>
      <c r="H96" s="872"/>
      <c r="I96" s="872"/>
      <c r="J96" s="873"/>
    </row>
    <row r="97" spans="1:11">
      <c r="A97" s="874"/>
      <c r="B97" s="875"/>
      <c r="C97" s="875"/>
      <c r="D97" s="875"/>
      <c r="E97" s="875"/>
      <c r="F97" s="875"/>
      <c r="G97" s="875"/>
      <c r="H97" s="875"/>
      <c r="I97" s="875"/>
      <c r="J97" s="876"/>
    </row>
    <row r="98" spans="1:11">
      <c r="A98" s="874"/>
      <c r="B98" s="875"/>
      <c r="C98" s="875"/>
      <c r="D98" s="875"/>
      <c r="E98" s="875"/>
      <c r="F98" s="875"/>
      <c r="G98" s="875"/>
      <c r="H98" s="875"/>
      <c r="I98" s="875"/>
      <c r="J98" s="876"/>
    </row>
    <row r="99" spans="1:11">
      <c r="A99" s="877"/>
      <c r="B99" s="878"/>
      <c r="C99" s="878"/>
      <c r="D99" s="878"/>
      <c r="E99" s="878"/>
      <c r="F99" s="878"/>
      <c r="G99" s="878"/>
      <c r="H99" s="878"/>
      <c r="I99" s="878"/>
      <c r="J99" s="879"/>
    </row>
    <row r="100" spans="1:11">
      <c r="A100" t="s">
        <v>421</v>
      </c>
    </row>
    <row r="101" spans="1:11">
      <c r="A101" s="467" t="s">
        <v>466</v>
      </c>
      <c r="B101" s="467"/>
      <c r="C101" s="467"/>
      <c r="D101" s="467"/>
      <c r="E101" s="467"/>
      <c r="F101" s="467"/>
      <c r="G101" s="467"/>
      <c r="H101" s="467"/>
      <c r="I101" s="467"/>
      <c r="J101" s="467"/>
      <c r="K101" s="467"/>
    </row>
    <row r="102" spans="1:11">
      <c r="A102" s="467"/>
      <c r="B102" s="467"/>
      <c r="C102" s="467"/>
      <c r="D102" s="467"/>
      <c r="E102" s="467"/>
      <c r="F102" s="467"/>
      <c r="G102" s="467"/>
      <c r="H102" s="467"/>
      <c r="I102" s="467"/>
      <c r="J102" s="467"/>
      <c r="K102" s="467"/>
    </row>
    <row r="103" spans="1:11">
      <c r="A103" s="467"/>
      <c r="B103" s="467"/>
      <c r="C103" s="467"/>
      <c r="D103" s="467"/>
      <c r="E103" s="467"/>
      <c r="F103" s="467"/>
      <c r="G103" s="467"/>
      <c r="H103" s="467"/>
      <c r="I103" s="467"/>
      <c r="J103" s="467"/>
      <c r="K103" s="467"/>
    </row>
    <row r="104" spans="1:11">
      <c r="A104" s="467"/>
      <c r="B104" s="467"/>
      <c r="C104" s="467"/>
      <c r="D104" s="467"/>
      <c r="E104" s="467"/>
      <c r="F104" s="467"/>
      <c r="G104" s="467"/>
      <c r="H104" s="467"/>
      <c r="I104" s="467"/>
      <c r="J104" s="467"/>
      <c r="K104" s="467"/>
    </row>
    <row r="105" spans="1:11">
      <c r="A105" s="467"/>
      <c r="B105" s="467"/>
      <c r="C105" s="467"/>
      <c r="D105" s="467"/>
      <c r="E105" s="467"/>
      <c r="F105" s="467"/>
      <c r="G105" s="467"/>
      <c r="H105" s="467"/>
      <c r="I105" s="467"/>
      <c r="J105" s="467"/>
      <c r="K105" s="467"/>
    </row>
    <row r="106" spans="1:11">
      <c r="A106" s="467"/>
      <c r="B106" s="467"/>
      <c r="C106" s="467"/>
      <c r="D106" s="467"/>
      <c r="E106" s="467"/>
      <c r="F106" s="467"/>
      <c r="G106" s="467"/>
      <c r="H106" s="467"/>
      <c r="I106" s="467"/>
      <c r="J106" s="467"/>
      <c r="K106" s="467"/>
    </row>
  </sheetData>
  <mergeCells count="19">
    <mergeCell ref="A101:K106"/>
    <mergeCell ref="A88:A92"/>
    <mergeCell ref="B89:B92"/>
    <mergeCell ref="C89:C92"/>
    <mergeCell ref="D89:D92"/>
    <mergeCell ref="E89:E92"/>
    <mergeCell ref="A96:J99"/>
    <mergeCell ref="A64:K68"/>
    <mergeCell ref="A1:K1"/>
    <mergeCell ref="A16:M17"/>
    <mergeCell ref="A21:J24"/>
    <mergeCell ref="A27:K28"/>
    <mergeCell ref="A32:K34"/>
    <mergeCell ref="A37:K39"/>
    <mergeCell ref="A40:K44"/>
    <mergeCell ref="A45:K46"/>
    <mergeCell ref="A49:K52"/>
    <mergeCell ref="A53:K55"/>
    <mergeCell ref="A59:J62"/>
  </mergeCells>
  <phoneticPr fontId="2"/>
  <pageMargins left="0.7" right="0.7" top="0.75" bottom="0.75" header="0.3" footer="0.3"/>
  <pageSetup paperSize="9" scale="91" fitToHeight="0" orientation="portrait" r:id="rId1"/>
  <rowBreaks count="1" manualBreakCount="1">
    <brk id="5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123</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168</v>
      </c>
    </row>
    <row r="27" spans="1:1" ht="16.5" customHeight="1">
      <c r="A27" s="4" t="s">
        <v>169</v>
      </c>
    </row>
    <row r="28" spans="1:1" s="50" customFormat="1" ht="18" customHeight="1">
      <c r="A28" s="51" t="s">
        <v>282</v>
      </c>
    </row>
    <row r="29" spans="1:1" s="50" customFormat="1" ht="18" customHeight="1">
      <c r="A29" s="51" t="s">
        <v>283</v>
      </c>
    </row>
    <row r="30" spans="1:1" s="50" customFormat="1" ht="18" customHeight="1">
      <c r="A30" s="51" t="s">
        <v>284</v>
      </c>
    </row>
    <row r="31" spans="1:1" s="50" customFormat="1" ht="18" customHeight="1">
      <c r="A31" s="51" t="s">
        <v>285</v>
      </c>
    </row>
    <row r="32" spans="1:1" s="50" customFormat="1" ht="18" customHeight="1">
      <c r="A32" s="51" t="s">
        <v>286</v>
      </c>
    </row>
    <row r="33" spans="1:1" s="50" customFormat="1" ht="18" customHeight="1">
      <c r="A33" s="51" t="s">
        <v>287</v>
      </c>
    </row>
    <row r="34" spans="1:1" s="50" customFormat="1" ht="18" customHeight="1">
      <c r="A34" s="51" t="s">
        <v>288</v>
      </c>
    </row>
    <row r="35" spans="1:1" s="50" customFormat="1" ht="18" customHeight="1">
      <c r="A35" s="51" t="s">
        <v>289</v>
      </c>
    </row>
    <row r="36" spans="1:1" s="50" customFormat="1" ht="18" customHeight="1">
      <c r="A36" s="51" t="s">
        <v>290</v>
      </c>
    </row>
    <row r="37" spans="1:1" s="50" customFormat="1" ht="18" customHeight="1" thickBot="1">
      <c r="A37" s="52"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はじめに</vt:lpstr>
      <vt:lpstr>（入力①）基本情報入力シート</vt:lpstr>
      <vt:lpstr>（入力②）別紙様式3-2</vt:lpstr>
      <vt:lpstr>（入力③）別紙様式3-3</vt:lpstr>
      <vt:lpstr>（入力④）別紙様式3-1</vt:lpstr>
      <vt:lpstr>【参考】基準額について</vt:lpstr>
      <vt:lpstr>【参考】サービス名一覧</vt:lpstr>
      <vt:lpstr>'（入力②）別紙様式3-2'!_new1</vt:lpstr>
      <vt:lpstr>'（入力③）別紙様式3-3'!_new1</vt:lpstr>
      <vt:lpstr>_new1</vt:lpstr>
      <vt:lpstr>【参考】サービス名一覧!erea</vt:lpstr>
      <vt:lpstr>【参考】サービス名一覧!new</vt:lpstr>
      <vt:lpstr>'（入力①）基本情報入力シート'!Print_Area</vt:lpstr>
      <vt:lpstr>'（入力②）別紙様式3-2'!Print_Area</vt:lpstr>
      <vt:lpstr>'（入力③）別紙様式3-3'!Print_Area</vt:lpstr>
      <vt:lpstr>'（入力④）別紙様式3-1'!Print_Area</vt:lpstr>
      <vt:lpstr>【参考】サービス名一覧!Print_Area</vt:lpstr>
      <vt:lpstr>【参考】基準額について!Print_Area</vt:lpstr>
      <vt:lpstr>はじめに!Print_Area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渡邊 圭一</cp:lastModifiedBy>
  <cp:lastPrinted>2023-05-22T00:56:44Z</cp:lastPrinted>
  <dcterms:created xsi:type="dcterms:W3CDTF">2023-03-03T03:13:58Z</dcterms:created>
  <dcterms:modified xsi:type="dcterms:W3CDTF">2023-05-22T06:50:11Z</dcterms:modified>
</cp:coreProperties>
</file>